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30　広報関係\短期給付に関する様式【HP掲載版　kyufu】\改正後\請求払い給付関係\"/>
    </mc:Choice>
  </mc:AlternateContent>
  <bookViews>
    <workbookView xWindow="-22224" yWindow="-852" windowWidth="22332" windowHeight="11928" tabRatio="682"/>
  </bookViews>
  <sheets>
    <sheet name="育児休業支援手当金請求書" sheetId="17" r:id="rId1"/>
    <sheet name="（記載例）組合員が産後休業を取得していない場合" sheetId="20" r:id="rId2"/>
    <sheet name="（記載例）組合員が産後休業を取得している場合 " sheetId="21" r:id="rId3"/>
  </sheets>
  <definedNames>
    <definedName name="_xlnm.Print_Area" localSheetId="1">'（記載例）組合員が産後休業を取得していない場合'!$A$1:$CE$120</definedName>
    <definedName name="_xlnm.Print_Area" localSheetId="2">'（記載例）組合員が産後休業を取得している場合 '!$A$1:$CE$123</definedName>
    <definedName name="_xlnm.Print_Area" localSheetId="0">育児休業支援手当金請求書!$A$1:$BZ$153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82" i="21" l="1"/>
  <c r="AY68" i="21" s="1"/>
  <c r="AY68" i="20"/>
  <c r="V82" i="20"/>
  <c r="V81" i="17"/>
  <c r="CD28" i="17"/>
  <c r="CF40" i="17"/>
  <c r="CE40" i="17"/>
  <c r="CD26" i="17"/>
  <c r="CD24" i="17"/>
  <c r="BT36" i="21"/>
  <c r="BT36" i="20"/>
  <c r="CF48" i="17"/>
  <c r="CE48" i="17"/>
  <c r="CF46" i="17"/>
  <c r="CE46" i="17"/>
  <c r="CE42" i="17"/>
  <c r="CF42" i="17"/>
  <c r="CF38" i="17"/>
  <c r="CE38" i="17"/>
  <c r="AW24" i="21"/>
  <c r="AW24" i="20"/>
  <c r="CG38" i="17" l="1"/>
  <c r="CG40" i="17"/>
  <c r="AZ40" i="17" s="1"/>
  <c r="CG42" i="17"/>
  <c r="CD40" i="17"/>
  <c r="BF38" i="17"/>
  <c r="BF40" i="17"/>
  <c r="CD38" i="17"/>
  <c r="BF42" i="17"/>
  <c r="CD32" i="17"/>
  <c r="CD30" i="17"/>
  <c r="CD42" i="17"/>
  <c r="AZ48" i="17"/>
  <c r="AZ46" i="17"/>
  <c r="AW24" i="17" l="1"/>
  <c r="AY68" i="17" s="1"/>
  <c r="BO38" i="17"/>
  <c r="CI38" i="17"/>
  <c r="CI40" i="17"/>
  <c r="CH40" i="17"/>
  <c r="AZ42" i="17"/>
  <c r="AZ38" i="17"/>
  <c r="CD34" i="17"/>
  <c r="CH42" i="17" l="1"/>
  <c r="CI42" i="17" s="1"/>
  <c r="CD44" i="17"/>
  <c r="BT36" i="17" l="1"/>
</calcChain>
</file>

<file path=xl/comments1.xml><?xml version="1.0" encoding="utf-8"?>
<comments xmlns="http://schemas.openxmlformats.org/spreadsheetml/2006/main">
  <authors>
    <author>Administrator</author>
  </authors>
  <commentList>
    <comment ref="AX81" authorId="0" shapeId="0">
      <text>
        <r>
          <rPr>
            <b/>
            <sz val="9"/>
            <color indexed="81"/>
            <rFont val="ＭＳ Ｐゴシック"/>
            <family val="3"/>
            <charset val="128"/>
          </rPr>
          <t>自署してください</t>
        </r>
      </text>
    </comment>
  </commentList>
</comments>
</file>

<file path=xl/sharedStrings.xml><?xml version="1.0" encoding="utf-8"?>
<sst xmlns="http://schemas.openxmlformats.org/spreadsheetml/2006/main" count="725" uniqueCount="183">
  <si>
    <t>所属所コード</t>
    <rPh sb="0" eb="2">
      <t>ショゾク</t>
    </rPh>
    <rPh sb="2" eb="3">
      <t>ショ</t>
    </rPh>
    <phoneticPr fontId="2"/>
  </si>
  <si>
    <t>所属所名</t>
    <rPh sb="0" eb="2">
      <t>ショゾク</t>
    </rPh>
    <rPh sb="2" eb="3">
      <t>ショ</t>
    </rPh>
    <rPh sb="3" eb="4">
      <t>メイ</t>
    </rPh>
    <phoneticPr fontId="2"/>
  </si>
  <si>
    <t>年</t>
    <rPh sb="0" eb="1">
      <t>ネン</t>
    </rPh>
    <phoneticPr fontId="2"/>
  </si>
  <si>
    <t>月</t>
    <rPh sb="0" eb="1">
      <t>ツキ</t>
    </rPh>
    <phoneticPr fontId="2"/>
  </si>
  <si>
    <t>日</t>
    <rPh sb="0" eb="1">
      <t>ヒ</t>
    </rPh>
    <phoneticPr fontId="2"/>
  </si>
  <si>
    <t>事務担当者</t>
    <rPh sb="0" eb="2">
      <t>ジム</t>
    </rPh>
    <rPh sb="2" eb="5">
      <t>タントウシャ</t>
    </rPh>
    <phoneticPr fontId="2"/>
  </si>
  <si>
    <t>以下のデータは削除・変更しないでください</t>
    <rPh sb="0" eb="2">
      <t>イカ</t>
    </rPh>
    <rPh sb="7" eb="9">
      <t>サクジョ</t>
    </rPh>
    <rPh sb="10" eb="12">
      <t>ヘンコウ</t>
    </rPh>
    <phoneticPr fontId="2"/>
  </si>
  <si>
    <t>所属所受付日</t>
    <rPh sb="0" eb="2">
      <t>ショゾク</t>
    </rPh>
    <rPh sb="2" eb="3">
      <t>ショ</t>
    </rPh>
    <rPh sb="3" eb="6">
      <t>ウケツケビ</t>
    </rPh>
    <phoneticPr fontId="2"/>
  </si>
  <si>
    <t>電話</t>
    <rPh sb="0" eb="2">
      <t>デンワ</t>
    </rPh>
    <phoneticPr fontId="2"/>
  </si>
  <si>
    <t>所　属　所　名</t>
    <rPh sb="0" eb="1">
      <t>トコロ</t>
    </rPh>
    <rPh sb="2" eb="3">
      <t>ゾク</t>
    </rPh>
    <rPh sb="4" eb="5">
      <t>ショ</t>
    </rPh>
    <rPh sb="6" eb="7">
      <t>メイ</t>
    </rPh>
    <phoneticPr fontId="2"/>
  </si>
  <si>
    <t>子の生年月日</t>
    <rPh sb="0" eb="1">
      <t>コ</t>
    </rPh>
    <rPh sb="2" eb="4">
      <t>セイネン</t>
    </rPh>
    <rPh sb="4" eb="6">
      <t>ガッピ</t>
    </rPh>
    <phoneticPr fontId="2"/>
  </si>
  <si>
    <t>日</t>
    <rPh sb="0" eb="1">
      <t>ニチ</t>
    </rPh>
    <phoneticPr fontId="2"/>
  </si>
  <si>
    <t>　　　　公立学校共済組合兵庫支部長　様</t>
    <rPh sb="4" eb="6">
      <t>コウリツ</t>
    </rPh>
    <rPh sb="6" eb="8">
      <t>ガッコウ</t>
    </rPh>
    <rPh sb="8" eb="10">
      <t>キョウサイ</t>
    </rPh>
    <rPh sb="10" eb="12">
      <t>クミアイ</t>
    </rPh>
    <rPh sb="12" eb="14">
      <t>ヒョウゴ</t>
    </rPh>
    <rPh sb="14" eb="17">
      <t>シブチョウ</t>
    </rPh>
    <rPh sb="18" eb="19">
      <t>サマ</t>
    </rPh>
    <phoneticPr fontId="2"/>
  </si>
  <si>
    <t>レ</t>
    <phoneticPr fontId="2"/>
  </si>
  <si>
    <t>所属所長の職・氏名</t>
    <rPh sb="0" eb="2">
      <t>ショゾク</t>
    </rPh>
    <rPh sb="2" eb="3">
      <t>ショ</t>
    </rPh>
    <rPh sb="3" eb="4">
      <t>チョウ</t>
    </rPh>
    <rPh sb="5" eb="6">
      <t>ショク</t>
    </rPh>
    <rPh sb="7" eb="9">
      <t>シメイ</t>
    </rPh>
    <phoneticPr fontId="2"/>
  </si>
  <si>
    <t>　 上記のとおり請求します。</t>
    <rPh sb="2" eb="4">
      <t>ジョウキ</t>
    </rPh>
    <rPh sb="8" eb="10">
      <t>セイキュウ</t>
    </rPh>
    <phoneticPr fontId="2"/>
  </si>
  <si>
    <t>　 上記の者は引き続いて組合員であること、及び記載事項について、事実と相違ないものと認めます。</t>
    <rPh sb="2" eb="4">
      <t>ジョウキ</t>
    </rPh>
    <rPh sb="5" eb="6">
      <t>モノ</t>
    </rPh>
    <rPh sb="7" eb="8">
      <t>ヒ</t>
    </rPh>
    <rPh sb="9" eb="10">
      <t>ツヅ</t>
    </rPh>
    <rPh sb="12" eb="15">
      <t>クミアイイン</t>
    </rPh>
    <rPh sb="21" eb="22">
      <t>オヨ</t>
    </rPh>
    <rPh sb="23" eb="25">
      <t>キサイ</t>
    </rPh>
    <rPh sb="25" eb="27">
      <t>ジコウ</t>
    </rPh>
    <rPh sb="32" eb="34">
      <t>ジジツ</t>
    </rPh>
    <rPh sb="35" eb="37">
      <t>ソウイ</t>
    </rPh>
    <rPh sb="42" eb="43">
      <t>ミト</t>
    </rPh>
    <phoneticPr fontId="2"/>
  </si>
  <si>
    <t>－</t>
    <phoneticPr fontId="2"/>
  </si>
  <si>
    <t>）</t>
    <phoneticPr fontId="2"/>
  </si>
  <si>
    <t>（</t>
    <phoneticPr fontId="2"/>
  </si>
  <si>
    <t>）</t>
    <phoneticPr fontId="2"/>
  </si>
  <si>
    <t>①</t>
    <phoneticPr fontId="2"/>
  </si>
  <si>
    <t>②</t>
    <phoneticPr fontId="2"/>
  </si>
  <si>
    <t>③</t>
    <phoneticPr fontId="2"/>
  </si>
  <si>
    <t>④</t>
    <phoneticPr fontId="2"/>
  </si>
  <si>
    <t>⑤</t>
    <phoneticPr fontId="2"/>
  </si>
  <si>
    <t>標準報酬月額</t>
    <rPh sb="0" eb="2">
      <t>ヒョウジュン</t>
    </rPh>
    <rPh sb="2" eb="4">
      <t>ホウシュウ</t>
    </rPh>
    <rPh sb="4" eb="6">
      <t>ゲツガク</t>
    </rPh>
    <phoneticPr fontId="2"/>
  </si>
  <si>
    <t>標準報酬等級</t>
    <rPh sb="0" eb="2">
      <t>ヒョウジュン</t>
    </rPh>
    <rPh sb="2" eb="4">
      <t>ホウシュウ</t>
    </rPh>
    <rPh sb="4" eb="6">
      <t>トウキュウ</t>
    </rPh>
    <phoneticPr fontId="2"/>
  </si>
  <si>
    <t>等級</t>
    <rPh sb="0" eb="2">
      <t>トウキュウ</t>
    </rPh>
    <phoneticPr fontId="2"/>
  </si>
  <si>
    <t>　</t>
    <phoneticPr fontId="2"/>
  </si>
  <si>
    <t>○○市立△△△学校</t>
    <rPh sb="2" eb="4">
      <t>シリツ</t>
    </rPh>
    <rPh sb="7" eb="9">
      <t>ガッコウ</t>
    </rPh>
    <phoneticPr fontId="2"/>
  </si>
  <si>
    <t>校長　共済　康夫</t>
    <rPh sb="0" eb="2">
      <t>コウチョウ</t>
    </rPh>
    <rPh sb="3" eb="5">
      <t>キョウサイ</t>
    </rPh>
    <rPh sb="6" eb="8">
      <t>ヤスオ</t>
    </rPh>
    <phoneticPr fontId="2"/>
  </si>
  <si>
    <t>教育　正子</t>
    <rPh sb="0" eb="2">
      <t>キョウイク</t>
    </rPh>
    <rPh sb="3" eb="5">
      <t>マサコ</t>
    </rPh>
    <phoneticPr fontId="2"/>
  </si>
  <si>
    <t>000</t>
    <phoneticPr fontId="2"/>
  </si>
  <si>
    <t>078</t>
    <phoneticPr fontId="2"/>
  </si>
  <si>
    <t>円</t>
    <rPh sb="0" eb="1">
      <t>エン</t>
    </rPh>
    <phoneticPr fontId="2"/>
  </si>
  <si>
    <t>111111</t>
    <phoneticPr fontId="2"/>
  </si>
  <si>
    <t>112233</t>
    <phoneticPr fontId="2"/>
  </si>
  <si>
    <t>0000</t>
    <phoneticPr fontId="2"/>
  </si>
  <si>
    <t>公立学校共済組合兵庫支部長　様</t>
    <rPh sb="0" eb="2">
      <t>コウリツ</t>
    </rPh>
    <rPh sb="2" eb="4">
      <t>ガッコウ</t>
    </rPh>
    <rPh sb="4" eb="6">
      <t>キョウサイ</t>
    </rPh>
    <rPh sb="6" eb="8">
      <t>クミアイ</t>
    </rPh>
    <rPh sb="8" eb="10">
      <t>ヒョウゴ</t>
    </rPh>
    <rPh sb="10" eb="12">
      <t>シブ</t>
    </rPh>
    <rPh sb="12" eb="13">
      <t>オサ</t>
    </rPh>
    <rPh sb="14" eb="15">
      <t>サマ</t>
    </rPh>
    <phoneticPr fontId="2"/>
  </si>
  <si>
    <t>円</t>
    <rPh sb="0" eb="1">
      <t>エン</t>
    </rPh>
    <phoneticPr fontId="2"/>
  </si>
  <si>
    <t>令和</t>
    <rPh sb="0" eb="1">
      <t>レイ</t>
    </rPh>
    <rPh sb="1" eb="2">
      <t>ワ</t>
    </rPh>
    <phoneticPr fontId="2"/>
  </si>
  <si>
    <t>〇</t>
    <phoneticPr fontId="2"/>
  </si>
  <si>
    <t>組  合  員  氏  名</t>
    <rPh sb="0" eb="1">
      <t>クミ</t>
    </rPh>
    <rPh sb="3" eb="4">
      <t>ゴウ</t>
    </rPh>
    <rPh sb="6" eb="7">
      <t>イン</t>
    </rPh>
    <rPh sb="9" eb="10">
      <t>シ</t>
    </rPh>
    <rPh sb="12" eb="13">
      <t>メイ</t>
    </rPh>
    <phoneticPr fontId="2"/>
  </si>
  <si>
    <t>令和</t>
    <rPh sb="0" eb="2">
      <t>レイワ</t>
    </rPh>
    <phoneticPr fontId="2"/>
  </si>
  <si>
    <t>自署してください</t>
    <rPh sb="0" eb="2">
      <t>ジショ</t>
    </rPh>
    <phoneticPr fontId="2"/>
  </si>
  <si>
    <t>請求者氏名(自署)：</t>
    <rPh sb="0" eb="3">
      <t>セイキュウシャ</t>
    </rPh>
    <rPh sb="3" eb="5">
      <t>シメイ</t>
    </rPh>
    <rPh sb="6" eb="8">
      <t>ジショ</t>
    </rPh>
    <phoneticPr fontId="2"/>
  </si>
  <si>
    <t>[請求は月単位で、当該月終了後にしてください。]</t>
    <rPh sb="1" eb="3">
      <t>セイキュウ</t>
    </rPh>
    <rPh sb="4" eb="7">
      <t>ツキタンイ</t>
    </rPh>
    <rPh sb="9" eb="11">
      <t>トウガイ</t>
    </rPh>
    <rPh sb="11" eb="12">
      <t>ツキ</t>
    </rPh>
    <rPh sb="12" eb="15">
      <t>シュウリョウゴ</t>
    </rPh>
    <phoneticPr fontId="2"/>
  </si>
  <si>
    <t>（※）該当の状況が継続していることの確認のため、請求月ごとに添付してください。</t>
    <phoneticPr fontId="2"/>
  </si>
  <si>
    <t>雇用保険に加入</t>
    <rPh sb="0" eb="4">
      <t>コヨウホケン</t>
    </rPh>
    <rPh sb="5" eb="7">
      <t>カニュウ</t>
    </rPh>
    <phoneticPr fontId="2"/>
  </si>
  <si>
    <t>添付書類</t>
    <phoneticPr fontId="2"/>
  </si>
  <si>
    <t>組合員記号・番号</t>
    <rPh sb="0" eb="2">
      <t>クミアイ</t>
    </rPh>
    <rPh sb="2" eb="3">
      <t>イン</t>
    </rPh>
    <rPh sb="3" eb="5">
      <t>キゴウ</t>
    </rPh>
    <rPh sb="6" eb="8">
      <t>バンゴウ</t>
    </rPh>
    <phoneticPr fontId="2"/>
  </si>
  <si>
    <t>公立兵庫</t>
    <rPh sb="0" eb="2">
      <t>コウリツ</t>
    </rPh>
    <rPh sb="2" eb="4">
      <t>ヒョウゴ</t>
    </rPh>
    <phoneticPr fontId="2"/>
  </si>
  <si>
    <t>上記の記載事項及び添付書類について事実と相違ないものと認めます。</t>
    <rPh sb="0" eb="2">
      <t>ジョウキ</t>
    </rPh>
    <rPh sb="3" eb="5">
      <t>キサイ</t>
    </rPh>
    <rPh sb="5" eb="7">
      <t>ジコウ</t>
    </rPh>
    <rPh sb="7" eb="8">
      <t>オヨ</t>
    </rPh>
    <rPh sb="9" eb="11">
      <t>テンプ</t>
    </rPh>
    <rPh sb="11" eb="13">
      <t>ショルイ</t>
    </rPh>
    <rPh sb="17" eb="19">
      <t>ジジツ</t>
    </rPh>
    <rPh sb="20" eb="22">
      <t>ソウイ</t>
    </rPh>
    <rPh sb="27" eb="28">
      <t>ミト</t>
    </rPh>
    <phoneticPr fontId="2"/>
  </si>
  <si>
    <t>子の出産予定日</t>
    <rPh sb="0" eb="1">
      <t>コ</t>
    </rPh>
    <rPh sb="2" eb="4">
      <t>シュッサン</t>
    </rPh>
    <rPh sb="4" eb="7">
      <t>ヨテイビ</t>
    </rPh>
    <phoneticPr fontId="2"/>
  </si>
  <si>
    <t>組合員</t>
    <rPh sb="0" eb="3">
      <t>クミアイイン</t>
    </rPh>
    <phoneticPr fontId="2"/>
  </si>
  <si>
    <t>配偶者</t>
    <rPh sb="0" eb="3">
      <t>ハイグウシャ</t>
    </rPh>
    <phoneticPr fontId="2"/>
  </si>
  <si>
    <t>～</t>
    <phoneticPr fontId="2"/>
  </si>
  <si>
    <t>取得日数のうち</t>
    <rPh sb="0" eb="2">
      <t>シュトク</t>
    </rPh>
    <rPh sb="2" eb="4">
      <t>ニッスウ</t>
    </rPh>
    <phoneticPr fontId="2"/>
  </si>
  <si>
    <t>配偶者にかかる特記事項</t>
    <rPh sb="0" eb="3">
      <t>ハイグウシャ</t>
    </rPh>
    <rPh sb="7" eb="9">
      <t>トッキ</t>
    </rPh>
    <rPh sb="9" eb="11">
      <t>ジコウ</t>
    </rPh>
    <phoneticPr fontId="2"/>
  </si>
  <si>
    <t>配偶者がいない</t>
    <rPh sb="0" eb="3">
      <t>ハイグウシャ</t>
    </rPh>
    <phoneticPr fontId="2"/>
  </si>
  <si>
    <t>配偶者が組合員の子と法律上の親子関係がない</t>
    <rPh sb="0" eb="3">
      <t>ハイグウシャ</t>
    </rPh>
    <rPh sb="4" eb="7">
      <t>クミアイイン</t>
    </rPh>
    <rPh sb="8" eb="9">
      <t>コ</t>
    </rPh>
    <rPh sb="10" eb="13">
      <t>ホウリツウエ</t>
    </rPh>
    <rPh sb="14" eb="18">
      <t>オヤコカンケイ</t>
    </rPh>
    <phoneticPr fontId="2"/>
  </si>
  <si>
    <t>組合員が配偶者から暴力を受け別居中</t>
    <rPh sb="0" eb="3">
      <t>クミアイイン</t>
    </rPh>
    <rPh sb="4" eb="7">
      <t>ハイグウシャ</t>
    </rPh>
    <rPh sb="9" eb="11">
      <t>ボウリョク</t>
    </rPh>
    <rPh sb="12" eb="13">
      <t>ウ</t>
    </rPh>
    <rPh sb="14" eb="17">
      <t>ベッキョチュウ</t>
    </rPh>
    <phoneticPr fontId="2"/>
  </si>
  <si>
    <t>配偶者が無業者</t>
    <rPh sb="0" eb="3">
      <t>ハイグウシャ</t>
    </rPh>
    <rPh sb="4" eb="7">
      <t>ムギョウシャ</t>
    </rPh>
    <phoneticPr fontId="2"/>
  </si>
  <si>
    <t>配偶者がフリーランスや自営業者など、雇用される労働者でない</t>
    <rPh sb="0" eb="3">
      <t>ハイグウシャ</t>
    </rPh>
    <rPh sb="11" eb="15">
      <t>ジエイギョウシャ</t>
    </rPh>
    <rPh sb="18" eb="20">
      <t>コヨウ</t>
    </rPh>
    <rPh sb="23" eb="26">
      <t>ロウドウシャ</t>
    </rPh>
    <phoneticPr fontId="2"/>
  </si>
  <si>
    <t>上記の理由以外で配偶者が育児休業をすることができない</t>
    <rPh sb="0" eb="2">
      <t>ジョウキ</t>
    </rPh>
    <rPh sb="3" eb="5">
      <t>リユウ</t>
    </rPh>
    <rPh sb="5" eb="7">
      <t>イガイ</t>
    </rPh>
    <rPh sb="8" eb="11">
      <t>ハイグウシャ</t>
    </rPh>
    <rPh sb="12" eb="14">
      <t>イクジ</t>
    </rPh>
    <rPh sb="14" eb="16">
      <t>キュウギョウ</t>
    </rPh>
    <phoneticPr fontId="2"/>
  </si>
  <si>
    <t>】</t>
    <phoneticPr fontId="2"/>
  </si>
  <si>
    <t>配偶者の育児休業を要件としない場合にのみ、ア・イも提出してください</t>
    <rPh sb="0" eb="3">
      <t>ハイグウシャ</t>
    </rPh>
    <rPh sb="4" eb="6">
      <t>イクジ</t>
    </rPh>
    <rPh sb="6" eb="8">
      <t>キュウギョウ</t>
    </rPh>
    <rPh sb="9" eb="11">
      <t>ヨウケン</t>
    </rPh>
    <rPh sb="15" eb="17">
      <t>バアイ</t>
    </rPh>
    <rPh sb="25" eb="27">
      <t>テイシュツ</t>
    </rPh>
    <phoneticPr fontId="2"/>
  </si>
  <si>
    <t>ア</t>
    <phoneticPr fontId="2"/>
  </si>
  <si>
    <t>イ</t>
    <phoneticPr fontId="2"/>
  </si>
  <si>
    <t>有　・　無</t>
    <rPh sb="0" eb="1">
      <t>アリ</t>
    </rPh>
    <rPh sb="4" eb="5">
      <t>ム</t>
    </rPh>
    <phoneticPr fontId="2"/>
  </si>
  <si>
    <t>有</t>
    <rPh sb="0" eb="1">
      <t>ユウ</t>
    </rPh>
    <phoneticPr fontId="2"/>
  </si>
  <si>
    <t>無</t>
    <rPh sb="0" eb="1">
      <t>ム</t>
    </rPh>
    <phoneticPr fontId="2"/>
  </si>
  <si>
    <t>⑥</t>
  </si>
  <si>
    <t>⑥</t>
    <phoneticPr fontId="2"/>
  </si>
  <si>
    <t>⑦</t>
    <phoneticPr fontId="2"/>
  </si>
  <si>
    <t>育児休業支援手当金請求書</t>
    <rPh sb="0" eb="2">
      <t>イクジ</t>
    </rPh>
    <rPh sb="2" eb="4">
      <t>キュウギョウ</t>
    </rPh>
    <rPh sb="4" eb="6">
      <t>シエン</t>
    </rPh>
    <rPh sb="6" eb="8">
      <t>テア</t>
    </rPh>
    <rPh sb="8" eb="9">
      <t>キン</t>
    </rPh>
    <rPh sb="9" eb="11">
      <t>セイキュウ</t>
    </rPh>
    <rPh sb="11" eb="12">
      <t>ショ</t>
    </rPh>
    <phoneticPr fontId="2"/>
  </si>
  <si>
    <t>=</t>
    <phoneticPr fontId="2"/>
  </si>
  <si>
    <t>「育児休業承認通知書（辞令）」の写し（※）</t>
    <phoneticPr fontId="2"/>
  </si>
  <si>
    <t>配偶者の「育児休業承認通知書（辞令）」の写し（※）</t>
    <rPh sb="0" eb="3">
      <t>ハイグウシャ</t>
    </rPh>
    <rPh sb="5" eb="9">
      <t>イクジキュウギョウ</t>
    </rPh>
    <rPh sb="9" eb="11">
      <t>ショウニン</t>
    </rPh>
    <rPh sb="11" eb="13">
      <t>ツウチ</t>
    </rPh>
    <rPh sb="13" eb="14">
      <t>ショ</t>
    </rPh>
    <rPh sb="15" eb="17">
      <t>ジレイ</t>
    </rPh>
    <rPh sb="20" eb="21">
      <t>ウツ</t>
    </rPh>
    <phoneticPr fontId="2"/>
  </si>
  <si>
    <t>育児休業支援手当金　支給要件確認シート（※）</t>
    <rPh sb="0" eb="2">
      <t>イクジ</t>
    </rPh>
    <rPh sb="2" eb="4">
      <t>キュウギョウ</t>
    </rPh>
    <rPh sb="4" eb="6">
      <t>シエン</t>
    </rPh>
    <rPh sb="6" eb="9">
      <t>テアテキン</t>
    </rPh>
    <rPh sb="10" eb="14">
      <t>シキュウヨウケン</t>
    </rPh>
    <rPh sb="14" eb="16">
      <t>カクニン</t>
    </rPh>
    <phoneticPr fontId="2"/>
  </si>
  <si>
    <t>兵　庫　太　郎</t>
    <rPh sb="0" eb="1">
      <t>ヘイ</t>
    </rPh>
    <rPh sb="2" eb="3">
      <t>コ</t>
    </rPh>
    <rPh sb="4" eb="5">
      <t>フトシ</t>
    </rPh>
    <rPh sb="6" eb="7">
      <t>ロウ</t>
    </rPh>
    <phoneticPr fontId="2"/>
  </si>
  <si>
    <t>△△△学校</t>
    <phoneticPr fontId="2"/>
  </si>
  <si>
    <t>兵　　庫　　太　　郎</t>
    <rPh sb="0" eb="1">
      <t>ヘイ</t>
    </rPh>
    <rPh sb="3" eb="4">
      <t>コ</t>
    </rPh>
    <rPh sb="6" eb="7">
      <t>フトシ</t>
    </rPh>
    <rPh sb="9" eb="10">
      <t>ロウ</t>
    </rPh>
    <phoneticPr fontId="2"/>
  </si>
  <si>
    <t>（事務担当者）必ず記入</t>
    <rPh sb="1" eb="3">
      <t>ジム</t>
    </rPh>
    <rPh sb="3" eb="6">
      <t>タントウシャ</t>
    </rPh>
    <rPh sb="7" eb="8">
      <t>カナラ</t>
    </rPh>
    <rPh sb="9" eb="11">
      <t>キニュウ</t>
    </rPh>
    <phoneticPr fontId="2"/>
  </si>
  <si>
    <t>◎</t>
    <phoneticPr fontId="2"/>
  </si>
  <si>
    <t>産後休暇</t>
    <rPh sb="0" eb="2">
      <t>サンゴ</t>
    </rPh>
    <rPh sb="2" eb="4">
      <t>キュウカ</t>
    </rPh>
    <phoneticPr fontId="2"/>
  </si>
  <si>
    <t>育児休業等の状況</t>
    <rPh sb="0" eb="2">
      <t>イクジ</t>
    </rPh>
    <rPh sb="2" eb="4">
      <t>キュウギョウ</t>
    </rPh>
    <rPh sb="4" eb="5">
      <t>トウ</t>
    </rPh>
    <rPh sb="6" eb="8">
      <t>ジョウキョウ</t>
    </rPh>
    <phoneticPr fontId="2"/>
  </si>
  <si>
    <t>１回目</t>
    <rPh sb="1" eb="3">
      <t>カイメ</t>
    </rPh>
    <phoneticPr fontId="2"/>
  </si>
  <si>
    <t>２回目</t>
    <rPh sb="1" eb="3">
      <t>カイメ</t>
    </rPh>
    <rPh sb="2" eb="3">
      <t>メ</t>
    </rPh>
    <phoneticPr fontId="2"/>
  </si>
  <si>
    <t>配偶者が育児休業等を取得できるため、記入不要</t>
    <rPh sb="0" eb="2">
      <t>ハイグウ</t>
    </rPh>
    <rPh sb="2" eb="3">
      <t>シャ</t>
    </rPh>
    <rPh sb="4" eb="6">
      <t>イクジ</t>
    </rPh>
    <rPh sb="6" eb="8">
      <t>キュウギョウ</t>
    </rPh>
    <rPh sb="8" eb="9">
      <t>トウ</t>
    </rPh>
    <rPh sb="10" eb="12">
      <t>シュトク</t>
    </rPh>
    <rPh sb="18" eb="20">
      <t>キニュウ</t>
    </rPh>
    <rPh sb="20" eb="22">
      <t>フヨウ</t>
    </rPh>
    <phoneticPr fontId="2"/>
  </si>
  <si>
    <t>兵　　庫　　花　　子</t>
    <rPh sb="0" eb="1">
      <t>ヘイ</t>
    </rPh>
    <rPh sb="3" eb="4">
      <t>コ</t>
    </rPh>
    <rPh sb="6" eb="7">
      <t>ハナ</t>
    </rPh>
    <rPh sb="9" eb="10">
      <t>コ</t>
    </rPh>
    <phoneticPr fontId="2"/>
  </si>
  <si>
    <t>兵　庫　花　子</t>
    <rPh sb="0" eb="1">
      <t>ヘイ</t>
    </rPh>
    <rPh sb="2" eb="3">
      <t>コ</t>
    </rPh>
    <rPh sb="4" eb="5">
      <t>ハナ</t>
    </rPh>
    <rPh sb="6" eb="7">
      <t>コ</t>
    </rPh>
    <phoneticPr fontId="2"/>
  </si>
  <si>
    <t>配偶者が子の出生日の翌日において産後休暇中であるため記入必要</t>
    <rPh sb="0" eb="2">
      <t>ハイグウ</t>
    </rPh>
    <rPh sb="2" eb="3">
      <t>シャ</t>
    </rPh>
    <rPh sb="4" eb="5">
      <t>コ</t>
    </rPh>
    <rPh sb="6" eb="9">
      <t>シュッセイビ</t>
    </rPh>
    <rPh sb="10" eb="12">
      <t>ヨクジツ</t>
    </rPh>
    <rPh sb="16" eb="18">
      <t>サンゴ</t>
    </rPh>
    <rPh sb="18" eb="20">
      <t>キュウカ</t>
    </rPh>
    <rPh sb="20" eb="21">
      <t>チュウ</t>
    </rPh>
    <rPh sb="26" eb="28">
      <t>キニュウ</t>
    </rPh>
    <rPh sb="28" eb="30">
      <t>ヒツヨウ</t>
    </rPh>
    <phoneticPr fontId="2"/>
  </si>
  <si>
    <t>給付様式第23号</t>
    <phoneticPr fontId="2"/>
  </si>
  <si>
    <t>支給要件が完成した日の属する月の翌月以降の日付で請求</t>
    <rPh sb="0" eb="4">
      <t>シキュウヨウケン</t>
    </rPh>
    <rPh sb="5" eb="7">
      <t>カンセイ</t>
    </rPh>
    <rPh sb="9" eb="10">
      <t>ヒ</t>
    </rPh>
    <rPh sb="11" eb="12">
      <t>ゾク</t>
    </rPh>
    <rPh sb="14" eb="15">
      <t>ツキ</t>
    </rPh>
    <rPh sb="16" eb="17">
      <t>ヨク</t>
    </rPh>
    <rPh sb="17" eb="18">
      <t>ツキ</t>
    </rPh>
    <rPh sb="18" eb="20">
      <t>イコウ</t>
    </rPh>
    <rPh sb="21" eb="23">
      <t>ヒヅケ</t>
    </rPh>
    <rPh sb="24" eb="26">
      <t>セイキュウ</t>
    </rPh>
    <phoneticPr fontId="2"/>
  </si>
  <si>
    <t>支給要件が完成した日の属する月の翌月以降の日付で請求</t>
    <rPh sb="0" eb="4">
      <t>シキュウヨウケン</t>
    </rPh>
    <rPh sb="5" eb="7">
      <t>カンセイ</t>
    </rPh>
    <rPh sb="9" eb="10">
      <t>ヒ</t>
    </rPh>
    <rPh sb="11" eb="12">
      <t>ゾク</t>
    </rPh>
    <rPh sb="14" eb="15">
      <t>ツキ</t>
    </rPh>
    <rPh sb="16" eb="18">
      <t>ヨクゲツ</t>
    </rPh>
    <rPh sb="18" eb="20">
      <t>イコウ</t>
    </rPh>
    <rPh sb="21" eb="23">
      <t>ヒヅケ</t>
    </rPh>
    <rPh sb="24" eb="26">
      <t>セイキュウ</t>
    </rPh>
    <phoneticPr fontId="2"/>
  </si>
  <si>
    <t>出産予定日・出産日がわかるもの（写し）</t>
    <rPh sb="0" eb="2">
      <t>シュッサン</t>
    </rPh>
    <rPh sb="2" eb="5">
      <t>ヨテイビ</t>
    </rPh>
    <rPh sb="6" eb="9">
      <t>シュッサンビ</t>
    </rPh>
    <rPh sb="16" eb="17">
      <t>ウツ</t>
    </rPh>
    <phoneticPr fontId="2"/>
  </si>
  <si>
    <t>同一の子について過去に育児休業等を実施している場合は、当該育児休業申請書及び辞令の写し</t>
    <rPh sb="0" eb="2">
      <t>ドウイツ</t>
    </rPh>
    <rPh sb="3" eb="4">
      <t>コ</t>
    </rPh>
    <rPh sb="8" eb="10">
      <t>カコ</t>
    </rPh>
    <rPh sb="11" eb="15">
      <t>イクジキュウギョウ</t>
    </rPh>
    <rPh sb="15" eb="16">
      <t>トウ</t>
    </rPh>
    <rPh sb="17" eb="19">
      <t>ジッシ</t>
    </rPh>
    <rPh sb="23" eb="25">
      <t>バアイ</t>
    </rPh>
    <rPh sb="27" eb="29">
      <t>トウガイ</t>
    </rPh>
    <rPh sb="29" eb="31">
      <t>イクジ</t>
    </rPh>
    <rPh sb="31" eb="33">
      <t>キュウギョウ</t>
    </rPh>
    <rPh sb="33" eb="36">
      <t>シンセイショ</t>
    </rPh>
    <rPh sb="36" eb="37">
      <t>オヨ</t>
    </rPh>
    <rPh sb="38" eb="40">
      <t>ジレイ</t>
    </rPh>
    <rPh sb="41" eb="42">
      <t>ウツ</t>
    </rPh>
    <phoneticPr fontId="2"/>
  </si>
  <si>
    <t>公金受取口座の利用</t>
    <rPh sb="0" eb="2">
      <t>コウキン</t>
    </rPh>
    <rPh sb="2" eb="4">
      <t>ウケトリ</t>
    </rPh>
    <rPh sb="4" eb="6">
      <t>コウザ</t>
    </rPh>
    <rPh sb="7" eb="9">
      <t>リヨウ</t>
    </rPh>
    <phoneticPr fontId="2"/>
  </si>
  <si>
    <t>する</t>
    <phoneticPr fontId="2"/>
  </si>
  <si>
    <t>しない</t>
    <phoneticPr fontId="2"/>
  </si>
  <si>
    <t>する・しない</t>
    <phoneticPr fontId="2"/>
  </si>
  <si>
    <t>請求日数　※</t>
    <rPh sb="0" eb="2">
      <t>セイキュウ</t>
    </rPh>
    <rPh sb="2" eb="4">
      <t>ニッスウ</t>
    </rPh>
    <phoneticPr fontId="2"/>
  </si>
  <si>
    <t>請求金額　※</t>
    <rPh sb="0" eb="2">
      <t>セイキュウ</t>
    </rPh>
    <rPh sb="2" eb="4">
      <t>キンガク</t>
    </rPh>
    <phoneticPr fontId="2"/>
  </si>
  <si>
    <t xml:space="preserve">        ⇒「配偶者が手当金の対象となる育児休業をすることができないことの申告書」の①～⑨の該当する番号【</t>
    <rPh sb="10" eb="13">
      <t>ハイグウシャ</t>
    </rPh>
    <rPh sb="14" eb="17">
      <t>テアテキン</t>
    </rPh>
    <rPh sb="18" eb="20">
      <t>タイショウ</t>
    </rPh>
    <rPh sb="23" eb="25">
      <t>イクジ</t>
    </rPh>
    <rPh sb="25" eb="27">
      <t>キュウギョウ</t>
    </rPh>
    <rPh sb="40" eb="43">
      <t>シンコクショ</t>
    </rPh>
    <rPh sb="49" eb="51">
      <t>ガイトウ</t>
    </rPh>
    <rPh sb="53" eb="55">
      <t>バンゴウ</t>
    </rPh>
    <phoneticPr fontId="2"/>
  </si>
  <si>
    <t>配偶者が手当金の対象となる育児休業をすることができないことの申告書（記入したもの）</t>
    <rPh sb="0" eb="3">
      <t>ハイグウシャ</t>
    </rPh>
    <rPh sb="4" eb="7">
      <t>テアテキン</t>
    </rPh>
    <rPh sb="8" eb="10">
      <t>タイショウ</t>
    </rPh>
    <rPh sb="13" eb="17">
      <t>イクジキュウギョウ</t>
    </rPh>
    <rPh sb="30" eb="33">
      <t>シンコクショ</t>
    </rPh>
    <rPh sb="34" eb="36">
      <t>キニュウ</t>
    </rPh>
    <phoneticPr fontId="2"/>
  </si>
  <si>
    <t>26</t>
    <phoneticPr fontId="2"/>
  </si>
  <si>
    <t>事実発生月の標準報酬月額等</t>
    <rPh sb="12" eb="13">
      <t>トウ</t>
    </rPh>
    <phoneticPr fontId="2"/>
  </si>
  <si>
    <t>記載例</t>
    <rPh sb="0" eb="3">
      <t>キサイレイ</t>
    </rPh>
    <phoneticPr fontId="2"/>
  </si>
  <si>
    <t>給付様式第２３号の５　または　給付様式第２３号の６</t>
    <rPh sb="0" eb="2">
      <t>キュウフ</t>
    </rPh>
    <rPh sb="2" eb="4">
      <t>ヨウシキ</t>
    </rPh>
    <rPh sb="4" eb="5">
      <t>ダイ</t>
    </rPh>
    <rPh sb="7" eb="8">
      <t>ゴウ</t>
    </rPh>
    <rPh sb="15" eb="17">
      <t>キュウフ</t>
    </rPh>
    <rPh sb="17" eb="19">
      <t>ヨウシキ</t>
    </rPh>
    <rPh sb="19" eb="20">
      <t>ダイ</t>
    </rPh>
    <rPh sb="20" eb="23">
      <t>ニジュウサンゴウ</t>
    </rPh>
    <phoneticPr fontId="2"/>
  </si>
  <si>
    <t>子の出生日の翌日において給付様式第２３号の２の要件を満たさないが、その後、満たすこととなった場合</t>
    <rPh sb="0" eb="1">
      <t>コ</t>
    </rPh>
    <rPh sb="2" eb="4">
      <t>シュッセイ</t>
    </rPh>
    <rPh sb="4" eb="5">
      <t>ヒ</t>
    </rPh>
    <rPh sb="6" eb="8">
      <t>ヨクジツ</t>
    </rPh>
    <rPh sb="12" eb="14">
      <t>キュウフ</t>
    </rPh>
    <rPh sb="14" eb="16">
      <t>ヨウシキ</t>
    </rPh>
    <rPh sb="16" eb="17">
      <t>ダイ</t>
    </rPh>
    <rPh sb="19" eb="20">
      <t>ゴウ</t>
    </rPh>
    <rPh sb="23" eb="25">
      <t>ヨウケン</t>
    </rPh>
    <rPh sb="26" eb="27">
      <t>ミ</t>
    </rPh>
    <rPh sb="35" eb="36">
      <t>ゴ</t>
    </rPh>
    <rPh sb="37" eb="38">
      <t>ミ</t>
    </rPh>
    <rPh sb="46" eb="48">
      <t>バアイ</t>
    </rPh>
    <phoneticPr fontId="2"/>
  </si>
  <si>
    <t>所属所所在地</t>
    <rPh sb="0" eb="3">
      <t>ショゾクショ</t>
    </rPh>
    <rPh sb="3" eb="6">
      <t>ショザイチ</t>
    </rPh>
    <phoneticPr fontId="2"/>
  </si>
  <si>
    <t>神戸市〇〇区〇〇町〇‐〇</t>
    <rPh sb="0" eb="3">
      <t>コウベシ</t>
    </rPh>
    <rPh sb="5" eb="6">
      <t>ク</t>
    </rPh>
    <rPh sb="8" eb="9">
      <t>マチ</t>
    </rPh>
    <phoneticPr fontId="2"/>
  </si>
  <si>
    <t>神戸市〇〇区〇〇町〇‐〇</t>
    <phoneticPr fontId="2"/>
  </si>
  <si>
    <t xml:space="preserve"> 【必ず任意の場所にダウンロードし、Excelで作成してください。※自署の部分は印刷後に自署してください。】</t>
  </si>
  <si>
    <t xml:space="preserve"> 【必ず任意の場所にダウンロードし、Excelで作成してください。※自署の部分は印刷後に自署してください。】</t>
    <phoneticPr fontId="2"/>
  </si>
  <si>
    <t>産後休業</t>
    <rPh sb="0" eb="2">
      <t>サンゴ</t>
    </rPh>
    <rPh sb="2" eb="4">
      <t>キュウギョウ</t>
    </rPh>
    <phoneticPr fontId="2"/>
  </si>
  <si>
    <t>配偶者が産後休業中</t>
    <rPh sb="0" eb="3">
      <t>ハイグウシャ</t>
    </rPh>
    <rPh sb="4" eb="6">
      <t>サンゴ</t>
    </rPh>
    <rPh sb="6" eb="8">
      <t>キュウギョウ</t>
    </rPh>
    <rPh sb="8" eb="9">
      <t>チュウ</t>
    </rPh>
    <phoneticPr fontId="2"/>
  </si>
  <si>
    <t>組合員が産後休業を取得していない場合</t>
    <rPh sb="0" eb="3">
      <t>クミアイイン</t>
    </rPh>
    <rPh sb="4" eb="8">
      <t>サンゴキュウギョウ</t>
    </rPh>
    <rPh sb="9" eb="11">
      <t>シュトク</t>
    </rPh>
    <rPh sb="16" eb="18">
      <t>バアイ</t>
    </rPh>
    <phoneticPr fontId="2"/>
  </si>
  <si>
    <t>産後休業</t>
    <rPh sb="0" eb="4">
      <t>サンゴキュウギョウ</t>
    </rPh>
    <phoneticPr fontId="2"/>
  </si>
  <si>
    <t>組合員が産後休業を取得している場合</t>
    <rPh sb="0" eb="3">
      <t>クミアイイン</t>
    </rPh>
    <rPh sb="4" eb="8">
      <t>サンゴキュウギョウ</t>
    </rPh>
    <rPh sb="9" eb="11">
      <t>シュトク</t>
    </rPh>
    <rPh sb="15" eb="17">
      <t>バアイ</t>
    </rPh>
    <phoneticPr fontId="2"/>
  </si>
  <si>
    <t>【事務担当者に確認し記入してください】</t>
    <rPh sb="1" eb="6">
      <t>ジムタントウシャ</t>
    </rPh>
    <rPh sb="7" eb="9">
      <t>カクニン</t>
    </rPh>
    <rPh sb="10" eb="12">
      <t>キニュウ</t>
    </rPh>
    <phoneticPr fontId="2"/>
  </si>
  <si>
    <t>【事務担当者に確認し記入してください】</t>
    <phoneticPr fontId="2"/>
  </si>
  <si>
    <t xml:space="preserve"> ⇒「配偶者が手当金の対象となる育児休業をすることができないことの申告書」の①～⑨の該当する番号           【</t>
    <rPh sb="3" eb="6">
      <t>ハイグウシャ</t>
    </rPh>
    <rPh sb="7" eb="10">
      <t>テアテキン</t>
    </rPh>
    <rPh sb="11" eb="13">
      <t>タイショウ</t>
    </rPh>
    <rPh sb="16" eb="18">
      <t>イクジ</t>
    </rPh>
    <rPh sb="18" eb="20">
      <t>キュウギョウ</t>
    </rPh>
    <rPh sb="33" eb="36">
      <t>シンコクショ</t>
    </rPh>
    <rPh sb="42" eb="44">
      <t>ガイトウ</t>
    </rPh>
    <rPh sb="46" eb="48">
      <t>バンゴウ</t>
    </rPh>
    <phoneticPr fontId="2"/>
  </si>
  <si>
    <t>給付上限相当額</t>
  </si>
  <si>
    <t>給付上限相当額</t>
    <rPh sb="0" eb="2">
      <t>キュウフ</t>
    </rPh>
    <rPh sb="2" eb="4">
      <t>ジョウゲン</t>
    </rPh>
    <rPh sb="4" eb="6">
      <t>ソウトウ</t>
    </rPh>
    <rPh sb="6" eb="7">
      <t>ガク</t>
    </rPh>
    <phoneticPr fontId="2"/>
  </si>
  <si>
    <t>標準報酬日額×0.13　※</t>
    <rPh sb="0" eb="2">
      <t>ヒョウジュン</t>
    </rPh>
    <rPh sb="2" eb="4">
      <t>ホウシュウ</t>
    </rPh>
    <rPh sb="4" eb="6">
      <t>ニチガク</t>
    </rPh>
    <phoneticPr fontId="2"/>
  </si>
  <si>
    <t>BF39</t>
    <phoneticPr fontId="2"/>
  </si>
  <si>
    <t>BF37</t>
    <phoneticPr fontId="2"/>
  </si>
  <si>
    <t>請求上限</t>
    <rPh sb="0" eb="2">
      <t>セイキュウ</t>
    </rPh>
    <rPh sb="2" eb="4">
      <t>ジョウゲン</t>
    </rPh>
    <phoneticPr fontId="2"/>
  </si>
  <si>
    <t>計</t>
    <rPh sb="0" eb="1">
      <t>ケイ</t>
    </rPh>
    <phoneticPr fontId="2"/>
  </si>
  <si>
    <t>2回目は「育休1日」はあり得ない前提</t>
    <rPh sb="0" eb="3">
      <t>ニカイメ</t>
    </rPh>
    <rPh sb="5" eb="7">
      <t>イクキュウ</t>
    </rPh>
    <rPh sb="7" eb="9">
      <t>イチニチ</t>
    </rPh>
    <rPh sb="13" eb="14">
      <t>エ</t>
    </rPh>
    <rPh sb="16" eb="18">
      <t>ゼンテイ</t>
    </rPh>
    <phoneticPr fontId="2"/>
  </si>
  <si>
    <t>AZ37</t>
    <phoneticPr fontId="2"/>
  </si>
  <si>
    <t>AZ39</t>
    <phoneticPr fontId="2"/>
  </si>
  <si>
    <r>
      <t xml:space="preserve">産後休暇・育児休業承認期間
</t>
    </r>
    <r>
      <rPr>
        <sz val="10"/>
        <rFont val="ＭＳ Ｐゴシック"/>
        <family val="3"/>
        <charset val="128"/>
      </rPr>
      <t>【育児休業は、承認期間のうち育児休業初日から通算28日分のみ記入】</t>
    </r>
    <rPh sb="0" eb="2">
      <t>サンゴ</t>
    </rPh>
    <rPh sb="2" eb="4">
      <t>キュウカ</t>
    </rPh>
    <rPh sb="5" eb="7">
      <t>イクジ</t>
    </rPh>
    <rPh sb="7" eb="9">
      <t>キュウギョウ</t>
    </rPh>
    <rPh sb="9" eb="11">
      <t>ショウニン</t>
    </rPh>
    <rPh sb="11" eb="13">
      <t>キカン</t>
    </rPh>
    <rPh sb="15" eb="17">
      <t>イクジ</t>
    </rPh>
    <rPh sb="17" eb="19">
      <t>キュウギョウ</t>
    </rPh>
    <rPh sb="21" eb="23">
      <t>ショウニン</t>
    </rPh>
    <rPh sb="23" eb="25">
      <t>キカン</t>
    </rPh>
    <rPh sb="28" eb="30">
      <t>イクジ</t>
    </rPh>
    <rPh sb="30" eb="32">
      <t>キュウギョウ</t>
    </rPh>
    <rPh sb="32" eb="34">
      <t>ショニチ</t>
    </rPh>
    <rPh sb="36" eb="38">
      <t>ツウサン</t>
    </rPh>
    <rPh sb="38" eb="41">
      <t>ニジュウハチニチ</t>
    </rPh>
    <rPh sb="41" eb="42">
      <t>ブン</t>
    </rPh>
    <rPh sb="44" eb="46">
      <t>キニュウ</t>
    </rPh>
    <phoneticPr fontId="2"/>
  </si>
  <si>
    <t>週休日を除いた日数</t>
    <rPh sb="0" eb="3">
      <t>シュウキュウビ</t>
    </rPh>
    <rPh sb="4" eb="5">
      <t>ノゾ</t>
    </rPh>
    <rPh sb="7" eb="9">
      <t>ニッスウ</t>
    </rPh>
    <phoneticPr fontId="2"/>
  </si>
  <si>
    <r>
      <t>育児休業
取得日数
※</t>
    </r>
    <r>
      <rPr>
        <sz val="9"/>
        <color rgb="FFFF0000"/>
        <rFont val="ＭＳ Ｐゴシック"/>
        <family val="3"/>
        <charset val="128"/>
      </rPr>
      <t>【計28日以内】</t>
    </r>
    <rPh sb="0" eb="4">
      <t>イクジキュウギョウ</t>
    </rPh>
    <rPh sb="5" eb="7">
      <t>シュトク</t>
    </rPh>
    <rPh sb="7" eb="9">
      <t>ニッスウ</t>
    </rPh>
    <rPh sb="12" eb="13">
      <t>ケイ</t>
    </rPh>
    <rPh sb="15" eb="16">
      <t>ニチ</t>
    </rPh>
    <rPh sb="16" eb="18">
      <t>イナイ</t>
    </rPh>
    <phoneticPr fontId="2"/>
  </si>
  <si>
    <t>合計</t>
    <rPh sb="0" eb="2">
      <t>ゴウケイ</t>
    </rPh>
    <phoneticPr fontId="2"/>
  </si>
  <si>
    <t>エラー表示</t>
    <rPh sb="3" eb="5">
      <t>ヒョウジ</t>
    </rPh>
    <phoneticPr fontId="2"/>
  </si>
  <si>
    <t>請求回数</t>
    <rPh sb="0" eb="2">
      <t>セイキュウ</t>
    </rPh>
    <rPh sb="2" eb="4">
      <t>カイスウ</t>
    </rPh>
    <phoneticPr fontId="2"/>
  </si>
  <si>
    <t>初回</t>
    <rPh sb="0" eb="2">
      <t>ショカイ</t>
    </rPh>
    <phoneticPr fontId="2"/>
  </si>
  <si>
    <t>２回目</t>
    <rPh sb="1" eb="3">
      <t>カイメ</t>
    </rPh>
    <phoneticPr fontId="2"/>
  </si>
  <si>
    <t>☑</t>
    <phoneticPr fontId="2"/>
  </si>
  <si>
    <t>□</t>
  </si>
  <si>
    <t>□</t>
    <phoneticPr fontId="2"/>
  </si>
  <si>
    <t>２回目</t>
    <rPh sb="0" eb="3">
      <t>ニカイメ</t>
    </rPh>
    <phoneticPr fontId="2"/>
  </si>
  <si>
    <t>BZ32</t>
    <phoneticPr fontId="2"/>
  </si>
  <si>
    <t>BZ40</t>
    <phoneticPr fontId="2"/>
  </si>
  <si>
    <t>該当するものに✓
をつけてください。</t>
    <rPh sb="0" eb="2">
      <t>ガイトウ</t>
    </rPh>
    <phoneticPr fontId="2"/>
  </si>
  <si>
    <t>日数</t>
    <rPh sb="0" eb="2">
      <t>ニッスウ</t>
    </rPh>
    <phoneticPr fontId="2"/>
  </si>
  <si>
    <t>エラー表示判定</t>
    <rPh sb="3" eb="5">
      <t>ヒョウジ</t>
    </rPh>
    <rPh sb="5" eb="7">
      <t>ハンテイ</t>
    </rPh>
    <phoneticPr fontId="2"/>
  </si>
  <si>
    <t>BF35</t>
    <phoneticPr fontId="2"/>
  </si>
  <si>
    <t>３回目</t>
    <rPh sb="0" eb="3">
      <t>サンカイメ</t>
    </rPh>
    <phoneticPr fontId="2"/>
  </si>
  <si>
    <t>BZ25</t>
    <phoneticPr fontId="2"/>
  </si>
  <si>
    <t>BZ23</t>
    <phoneticPr fontId="2"/>
  </si>
  <si>
    <t>BZ27</t>
    <phoneticPr fontId="2"/>
  </si>
  <si>
    <t>CE38</t>
    <phoneticPr fontId="2"/>
  </si>
  <si>
    <t>CE40</t>
    <phoneticPr fontId="2"/>
  </si>
  <si>
    <t>CE42</t>
    <phoneticPr fontId="2"/>
  </si>
  <si>
    <t>３回目</t>
    <rPh sb="1" eb="3">
      <t>カイメ</t>
    </rPh>
    <rPh sb="2" eb="3">
      <t>メ</t>
    </rPh>
    <phoneticPr fontId="2"/>
  </si>
  <si>
    <t>今回
請求</t>
    <rPh sb="0" eb="2">
      <t>コンカイ</t>
    </rPh>
    <rPh sb="3" eb="5">
      <t>セイキュウ</t>
    </rPh>
    <phoneticPr fontId="2"/>
  </si>
  <si>
    <r>
      <t xml:space="preserve">産後休業（産後休暇）、育児休業承認期間
</t>
    </r>
    <r>
      <rPr>
        <sz val="10"/>
        <rFont val="ＭＳ Ｐゴシック"/>
        <family val="3"/>
        <charset val="128"/>
      </rPr>
      <t>【育児休業は、承認期間のうち育児休業初日から通算28日分のみ記入】</t>
    </r>
    <rPh sb="0" eb="2">
      <t>サンゴ</t>
    </rPh>
    <rPh sb="2" eb="4">
      <t>キュウギョウ</t>
    </rPh>
    <rPh sb="5" eb="7">
      <t>サンゴ</t>
    </rPh>
    <rPh sb="7" eb="9">
      <t>キュウカ</t>
    </rPh>
    <rPh sb="11" eb="13">
      <t>イクジ</t>
    </rPh>
    <rPh sb="13" eb="15">
      <t>キュウギョウ</t>
    </rPh>
    <rPh sb="15" eb="17">
      <t>ショウニン</t>
    </rPh>
    <rPh sb="17" eb="19">
      <t>キカン</t>
    </rPh>
    <rPh sb="21" eb="23">
      <t>イクジ</t>
    </rPh>
    <rPh sb="23" eb="25">
      <t>キュウギョウ</t>
    </rPh>
    <rPh sb="27" eb="29">
      <t>ショウニン</t>
    </rPh>
    <rPh sb="29" eb="31">
      <t>キカン</t>
    </rPh>
    <rPh sb="34" eb="36">
      <t>イクジ</t>
    </rPh>
    <rPh sb="36" eb="38">
      <t>キュウギョウ</t>
    </rPh>
    <rPh sb="38" eb="40">
      <t>ショニチ</t>
    </rPh>
    <rPh sb="42" eb="44">
      <t>ツウサン</t>
    </rPh>
    <rPh sb="44" eb="47">
      <t>ニジュウハチニチ</t>
    </rPh>
    <rPh sb="47" eb="48">
      <t>ブン</t>
    </rPh>
    <rPh sb="50" eb="52">
      <t>キニュウ</t>
    </rPh>
    <phoneticPr fontId="2"/>
  </si>
  <si>
    <t>３回目</t>
    <rPh sb="1" eb="3">
      <t>カイメ</t>
    </rPh>
    <phoneticPr fontId="2"/>
  </si>
  <si>
    <r>
      <t>配偶者の育児休業を要件としない事由（該当する場合、該当するものの番号に〇）</t>
    </r>
    <r>
      <rPr>
        <sz val="10"/>
        <rFont val="ＭＳ Ｐゴシック"/>
        <family val="3"/>
        <charset val="128"/>
      </rPr>
      <t xml:space="preserve"> 　　　※給付様式第２３号の１及び２３号の２も必要</t>
    </r>
    <rPh sb="0" eb="3">
      <t>ハイグウシャ</t>
    </rPh>
    <rPh sb="4" eb="8">
      <t>イクジキュウギョウ</t>
    </rPh>
    <rPh sb="9" eb="11">
      <t>ヨウケン</t>
    </rPh>
    <rPh sb="15" eb="17">
      <t>ジユウ</t>
    </rPh>
    <rPh sb="18" eb="20">
      <t>ガイトウ</t>
    </rPh>
    <rPh sb="22" eb="24">
      <t>バアイ</t>
    </rPh>
    <rPh sb="25" eb="27">
      <t>ガイトウ</t>
    </rPh>
    <rPh sb="32" eb="34">
      <t>バンゴウ</t>
    </rPh>
    <rPh sb="42" eb="46">
      <t>キュウフヨウシキ</t>
    </rPh>
    <rPh sb="46" eb="47">
      <t>ダイ</t>
    </rPh>
    <rPh sb="49" eb="50">
      <t>ゴウ</t>
    </rPh>
    <rPh sb="52" eb="53">
      <t>オヨ</t>
    </rPh>
    <rPh sb="54" eb="57">
      <t>ニジュウサンゴウ</t>
    </rPh>
    <rPh sb="60" eb="62">
      <t>ヒツヨウ</t>
    </rPh>
    <phoneticPr fontId="2"/>
  </si>
  <si>
    <r>
      <t>配偶者の育児休業を要件としない事由（該当する場合、該当するものの番号に〇） 　　　</t>
    </r>
    <r>
      <rPr>
        <sz val="10"/>
        <rFont val="ＭＳ Ｐゴシック"/>
        <family val="3"/>
        <charset val="128"/>
      </rPr>
      <t>※給付様式第２３号の１及び２３号の２も必要</t>
    </r>
    <phoneticPr fontId="2"/>
  </si>
  <si>
    <t>世帯全員について記載された住民票（氏名・続柄必要、個人番号不要）の写し等</t>
    <rPh sb="0" eb="2">
      <t>セタイ</t>
    </rPh>
    <rPh sb="2" eb="4">
      <t>ゼンイン</t>
    </rPh>
    <rPh sb="8" eb="10">
      <t>キサイ</t>
    </rPh>
    <rPh sb="13" eb="16">
      <t>ジュウミンヒョウ</t>
    </rPh>
    <rPh sb="17" eb="19">
      <t>シメイ</t>
    </rPh>
    <rPh sb="20" eb="22">
      <t>ゾクガラ</t>
    </rPh>
    <rPh sb="22" eb="24">
      <t>ヒツヨウ</t>
    </rPh>
    <rPh sb="25" eb="29">
      <t>コジンバンゴウ</t>
    </rPh>
    <rPh sb="29" eb="31">
      <t>フヨウ</t>
    </rPh>
    <rPh sb="33" eb="34">
      <t>ウツ</t>
    </rPh>
    <rPh sb="35" eb="36">
      <t>ナド</t>
    </rPh>
    <phoneticPr fontId="2"/>
  </si>
  <si>
    <t>世帯全員について記載された住民票（氏名・続柄必要、個人番号不要）の写し等</t>
    <phoneticPr fontId="2"/>
  </si>
  <si>
    <t>標準報酬等級</t>
    <rPh sb="0" eb="2">
      <t>ヒョウジュン</t>
    </rPh>
    <rPh sb="2" eb="4">
      <t>ホウシュウ</t>
    </rPh>
    <rPh sb="4" eb="6">
      <t>トウキュウ</t>
    </rPh>
    <phoneticPr fontId="2"/>
  </si>
  <si>
    <t>等級</t>
    <rPh sb="0" eb="2">
      <t>トウキュウ</t>
    </rPh>
    <phoneticPr fontId="2"/>
  </si>
  <si>
    <t>する・しない</t>
    <phoneticPr fontId="2"/>
  </si>
  <si>
    <t>育児休業支援手当金　支給要件確認シート（給付様式第２３号の１）（※）</t>
    <rPh sb="0" eb="2">
      <t>イクジ</t>
    </rPh>
    <rPh sb="2" eb="4">
      <t>キュウギョウ</t>
    </rPh>
    <rPh sb="4" eb="6">
      <t>シエン</t>
    </rPh>
    <rPh sb="6" eb="9">
      <t>テアテキン</t>
    </rPh>
    <rPh sb="10" eb="14">
      <t>シキュウヨウケン</t>
    </rPh>
    <rPh sb="14" eb="16">
      <t>カクニン</t>
    </rPh>
    <rPh sb="20" eb="22">
      <t>キュウフ</t>
    </rPh>
    <rPh sb="22" eb="24">
      <t>ヨウシキ</t>
    </rPh>
    <rPh sb="24" eb="25">
      <t>ダイ</t>
    </rPh>
    <rPh sb="27" eb="28">
      <t>ゴウ</t>
    </rPh>
    <phoneticPr fontId="2"/>
  </si>
  <si>
    <t>配偶者が手当金の対象となる育児休業をすることができないことの申告書(給付様式第２３号の２)（記入したもの）</t>
    <rPh sb="0" eb="3">
      <t>ハイグウシャ</t>
    </rPh>
    <rPh sb="4" eb="7">
      <t>テアテキン</t>
    </rPh>
    <rPh sb="8" eb="10">
      <t>タイショウ</t>
    </rPh>
    <rPh sb="13" eb="17">
      <t>イクジキュウギョウ</t>
    </rPh>
    <rPh sb="30" eb="33">
      <t>シンコクショ</t>
    </rPh>
    <rPh sb="34" eb="36">
      <t>キュウフ</t>
    </rPh>
    <rPh sb="36" eb="38">
      <t>ヨウシキ</t>
    </rPh>
    <rPh sb="38" eb="39">
      <t>ダイ</t>
    </rPh>
    <rPh sb="41" eb="42">
      <t>ゴウ</t>
    </rPh>
    <rPh sb="46" eb="48">
      <t>キニュウ</t>
    </rPh>
    <phoneticPr fontId="2"/>
  </si>
  <si>
    <t>マイナポータルで登録した本人名義の口座に振り込むことを希望するか否かを
「する」「しない」で選択してください。
※マイナポータルで登録されていることが必要です。
※登録の有無、登録している口座は、マイナポータルで確認してください。</t>
    <rPh sb="8" eb="10">
      <t>トウロク</t>
    </rPh>
    <rPh sb="12" eb="16">
      <t>ホンニンメイギ</t>
    </rPh>
    <rPh sb="17" eb="19">
      <t>コウザ</t>
    </rPh>
    <rPh sb="20" eb="21">
      <t>フ</t>
    </rPh>
    <rPh sb="22" eb="23">
      <t>コ</t>
    </rPh>
    <rPh sb="27" eb="29">
      <t>キボウ</t>
    </rPh>
    <rPh sb="32" eb="33">
      <t>イナ</t>
    </rPh>
    <rPh sb="46" eb="48">
      <t>センタク</t>
    </rPh>
    <phoneticPr fontId="2"/>
  </si>
  <si>
    <t>※雇用保険に加入している方の育児休業支援手当金は、原則、共済組合からは支給されませんのでハローワークに請求してください。ただし、雇用保険での支給要件を満たさない場合は、共済組合から支給されます。</t>
    <rPh sb="1" eb="3">
      <t>コヨウ</t>
    </rPh>
    <rPh sb="3" eb="5">
      <t>ホケン</t>
    </rPh>
    <rPh sb="6" eb="8">
      <t>カニュウ</t>
    </rPh>
    <rPh sb="12" eb="13">
      <t>カタ</t>
    </rPh>
    <rPh sb="14" eb="16">
      <t>イクジ</t>
    </rPh>
    <rPh sb="16" eb="18">
      <t>キュウギョウ</t>
    </rPh>
    <rPh sb="18" eb="20">
      <t>シエン</t>
    </rPh>
    <rPh sb="20" eb="23">
      <t>テアテキン</t>
    </rPh>
    <rPh sb="25" eb="27">
      <t>ゲンソク</t>
    </rPh>
    <rPh sb="28" eb="32">
      <t>キョウサイクミアイ</t>
    </rPh>
    <rPh sb="35" eb="37">
      <t>シキュウ</t>
    </rPh>
    <rPh sb="51" eb="53">
      <t>セイキュウ</t>
    </rPh>
    <rPh sb="70" eb="72">
      <t>シキュウ</t>
    </rPh>
    <rPh sb="90" eb="92">
      <t>シキュウ</t>
    </rPh>
    <phoneticPr fontId="2"/>
  </si>
  <si>
    <t>土日を除いた日数</t>
    <rPh sb="0" eb="2">
      <t>ドニチ</t>
    </rPh>
    <rPh sb="3" eb="4">
      <t>ノゾ</t>
    </rPh>
    <rPh sb="6" eb="8">
      <t>ニッスウ</t>
    </rPh>
    <phoneticPr fontId="2"/>
  </si>
  <si>
    <r>
      <t xml:space="preserve">産後休業・育児休業承認期間
</t>
    </r>
    <r>
      <rPr>
        <sz val="10"/>
        <rFont val="ＭＳ Ｐゴシック"/>
        <family val="3"/>
        <charset val="128"/>
      </rPr>
      <t>【育児休業は、</t>
    </r>
    <r>
      <rPr>
        <sz val="10"/>
        <color rgb="FFFF0000"/>
        <rFont val="ＭＳ Ｐゴシック"/>
        <family val="3"/>
        <charset val="128"/>
      </rPr>
      <t>承認期間のうち休業初日から週休日を含む通算28日分のみ</t>
    </r>
    <r>
      <rPr>
        <sz val="10"/>
        <rFont val="ＭＳ Ｐゴシック"/>
        <family val="3"/>
        <charset val="128"/>
      </rPr>
      <t>記入】</t>
    </r>
    <rPh sb="0" eb="2">
      <t>サンゴ</t>
    </rPh>
    <rPh sb="2" eb="4">
      <t>キュウギョウ</t>
    </rPh>
    <rPh sb="5" eb="7">
      <t>イクジ</t>
    </rPh>
    <rPh sb="7" eb="9">
      <t>キュウギョウ</t>
    </rPh>
    <rPh sb="9" eb="11">
      <t>ショウニン</t>
    </rPh>
    <rPh sb="11" eb="13">
      <t>キカン</t>
    </rPh>
    <rPh sb="15" eb="17">
      <t>イクジ</t>
    </rPh>
    <rPh sb="17" eb="19">
      <t>キュウギョウ</t>
    </rPh>
    <rPh sb="21" eb="23">
      <t>ショウニン</t>
    </rPh>
    <rPh sb="23" eb="25">
      <t>キカン</t>
    </rPh>
    <rPh sb="28" eb="30">
      <t>キュウギョウ</t>
    </rPh>
    <rPh sb="29" eb="30">
      <t>イクキュウ</t>
    </rPh>
    <rPh sb="30" eb="32">
      <t>ショニチ</t>
    </rPh>
    <rPh sb="34" eb="37">
      <t>シュウキュウビ</t>
    </rPh>
    <rPh sb="38" eb="39">
      <t>フク</t>
    </rPh>
    <rPh sb="40" eb="42">
      <t>ツウサン</t>
    </rPh>
    <rPh sb="42" eb="45">
      <t>ニジュウハチニチ</t>
    </rPh>
    <rPh sb="45" eb="46">
      <t>ブン</t>
    </rPh>
    <rPh sb="48" eb="50">
      <t>キニュウ</t>
    </rPh>
    <phoneticPr fontId="2"/>
  </si>
  <si>
    <t>□</t>
    <phoneticPr fontId="2"/>
  </si>
  <si>
    <t>※雇用保険に加入している方の育児休業支援手当金は、原則、共済組合からは支給されませんのでハローワークに請求してください。 ただし、雇用保険での支給要件を満たさない場合は、共済組合から支給されます。</t>
    <rPh sb="1" eb="3">
      <t>コヨウ</t>
    </rPh>
    <rPh sb="3" eb="5">
      <t>ホケン</t>
    </rPh>
    <rPh sb="6" eb="8">
      <t>カニュウ</t>
    </rPh>
    <rPh sb="12" eb="13">
      <t>カタ</t>
    </rPh>
    <rPh sb="14" eb="16">
      <t>イクジ</t>
    </rPh>
    <rPh sb="16" eb="18">
      <t>キュウギョウ</t>
    </rPh>
    <rPh sb="18" eb="20">
      <t>シエン</t>
    </rPh>
    <rPh sb="20" eb="23">
      <t>テアテキン</t>
    </rPh>
    <rPh sb="25" eb="27">
      <t>ゲンソク</t>
    </rPh>
    <rPh sb="28" eb="32">
      <t>キョウサイクミアイ</t>
    </rPh>
    <rPh sb="35" eb="37">
      <t>シキュウ</t>
    </rPh>
    <rPh sb="51" eb="53">
      <t>セイキュウ</t>
    </rPh>
    <rPh sb="71" eb="73">
      <t>シキュウ</t>
    </rPh>
    <rPh sb="91" eb="93">
      <t>シキュウ</t>
    </rPh>
    <phoneticPr fontId="2"/>
  </si>
  <si>
    <t>アに記載の追加（確認）書類（アに記載のある写しについては、原本証明が必要です。）</t>
    <rPh sb="2" eb="4">
      <t>キサイ</t>
    </rPh>
    <rPh sb="5" eb="7">
      <t>ツイカ</t>
    </rPh>
    <rPh sb="8" eb="10">
      <t>カクニン</t>
    </rPh>
    <rPh sb="11" eb="13">
      <t>ショルイ</t>
    </rPh>
    <rPh sb="16" eb="18">
      <t>キサイ</t>
    </rPh>
    <rPh sb="21" eb="22">
      <t>ウツ</t>
    </rPh>
    <rPh sb="29" eb="33">
      <t>ゲンポンショウメイ</t>
    </rPh>
    <rPh sb="34" eb="36">
      <t>ヒツヨウ</t>
    </rPh>
    <phoneticPr fontId="2"/>
  </si>
  <si>
    <t>アに記載の追加（確認）書類（アに記載のある写しについては、原本証明が必要です。）</t>
    <rPh sb="2" eb="4">
      <t>キサイ</t>
    </rPh>
    <rPh sb="5" eb="7">
      <t>ツイカ</t>
    </rPh>
    <rPh sb="8" eb="10">
      <t>カクニン</t>
    </rPh>
    <rPh sb="11" eb="13">
      <t>ショルイ</t>
    </rPh>
    <phoneticPr fontId="2"/>
  </si>
  <si>
    <r>
      <t>子の</t>
    </r>
    <r>
      <rPr>
        <sz val="12"/>
        <color theme="1"/>
        <rFont val="ＭＳ Ｐゴシック"/>
        <family val="3"/>
        <charset val="128"/>
      </rPr>
      <t>氏名</t>
    </r>
    <rPh sb="0" eb="1">
      <t>コ</t>
    </rPh>
    <rPh sb="2" eb="4">
      <t>シメイ</t>
    </rPh>
    <phoneticPr fontId="2"/>
  </si>
  <si>
    <t>兵　庫　正　美</t>
    <rPh sb="0" eb="1">
      <t>ヘイ</t>
    </rPh>
    <rPh sb="2" eb="3">
      <t>コ</t>
    </rPh>
    <rPh sb="4" eb="5">
      <t>セイ</t>
    </rPh>
    <rPh sb="6" eb="7">
      <t>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</si>
</sst>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yyyy/m/d;@"/>
    <numFmt numFmtId="177" formatCode="0_);[Red]\(0\)"/>
    <numFmt numFmtId="178" formatCode="#,##0_ "/>
    <numFmt numFmtId="179" formatCode="[=1]&quot;&quot;;[=0]&quot;&quot;;General"/>
    <numFmt numFmtId="180" formatCode="#,##0_);[Red]\(#,##0\)"/>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sz val="12"/>
      <name val="ＭＳ Ｐゴシック"/>
      <family val="3"/>
      <charset val="128"/>
    </font>
    <font>
      <sz val="9"/>
      <name val="ＭＳ Ｐゴシック"/>
      <family val="3"/>
      <charset val="128"/>
    </font>
    <font>
      <b/>
      <sz val="16"/>
      <name val="ＭＳ Ｐゴシック"/>
      <family val="3"/>
      <charset val="128"/>
    </font>
    <font>
      <sz val="9.5"/>
      <name val="ＭＳ Ｐゴシック"/>
      <family val="3"/>
      <charset val="128"/>
    </font>
    <font>
      <sz val="11"/>
      <color indexed="10"/>
      <name val="ＭＳ ゴシック"/>
      <family val="3"/>
      <charset val="128"/>
    </font>
    <font>
      <sz val="12"/>
      <name val="ＭＳ ゴシック"/>
      <family val="3"/>
      <charset val="128"/>
    </font>
    <font>
      <sz val="12"/>
      <color rgb="FFFF0000"/>
      <name val="ＭＳ Ｐゴシック"/>
      <family val="3"/>
      <charset val="128"/>
    </font>
    <font>
      <b/>
      <sz val="9"/>
      <color indexed="81"/>
      <name val="ＭＳ Ｐゴシック"/>
      <family val="3"/>
      <charset val="128"/>
    </font>
    <font>
      <sz val="10"/>
      <color rgb="FFFF0000"/>
      <name val="ＭＳ Ｐゴシック"/>
      <family val="3"/>
      <charset val="128"/>
    </font>
    <font>
      <sz val="11"/>
      <color rgb="FFFF0000"/>
      <name val="ＭＳ Ｐゴシック"/>
      <family val="3"/>
      <charset val="128"/>
    </font>
    <font>
      <sz val="14"/>
      <color rgb="FFFF0000"/>
      <name val="HGS行書体"/>
      <family val="4"/>
      <charset val="128"/>
    </font>
    <font>
      <sz val="14"/>
      <name val="HGS行書体"/>
      <family val="4"/>
      <charset val="128"/>
    </font>
    <font>
      <sz val="9"/>
      <color rgb="FFFF0000"/>
      <name val="ＭＳ Ｐゴシック"/>
      <family val="3"/>
      <charset val="128"/>
    </font>
    <font>
      <sz val="14"/>
      <name val="ＭＳ Ｐゴシック"/>
      <family val="3"/>
      <charset val="128"/>
    </font>
    <font>
      <sz val="14"/>
      <color rgb="FFFF0000"/>
      <name val="ＭＳ Ｐゴシック"/>
      <family val="3"/>
      <charset val="128"/>
    </font>
    <font>
      <sz val="18"/>
      <color rgb="FFFF0000"/>
      <name val="ＭＳ Ｐゴシック"/>
      <family val="3"/>
      <charset val="128"/>
    </font>
    <font>
      <sz val="18"/>
      <name val="ＭＳ Ｐゴシック"/>
      <family val="3"/>
      <charset val="128"/>
    </font>
    <font>
      <sz val="16"/>
      <color rgb="FFFF0000"/>
      <name val="HGS行書体"/>
      <family val="4"/>
      <charset val="128"/>
    </font>
    <font>
      <sz val="16"/>
      <name val="HGS行書体"/>
      <family val="4"/>
      <charset val="128"/>
    </font>
    <font>
      <b/>
      <sz val="12"/>
      <color rgb="FFFF0000"/>
      <name val="ＭＳ Ｐゴシック"/>
      <family val="3"/>
      <charset val="128"/>
    </font>
    <font>
      <b/>
      <sz val="10"/>
      <name val="ＭＳ Ｐゴシック"/>
      <family val="3"/>
      <charset val="128"/>
    </font>
    <font>
      <b/>
      <sz val="11"/>
      <name val="ＭＳ Ｐゴシック"/>
      <family val="3"/>
      <charset val="128"/>
    </font>
    <font>
      <b/>
      <sz val="14"/>
      <name val="ＭＳ Ｐゴシック"/>
      <family val="3"/>
      <charset val="128"/>
    </font>
    <font>
      <sz val="8"/>
      <name val="ＭＳ Ｐゴシック"/>
      <family val="3"/>
      <charset val="128"/>
    </font>
    <font>
      <b/>
      <sz val="9"/>
      <color rgb="FFFF0000"/>
      <name val="ＭＳ Ｐゴシック"/>
      <family val="3"/>
      <charset val="128"/>
    </font>
    <font>
      <sz val="12"/>
      <color theme="1"/>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7"/>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s>
  <borders count="113">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bottom/>
      <diagonal/>
    </border>
    <border>
      <left/>
      <right/>
      <top/>
      <bottom style="hair">
        <color indexed="64"/>
      </bottom>
      <diagonal/>
    </border>
    <border>
      <left/>
      <right style="thin">
        <color indexed="64"/>
      </right>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bottom/>
      <diagonal/>
    </border>
    <border>
      <left style="hair">
        <color indexed="64"/>
      </left>
      <right/>
      <top/>
      <bottom style="thin">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top style="double">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right style="hair">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3">
    <xf numFmtId="0" fontId="0" fillId="0" borderId="0"/>
    <xf numFmtId="38" fontId="1" fillId="0" borderId="0" applyFont="0" applyFill="0" applyBorder="0" applyAlignment="0" applyProtection="0"/>
    <xf numFmtId="6" fontId="1" fillId="0" borderId="0" applyFont="0" applyFill="0" applyBorder="0" applyAlignment="0" applyProtection="0"/>
  </cellStyleXfs>
  <cellXfs count="894">
    <xf numFmtId="0" fontId="0" fillId="0" borderId="0" xfId="0"/>
    <xf numFmtId="0" fontId="3" fillId="0" borderId="0" xfId="0" applyFont="1" applyAlignment="1">
      <alignment vertical="center"/>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textRotation="255" wrapText="1"/>
    </xf>
    <xf numFmtId="0" fontId="3" fillId="0" borderId="0" xfId="0" applyFont="1" applyAlignment="1">
      <alignment horizontal="center" vertical="center" wrapText="1"/>
    </xf>
    <xf numFmtId="6" fontId="3" fillId="0" borderId="0" xfId="2" applyFont="1" applyFill="1" applyBorder="1" applyAlignment="1">
      <alignment horizontal="center" vertical="center" wrapText="1"/>
    </xf>
    <xf numFmtId="6" fontId="3" fillId="0" borderId="0" xfId="2" applyFont="1" applyFill="1" applyBorder="1" applyAlignment="1">
      <alignment vertical="center" wrapText="1"/>
    </xf>
    <xf numFmtId="0" fontId="9" fillId="0" borderId="0" xfId="0" applyFont="1" applyAlignment="1">
      <alignment horizontal="center" vertical="center"/>
    </xf>
    <xf numFmtId="6" fontId="3" fillId="0" borderId="0" xfId="2" applyFont="1" applyFill="1" applyBorder="1" applyAlignment="1">
      <alignment vertical="center"/>
    </xf>
    <xf numFmtId="0" fontId="5" fillId="0" borderId="0" xfId="0" applyFont="1" applyAlignment="1">
      <alignment vertical="center" wrapText="1"/>
    </xf>
    <xf numFmtId="0" fontId="3" fillId="0" borderId="11" xfId="0" applyFont="1" applyBorder="1" applyAlignment="1">
      <alignment horizontal="center" vertical="center" textRotation="255" wrapText="1"/>
    </xf>
    <xf numFmtId="0" fontId="3" fillId="0" borderId="0" xfId="0" applyFont="1" applyAlignment="1">
      <alignment horizontal="right" vertical="center" wrapText="1"/>
    </xf>
    <xf numFmtId="0" fontId="3" fillId="0" borderId="13" xfId="0" applyFont="1" applyBorder="1" applyAlignment="1">
      <alignment vertical="center" wrapText="1"/>
    </xf>
    <xf numFmtId="0" fontId="3" fillId="0" borderId="6" xfId="0" applyFont="1" applyBorder="1" applyAlignment="1">
      <alignment vertical="center" wrapText="1"/>
    </xf>
    <xf numFmtId="38" fontId="3" fillId="0" borderId="0" xfId="1" applyFont="1" applyFill="1" applyBorder="1" applyAlignment="1">
      <alignment vertical="center" wrapText="1"/>
    </xf>
    <xf numFmtId="0" fontId="3" fillId="0" borderId="13" xfId="0" applyFont="1" applyBorder="1" applyAlignment="1">
      <alignment horizontal="right" vertical="center" wrapText="1"/>
    </xf>
    <xf numFmtId="0" fontId="3" fillId="0" borderId="11" xfId="0" applyFont="1" applyBorder="1" applyAlignment="1">
      <alignment vertical="center" wrapText="1"/>
    </xf>
    <xf numFmtId="0" fontId="8" fillId="0" borderId="11" xfId="0" applyFont="1" applyBorder="1" applyAlignment="1">
      <alignment vertical="center" wrapText="1"/>
    </xf>
    <xf numFmtId="0" fontId="8" fillId="0" borderId="0" xfId="0" applyFont="1" applyAlignment="1">
      <alignment vertical="center" wrapText="1"/>
    </xf>
    <xf numFmtId="0" fontId="3" fillId="0" borderId="11" xfId="0" applyFont="1" applyBorder="1" applyAlignment="1">
      <alignment horizontal="right" vertical="center" wrapText="1"/>
    </xf>
    <xf numFmtId="0" fontId="4" fillId="0" borderId="0" xfId="0" applyFont="1" applyAlignment="1">
      <alignment horizontal="center" vertical="center" wrapText="1"/>
    </xf>
    <xf numFmtId="0" fontId="7" fillId="0" borderId="0" xfId="0" applyFont="1" applyAlignment="1">
      <alignment horizontal="center" vertical="center" wrapText="1"/>
    </xf>
    <xf numFmtId="0" fontId="0" fillId="0" borderId="0" xfId="0" applyAlignment="1">
      <alignment vertical="center" wrapText="1"/>
    </xf>
    <xf numFmtId="0" fontId="3" fillId="0" borderId="4" xfId="0" applyFont="1" applyBorder="1" applyAlignment="1">
      <alignment vertical="center"/>
    </xf>
    <xf numFmtId="0" fontId="5" fillId="0" borderId="0" xfId="0" applyFont="1" applyAlignment="1">
      <alignment vertical="center"/>
    </xf>
    <xf numFmtId="0" fontId="10" fillId="0" borderId="0" xfId="0" applyFont="1" applyAlignment="1">
      <alignment vertical="center"/>
    </xf>
    <xf numFmtId="0" fontId="5" fillId="0" borderId="0" xfId="0" applyFont="1" applyAlignment="1">
      <alignment vertical="top" wrapText="1"/>
    </xf>
    <xf numFmtId="49" fontId="5" fillId="0" borderId="0" xfId="0" applyNumberFormat="1" applyFont="1" applyAlignment="1">
      <alignment vertical="center" wrapText="1"/>
    </xf>
    <xf numFmtId="38" fontId="5" fillId="0" borderId="0" xfId="1" applyFont="1" applyFill="1" applyBorder="1" applyAlignment="1">
      <alignment vertical="center" wrapText="1"/>
    </xf>
    <xf numFmtId="0" fontId="6" fillId="0" borderId="0" xfId="0" applyFont="1" applyAlignment="1">
      <alignment vertical="center"/>
    </xf>
    <xf numFmtId="6" fontId="5" fillId="0" borderId="0" xfId="2" applyFont="1" applyFill="1" applyBorder="1" applyAlignment="1">
      <alignment vertical="center" wrapText="1"/>
    </xf>
    <xf numFmtId="0" fontId="7" fillId="0" borderId="0" xfId="0" applyFont="1" applyAlignment="1">
      <alignment vertical="center" wrapText="1"/>
    </xf>
    <xf numFmtId="0" fontId="5" fillId="2" borderId="0" xfId="0" applyFont="1" applyFill="1" applyAlignment="1">
      <alignment vertical="center" wrapText="1"/>
    </xf>
    <xf numFmtId="0" fontId="5" fillId="0" borderId="5" xfId="0" applyFont="1" applyBorder="1" applyAlignment="1">
      <alignment horizontal="right" vertical="center" wrapText="1"/>
    </xf>
    <xf numFmtId="0" fontId="3" fillId="0" borderId="0" xfId="0" applyFont="1" applyAlignment="1">
      <alignment vertical="center" shrinkToFit="1"/>
    </xf>
    <xf numFmtId="0" fontId="5" fillId="0" borderId="0" xfId="0" applyFont="1" applyAlignment="1">
      <alignment vertical="center" wrapText="1" readingOrder="1"/>
    </xf>
    <xf numFmtId="0" fontId="5" fillId="0" borderId="13" xfId="0" applyFont="1" applyBorder="1" applyAlignment="1">
      <alignment vertical="center" wrapText="1"/>
    </xf>
    <xf numFmtId="0" fontId="3" fillId="0" borderId="4" xfId="0" applyFont="1" applyBorder="1" applyAlignment="1">
      <alignment vertical="center" wrapText="1"/>
    </xf>
    <xf numFmtId="0" fontId="5" fillId="0" borderId="6" xfId="0" applyFont="1" applyBorder="1" applyAlignment="1">
      <alignment vertical="center" wrapText="1"/>
    </xf>
    <xf numFmtId="0" fontId="5" fillId="0" borderId="11" xfId="0" applyFont="1" applyBorder="1" applyAlignment="1">
      <alignment vertical="center" wrapText="1"/>
    </xf>
    <xf numFmtId="0" fontId="3" fillId="0" borderId="0" xfId="0" applyFont="1" applyAlignment="1">
      <alignment horizontal="center" vertical="center" shrinkToFit="1"/>
    </xf>
    <xf numFmtId="38" fontId="3" fillId="0" borderId="0" xfId="1" applyFont="1" applyFill="1" applyBorder="1" applyAlignment="1">
      <alignment horizontal="center" vertical="center" wrapText="1"/>
    </xf>
    <xf numFmtId="0" fontId="5" fillId="0" borderId="5" xfId="0" applyFont="1" applyBorder="1" applyAlignment="1">
      <alignment horizontal="center" vertical="center" wrapText="1"/>
    </xf>
    <xf numFmtId="0" fontId="9" fillId="0" borderId="19" xfId="0" applyFont="1" applyBorder="1" applyAlignment="1">
      <alignment horizontal="center" vertical="center"/>
    </xf>
    <xf numFmtId="0" fontId="9" fillId="0" borderId="21" xfId="0" applyFont="1" applyBorder="1" applyAlignment="1">
      <alignment horizontal="center" vertical="center"/>
    </xf>
    <xf numFmtId="0" fontId="3" fillId="0" borderId="3" xfId="0" applyFont="1" applyBorder="1" applyAlignment="1">
      <alignment horizontal="center" vertical="center" textRotation="255" wrapText="1"/>
    </xf>
    <xf numFmtId="0" fontId="3" fillId="0" borderId="1" xfId="0" applyFont="1" applyBorder="1" applyAlignment="1">
      <alignment horizontal="center" vertical="center" textRotation="255" wrapText="1"/>
    </xf>
    <xf numFmtId="0" fontId="3" fillId="0" borderId="2" xfId="0" applyFont="1" applyBorder="1" applyAlignment="1">
      <alignment horizontal="center" vertical="center" textRotation="255" wrapText="1"/>
    </xf>
    <xf numFmtId="0" fontId="5" fillId="0" borderId="5" xfId="0" applyFont="1" applyBorder="1" applyAlignment="1">
      <alignment vertical="center" wrapText="1"/>
    </xf>
    <xf numFmtId="0" fontId="5" fillId="0" borderId="18" xfId="0" applyFont="1" applyBorder="1" applyAlignment="1">
      <alignment vertical="center" wrapText="1"/>
    </xf>
    <xf numFmtId="0" fontId="5" fillId="0" borderId="14" xfId="0" applyFont="1" applyBorder="1" applyAlignment="1">
      <alignment horizontal="center" vertical="center" wrapText="1"/>
    </xf>
    <xf numFmtId="38" fontId="11" fillId="0" borderId="0" xfId="1" applyFont="1" applyFill="1" applyBorder="1" applyAlignment="1" applyProtection="1">
      <alignment horizontal="center" vertical="center"/>
      <protection locked="0"/>
    </xf>
    <xf numFmtId="0" fontId="3" fillId="0" borderId="8" xfId="0" applyFont="1" applyBorder="1" applyAlignment="1">
      <alignment vertical="center" wrapText="1"/>
    </xf>
    <xf numFmtId="0" fontId="3" fillId="0" borderId="9" xfId="0" applyFont="1" applyBorder="1" applyAlignment="1">
      <alignment vertical="center" wrapText="1"/>
    </xf>
    <xf numFmtId="0" fontId="5" fillId="0" borderId="18" xfId="0" applyFont="1" applyBorder="1" applyAlignment="1">
      <alignment vertical="center" wrapText="1" readingOrder="1"/>
    </xf>
    <xf numFmtId="0" fontId="3" fillId="0" borderId="18" xfId="0" applyFont="1" applyBorder="1" applyAlignment="1">
      <alignment vertical="center" wrapText="1"/>
    </xf>
    <xf numFmtId="0" fontId="5" fillId="0" borderId="36" xfId="0" applyFont="1" applyBorder="1" applyAlignment="1">
      <alignment vertical="center" wrapText="1"/>
    </xf>
    <xf numFmtId="0" fontId="9" fillId="0" borderId="20" xfId="0" applyFont="1" applyBorder="1" applyAlignment="1">
      <alignment horizontal="left" vertical="center"/>
    </xf>
    <xf numFmtId="0" fontId="3" fillId="0" borderId="7" xfId="0" applyFont="1" applyBorder="1" applyAlignment="1">
      <alignment vertical="center" wrapText="1"/>
    </xf>
    <xf numFmtId="0" fontId="7" fillId="0" borderId="0" xfId="0" applyFont="1" applyAlignment="1">
      <alignment horizontal="right" vertical="center" wrapText="1"/>
    </xf>
    <xf numFmtId="0" fontId="3" fillId="0" borderId="6" xfId="0" applyFont="1" applyBorder="1" applyAlignment="1">
      <alignment vertical="center"/>
    </xf>
    <xf numFmtId="0" fontId="3" fillId="0" borderId="15" xfId="0" applyFont="1" applyBorder="1" applyAlignment="1">
      <alignment vertical="center"/>
    </xf>
    <xf numFmtId="0" fontId="3" fillId="0" borderId="5" xfId="0" applyFont="1" applyBorder="1" applyAlignment="1">
      <alignment vertical="center"/>
    </xf>
    <xf numFmtId="0" fontId="3" fillId="0" borderId="16" xfId="0" applyFont="1" applyBorder="1" applyAlignment="1">
      <alignment vertical="center"/>
    </xf>
    <xf numFmtId="0" fontId="5" fillId="6" borderId="6" xfId="0" applyFont="1" applyFill="1" applyBorder="1" applyAlignment="1" applyProtection="1">
      <alignment vertical="center"/>
      <protection locked="0"/>
    </xf>
    <xf numFmtId="0" fontId="5" fillId="0" borderId="18" xfId="0" applyFont="1" applyBorder="1" applyAlignment="1">
      <alignment horizontal="center" vertical="center"/>
    </xf>
    <xf numFmtId="0" fontId="5" fillId="0" borderId="0" xfId="0" applyFont="1" applyAlignment="1">
      <alignment horizontal="center" vertical="center"/>
    </xf>
    <xf numFmtId="0" fontId="1" fillId="0" borderId="0" xfId="0" applyFont="1" applyAlignment="1">
      <alignment horizontal="left" vertical="center" shrinkToFit="1"/>
    </xf>
    <xf numFmtId="0" fontId="1" fillId="0" borderId="6" xfId="0" applyFont="1" applyBorder="1" applyAlignment="1">
      <alignment horizontal="left" vertical="center" shrinkToFit="1"/>
    </xf>
    <xf numFmtId="0" fontId="0" fillId="0" borderId="0" xfId="0" applyAlignment="1">
      <alignment vertical="center" shrinkToFi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0" fillId="0" borderId="0" xfId="0" applyAlignment="1">
      <alignment horizontal="left" vertical="center" wrapText="1"/>
    </xf>
    <xf numFmtId="0" fontId="3" fillId="0" borderId="23" xfId="0" applyFont="1" applyBorder="1" applyAlignment="1">
      <alignment vertical="center" wrapText="1"/>
    </xf>
    <xf numFmtId="0" fontId="3" fillId="0" borderId="2" xfId="0" applyFont="1" applyBorder="1" applyAlignment="1">
      <alignment vertical="center" wrapText="1"/>
    </xf>
    <xf numFmtId="0" fontId="3" fillId="0" borderId="22" xfId="0" applyFont="1" applyBorder="1" applyAlignment="1">
      <alignment vertical="center" wrapText="1"/>
    </xf>
    <xf numFmtId="0" fontId="3" fillId="0" borderId="3" xfId="0" applyFont="1" applyBorder="1" applyAlignment="1">
      <alignment vertical="center" wrapText="1"/>
    </xf>
    <xf numFmtId="0" fontId="6" fillId="0" borderId="0" xfId="0" applyFont="1" applyAlignment="1">
      <alignment vertical="center" wrapText="1"/>
    </xf>
    <xf numFmtId="0" fontId="0" fillId="0" borderId="1" xfId="0" applyBorder="1" applyAlignment="1">
      <alignment vertical="center" shrinkToFit="1"/>
    </xf>
    <xf numFmtId="176" fontId="3" fillId="0" borderId="0" xfId="0" applyNumberFormat="1" applyFont="1" applyAlignment="1">
      <alignment vertical="center" wrapText="1"/>
    </xf>
    <xf numFmtId="176" fontId="3" fillId="2" borderId="0" xfId="0" applyNumberFormat="1" applyFont="1" applyFill="1" applyAlignment="1">
      <alignment vertical="center" wrapText="1"/>
    </xf>
    <xf numFmtId="176" fontId="6" fillId="0" borderId="0" xfId="0" applyNumberFormat="1" applyFont="1" applyAlignment="1">
      <alignment vertical="center" wrapText="1"/>
    </xf>
    <xf numFmtId="176" fontId="0" fillId="0" borderId="0" xfId="0" applyNumberFormat="1"/>
    <xf numFmtId="176" fontId="3" fillId="0" borderId="0" xfId="0" applyNumberFormat="1" applyFont="1" applyAlignment="1">
      <alignment vertical="center"/>
    </xf>
    <xf numFmtId="14" fontId="3" fillId="0" borderId="0" xfId="0" applyNumberFormat="1" applyFont="1" applyAlignment="1">
      <alignment vertical="center" wrapText="1"/>
    </xf>
    <xf numFmtId="0" fontId="3" fillId="0" borderId="61" xfId="0" applyFont="1" applyBorder="1" applyAlignment="1">
      <alignment vertical="center" wrapText="1"/>
    </xf>
    <xf numFmtId="0" fontId="3" fillId="0" borderId="63" xfId="0" applyFont="1" applyBorder="1" applyAlignment="1">
      <alignment vertical="center" wrapText="1"/>
    </xf>
    <xf numFmtId="0" fontId="5" fillId="0" borderId="6" xfId="0" applyFont="1" applyBorder="1" applyAlignment="1" applyProtection="1">
      <alignment vertical="center" wrapText="1"/>
      <protection locked="0"/>
    </xf>
    <xf numFmtId="49" fontId="5" fillId="0" borderId="6" xfId="0" applyNumberFormat="1" applyFont="1" applyBorder="1" applyAlignment="1" applyProtection="1">
      <alignment horizontal="center" vertical="center" shrinkToFit="1"/>
      <protection locked="0"/>
    </xf>
    <xf numFmtId="0" fontId="5" fillId="0" borderId="0" xfId="0" applyFont="1" applyAlignment="1" applyProtection="1">
      <alignment vertical="center" wrapText="1"/>
      <protection locked="0"/>
    </xf>
    <xf numFmtId="49" fontId="5" fillId="0" borderId="0" xfId="0" applyNumberFormat="1" applyFont="1" applyAlignment="1" applyProtection="1">
      <alignment horizontal="center" vertical="center" shrinkToFit="1"/>
      <protection locked="0"/>
    </xf>
    <xf numFmtId="0" fontId="13" fillId="0" borderId="0" xfId="0" applyFont="1" applyAlignment="1">
      <alignment vertical="center" wrapText="1"/>
    </xf>
    <xf numFmtId="0" fontId="5" fillId="0" borderId="6" xfId="0" applyFont="1" applyBorder="1" applyAlignment="1" applyProtection="1">
      <alignment vertical="center"/>
      <protection locked="0"/>
    </xf>
    <xf numFmtId="0" fontId="3" fillId="0" borderId="0" xfId="0" applyFont="1" applyAlignment="1" applyProtection="1">
      <alignment vertical="center" wrapText="1"/>
      <protection locked="0"/>
    </xf>
    <xf numFmtId="0" fontId="0" fillId="0" borderId="11" xfId="0" applyBorder="1"/>
    <xf numFmtId="0" fontId="0" fillId="0" borderId="0" xfId="0" applyAlignment="1">
      <alignment vertical="center"/>
    </xf>
    <xf numFmtId="0" fontId="5" fillId="0" borderId="0" xfId="0" applyFont="1" applyAlignment="1">
      <alignment horizontal="center" vertical="center" wrapText="1"/>
    </xf>
    <xf numFmtId="0" fontId="5" fillId="0" borderId="0" xfId="0" applyFont="1" applyAlignment="1">
      <alignment horizontal="right" vertical="center" wrapText="1"/>
    </xf>
    <xf numFmtId="0" fontId="3" fillId="0" borderId="10" xfId="0" applyFont="1" applyBorder="1" applyAlignment="1">
      <alignment vertical="center" wrapText="1"/>
    </xf>
    <xf numFmtId="0" fontId="5" fillId="0" borderId="11" xfId="0" applyFont="1" applyBorder="1" applyAlignment="1">
      <alignment horizontal="right" vertical="center"/>
    </xf>
    <xf numFmtId="0" fontId="5" fillId="0" borderId="0" xfId="0" applyFont="1" applyAlignment="1">
      <alignment horizontal="right" vertical="center"/>
    </xf>
    <xf numFmtId="0" fontId="5" fillId="6" borderId="0" xfId="0" applyFont="1" applyFill="1" applyAlignment="1">
      <alignment vertical="center"/>
    </xf>
    <xf numFmtId="0" fontId="3" fillId="0" borderId="11" xfId="0" applyFont="1" applyBorder="1" applyAlignment="1">
      <alignment vertical="center"/>
    </xf>
    <xf numFmtId="0" fontId="3" fillId="0" borderId="22" xfId="0" applyFont="1" applyBorder="1" applyAlignment="1">
      <alignment horizontal="right" vertical="center" wrapText="1"/>
    </xf>
    <xf numFmtId="0" fontId="3" fillId="0" borderId="18" xfId="0" applyFont="1" applyBorder="1" applyAlignment="1">
      <alignment horizontal="right" vertical="center" wrapText="1"/>
    </xf>
    <xf numFmtId="0" fontId="0" fillId="0" borderId="0" xfId="0" applyAlignment="1">
      <alignment horizontal="left" vertical="center" shrinkToFit="1"/>
    </xf>
    <xf numFmtId="0" fontId="0" fillId="0" borderId="1" xfId="0" applyBorder="1" applyAlignment="1">
      <alignment horizontal="left" vertical="center" shrinkToFit="1"/>
    </xf>
    <xf numFmtId="0" fontId="6" fillId="0" borderId="20" xfId="0" applyFont="1" applyBorder="1" applyAlignment="1">
      <alignment horizontal="left" vertical="center"/>
    </xf>
    <xf numFmtId="0" fontId="5" fillId="3" borderId="0" xfId="0" applyFont="1" applyFill="1" applyAlignment="1" applyProtection="1">
      <alignment horizontal="center" vertical="center" shrinkToFit="1"/>
      <protection locked="0"/>
    </xf>
    <xf numFmtId="0" fontId="0" fillId="6" borderId="0" xfId="0" applyFill="1" applyAlignment="1">
      <alignment horizontal="right" vertical="center" shrinkToFit="1"/>
    </xf>
    <xf numFmtId="0" fontId="5" fillId="0" borderId="0" xfId="0" applyFont="1" applyAlignment="1">
      <alignment horizontal="distributed" vertical="center"/>
    </xf>
    <xf numFmtId="0" fontId="0" fillId="0" borderId="19" xfId="0" applyBorder="1"/>
    <xf numFmtId="0" fontId="0" fillId="0" borderId="21" xfId="0" applyBorder="1"/>
    <xf numFmtId="0" fontId="11" fillId="0" borderId="0" xfId="0" applyFont="1" applyAlignment="1">
      <alignment vertical="center" wrapText="1"/>
    </xf>
    <xf numFmtId="0" fontId="11" fillId="0" borderId="0" xfId="0" applyFont="1" applyAlignment="1">
      <alignment horizontal="center" vertical="center"/>
    </xf>
    <xf numFmtId="0" fontId="0" fillId="0" borderId="6" xfId="0" applyBorder="1" applyAlignment="1">
      <alignment vertical="center" wrapText="1"/>
    </xf>
    <xf numFmtId="0" fontId="6" fillId="0" borderId="20" xfId="0" applyFont="1" applyBorder="1" applyAlignment="1">
      <alignment horizontal="center" vertical="center"/>
    </xf>
    <xf numFmtId="0" fontId="0" fillId="0" borderId="19" xfId="0" applyBorder="1" applyAlignment="1">
      <alignment horizontal="left"/>
    </xf>
    <xf numFmtId="0" fontId="0" fillId="0" borderId="11" xfId="0" applyBorder="1" applyAlignment="1">
      <alignment horizontal="left"/>
    </xf>
    <xf numFmtId="0" fontId="0" fillId="0" borderId="0" xfId="0" applyAlignment="1">
      <alignment horizontal="left"/>
    </xf>
    <xf numFmtId="0" fontId="1" fillId="0" borderId="0" xfId="0" applyFont="1" applyAlignment="1">
      <alignment horizontal="distributed" vertical="center"/>
    </xf>
    <xf numFmtId="0" fontId="5" fillId="0" borderId="0" xfId="0" applyFont="1" applyAlignment="1" applyProtection="1">
      <alignment horizontal="center" vertical="center" shrinkToFit="1"/>
      <protection locked="0"/>
    </xf>
    <xf numFmtId="0" fontId="0" fillId="0" borderId="11" xfId="0" applyBorder="1" applyAlignment="1">
      <alignment horizontal="left" vertical="center" wrapText="1"/>
    </xf>
    <xf numFmtId="0" fontId="0" fillId="0" borderId="0" xfId="0" applyAlignment="1" applyProtection="1">
      <alignment horizontal="center" vertical="center"/>
      <protection locked="0"/>
    </xf>
    <xf numFmtId="0" fontId="14" fillId="0" borderId="0" xfId="0" applyFont="1" applyAlignment="1">
      <alignment horizontal="center" vertical="center"/>
    </xf>
    <xf numFmtId="177" fontId="18" fillId="7" borderId="0" xfId="0" applyNumberFormat="1" applyFont="1" applyFill="1" applyAlignment="1">
      <alignment vertical="center" wrapText="1"/>
    </xf>
    <xf numFmtId="0" fontId="18" fillId="7" borderId="0" xfId="0" applyFont="1" applyFill="1" applyAlignment="1">
      <alignment vertical="center" wrapText="1"/>
    </xf>
    <xf numFmtId="0" fontId="0" fillId="0" borderId="11" xfId="0" applyBorder="1" applyAlignment="1">
      <alignment vertical="center" wrapText="1"/>
    </xf>
    <xf numFmtId="0" fontId="0" fillId="0" borderId="17" xfId="0" applyBorder="1" applyAlignment="1">
      <alignment vertical="center" wrapText="1"/>
    </xf>
    <xf numFmtId="0" fontId="0" fillId="0" borderId="5" xfId="0" applyBorder="1" applyAlignment="1">
      <alignment vertical="center" wrapText="1"/>
    </xf>
    <xf numFmtId="0" fontId="0" fillId="0" borderId="16" xfId="0" applyBorder="1" applyAlignment="1">
      <alignment vertical="center" wrapText="1"/>
    </xf>
    <xf numFmtId="179" fontId="21" fillId="7" borderId="0" xfId="0" applyNumberFormat="1" applyFont="1" applyFill="1" applyAlignment="1">
      <alignment horizontal="center" vertical="center" wrapText="1"/>
    </xf>
    <xf numFmtId="179" fontId="18" fillId="7" borderId="0" xfId="0" applyNumberFormat="1" applyFont="1" applyFill="1" applyAlignment="1">
      <alignment vertical="center" wrapText="1"/>
    </xf>
    <xf numFmtId="0" fontId="26" fillId="0" borderId="0" xfId="0" applyFont="1" applyAlignment="1">
      <alignment horizontal="center" vertical="center" wrapText="1"/>
    </xf>
    <xf numFmtId="0" fontId="19" fillId="0" borderId="11" xfId="0" applyFont="1" applyBorder="1" applyAlignment="1">
      <alignment horizontal="center" vertical="center" wrapText="1"/>
    </xf>
    <xf numFmtId="0" fontId="19" fillId="0" borderId="6" xfId="0" applyFont="1" applyBorder="1" applyAlignment="1">
      <alignment horizontal="center" vertical="center" wrapText="1"/>
    </xf>
    <xf numFmtId="179" fontId="18" fillId="6" borderId="0" xfId="0" applyNumberFormat="1" applyFont="1" applyFill="1" applyAlignment="1">
      <alignment vertical="center" wrapText="1"/>
    </xf>
    <xf numFmtId="0" fontId="18" fillId="6" borderId="0" xfId="0" applyFont="1" applyFill="1" applyAlignment="1">
      <alignment vertical="center" wrapText="1"/>
    </xf>
    <xf numFmtId="0" fontId="3" fillId="6" borderId="0" xfId="0" applyFont="1" applyFill="1" applyAlignment="1">
      <alignment vertical="center" wrapText="1"/>
    </xf>
    <xf numFmtId="0" fontId="19" fillId="0" borderId="0" xfId="0" applyFont="1" applyAlignment="1">
      <alignment horizontal="center" vertical="center" wrapText="1"/>
    </xf>
    <xf numFmtId="0" fontId="5" fillId="0" borderId="22" xfId="0" applyFont="1" applyBorder="1" applyAlignment="1">
      <alignment horizontal="center" vertical="center" wrapText="1"/>
    </xf>
    <xf numFmtId="0" fontId="0" fillId="0" borderId="18" xfId="0" applyBorder="1" applyAlignment="1">
      <alignment horizontal="center" vertical="center" wrapText="1"/>
    </xf>
    <xf numFmtId="0" fontId="0" fillId="0" borderId="23" xfId="0" applyBorder="1" applyAlignment="1">
      <alignment horizontal="center" vertical="center" wrapText="1"/>
    </xf>
    <xf numFmtId="0" fontId="0" fillId="0" borderId="17" xfId="0" applyBorder="1" applyAlignment="1">
      <alignment horizontal="center" vertical="center" wrapText="1"/>
    </xf>
    <xf numFmtId="0" fontId="0" fillId="0" borderId="5" xfId="0" applyBorder="1" applyAlignment="1">
      <alignment horizontal="center" vertical="center" wrapText="1"/>
    </xf>
    <xf numFmtId="0" fontId="0" fillId="0" borderId="16" xfId="0" applyBorder="1" applyAlignment="1">
      <alignment horizontal="center" vertical="center" wrapText="1"/>
    </xf>
    <xf numFmtId="0" fontId="11" fillId="5" borderId="8" xfId="0" applyFont="1" applyFill="1" applyBorder="1" applyAlignment="1" applyProtection="1">
      <alignment horizontal="right" vertical="center" shrinkToFit="1"/>
      <protection locked="0"/>
    </xf>
    <xf numFmtId="0" fontId="0" fillId="5" borderId="8" xfId="0" applyFill="1" applyBorder="1" applyAlignment="1" applyProtection="1">
      <alignment horizontal="right" vertical="center"/>
      <protection locked="0"/>
    </xf>
    <xf numFmtId="0" fontId="11" fillId="5" borderId="1" xfId="0" applyFont="1" applyFill="1" applyBorder="1" applyAlignment="1" applyProtection="1">
      <alignment horizontal="right" vertical="center" shrinkToFit="1"/>
      <protection locked="0"/>
    </xf>
    <xf numFmtId="0" fontId="0" fillId="5" borderId="1" xfId="0" applyFill="1" applyBorder="1" applyAlignment="1" applyProtection="1">
      <alignment horizontal="right" vertical="center"/>
      <protection locked="0"/>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0" fillId="0" borderId="8" xfId="0" applyBorder="1" applyAlignment="1">
      <alignment vertical="center" wrapText="1"/>
    </xf>
    <xf numFmtId="0" fontId="0" fillId="0" borderId="1" xfId="0" applyBorder="1" applyAlignment="1">
      <alignment vertical="center" wrapText="1"/>
    </xf>
    <xf numFmtId="0" fontId="14" fillId="5" borderId="8" xfId="0" applyFont="1" applyFill="1" applyBorder="1" applyAlignment="1" applyProtection="1">
      <alignment horizontal="right" vertical="center" shrinkToFit="1"/>
      <protection locked="0"/>
    </xf>
    <xf numFmtId="0" fontId="0" fillId="0" borderId="8" xfId="0" applyBorder="1" applyAlignment="1" applyProtection="1">
      <alignment horizontal="right" vertical="center" shrinkToFit="1"/>
      <protection locked="0"/>
    </xf>
    <xf numFmtId="0" fontId="0" fillId="0" borderId="1" xfId="0" applyBorder="1" applyAlignment="1" applyProtection="1">
      <alignment horizontal="right" vertical="center" shrinkToFit="1"/>
      <protection locked="0"/>
    </xf>
    <xf numFmtId="0" fontId="0" fillId="5" borderId="8" xfId="0" applyFill="1" applyBorder="1" applyAlignment="1" applyProtection="1">
      <alignment vertical="center" wrapText="1"/>
      <protection locked="0"/>
    </xf>
    <xf numFmtId="0" fontId="0" fillId="0" borderId="8" xfId="0" applyBorder="1" applyAlignment="1" applyProtection="1">
      <alignment vertical="center"/>
      <protection locked="0"/>
    </xf>
    <xf numFmtId="0" fontId="0" fillId="0" borderId="1" xfId="0" applyBorder="1" applyAlignment="1" applyProtection="1">
      <alignment vertical="center"/>
      <protection locked="0"/>
    </xf>
    <xf numFmtId="0" fontId="5" fillId="0" borderId="11" xfId="0" applyFont="1" applyBorder="1" applyAlignment="1">
      <alignment vertical="center" wrapText="1"/>
    </xf>
    <xf numFmtId="0" fontId="5" fillId="0" borderId="0" xfId="0" applyFont="1" applyAlignment="1">
      <alignment vertical="center" wrapText="1"/>
    </xf>
    <xf numFmtId="0" fontId="5" fillId="0" borderId="6" xfId="0" applyFont="1" applyBorder="1" applyAlignment="1">
      <alignment vertical="center" wrapText="1"/>
    </xf>
    <xf numFmtId="0" fontId="0" fillId="0" borderId="11" xfId="0"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5" fillId="5" borderId="18" xfId="0" applyFont="1" applyFill="1" applyBorder="1" applyAlignment="1" applyProtection="1">
      <alignment horizontal="center" vertical="center" wrapText="1"/>
      <protection locked="0"/>
    </xf>
    <xf numFmtId="0" fontId="0" fillId="5" borderId="18" xfId="0"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protection locked="0"/>
    </xf>
    <xf numFmtId="0" fontId="5" fillId="0" borderId="18" xfId="0" applyFont="1" applyBorder="1" applyAlignment="1">
      <alignment horizontal="center" vertical="center"/>
    </xf>
    <xf numFmtId="0" fontId="0" fillId="0" borderId="18" xfId="0" applyBorder="1" applyAlignment="1">
      <alignment horizontal="center" vertical="center"/>
    </xf>
    <xf numFmtId="0" fontId="0" fillId="0" borderId="1" xfId="0" applyBorder="1" applyAlignment="1">
      <alignment horizontal="center" vertical="center"/>
    </xf>
    <xf numFmtId="0" fontId="3" fillId="0" borderId="36" xfId="0" applyFont="1" applyBorder="1" applyAlignment="1">
      <alignment horizontal="center" vertical="center" wrapText="1"/>
    </xf>
    <xf numFmtId="0" fontId="3" fillId="0" borderId="72" xfId="0" applyFont="1" applyBorder="1" applyAlignment="1">
      <alignment horizontal="center" vertical="center" wrapText="1"/>
    </xf>
    <xf numFmtId="0" fontId="0" fillId="0" borderId="72" xfId="0" applyBorder="1" applyAlignment="1">
      <alignment horizontal="center" vertical="center" wrapText="1"/>
    </xf>
    <xf numFmtId="0" fontId="0" fillId="0" borderId="34" xfId="0" applyBorder="1" applyAlignment="1">
      <alignment horizontal="center" vertical="center" wrapText="1"/>
    </xf>
    <xf numFmtId="0" fontId="0" fillId="0" borderId="74" xfId="0" applyBorder="1" applyAlignment="1">
      <alignment horizontal="center" vertical="center" wrapText="1"/>
    </xf>
    <xf numFmtId="0" fontId="5" fillId="0" borderId="72" xfId="0" applyFont="1" applyBorder="1" applyAlignment="1">
      <alignment horizontal="center" vertical="center" wrapText="1"/>
    </xf>
    <xf numFmtId="0" fontId="0" fillId="0" borderId="35" xfId="0" applyBorder="1" applyAlignment="1">
      <alignment horizontal="center" vertical="center" wrapText="1"/>
    </xf>
    <xf numFmtId="0" fontId="0" fillId="0" borderId="12" xfId="0" applyBorder="1" applyAlignment="1">
      <alignment horizontal="center" vertical="center" wrapText="1"/>
    </xf>
    <xf numFmtId="180" fontId="18" fillId="5" borderId="30" xfId="0" applyNumberFormat="1" applyFont="1" applyFill="1" applyBorder="1" applyAlignment="1" applyProtection="1">
      <alignment horizontal="center" vertical="center" wrapText="1"/>
      <protection locked="0"/>
    </xf>
    <xf numFmtId="0" fontId="18" fillId="5" borderId="30" xfId="0" applyFont="1" applyFill="1" applyBorder="1" applyAlignment="1" applyProtection="1">
      <alignment horizontal="center" vertical="center" wrapText="1"/>
      <protection locked="0"/>
    </xf>
    <xf numFmtId="0" fontId="18" fillId="5" borderId="109" xfId="0" applyFont="1" applyFill="1" applyBorder="1" applyAlignment="1" applyProtection="1">
      <alignment horizontal="center" vertical="center" wrapText="1"/>
      <protection locked="0"/>
    </xf>
    <xf numFmtId="0" fontId="0" fillId="0" borderId="8" xfId="0" applyBorder="1" applyAlignment="1">
      <alignment vertical="center"/>
    </xf>
    <xf numFmtId="0" fontId="0" fillId="0" borderId="1" xfId="0" applyBorder="1" applyAlignment="1">
      <alignment vertical="center"/>
    </xf>
    <xf numFmtId="0" fontId="0" fillId="0" borderId="0" xfId="0" applyAlignment="1">
      <alignment horizontal="left" vertical="center" wrapText="1"/>
    </xf>
    <xf numFmtId="0" fontId="5" fillId="0" borderId="0" xfId="0" applyFont="1" applyAlignment="1">
      <alignment horizontal="center" vertical="center" wrapText="1"/>
    </xf>
    <xf numFmtId="0" fontId="6" fillId="0" borderId="30" xfId="0" applyFont="1" applyBorder="1" applyAlignment="1">
      <alignment horizontal="center" vertical="center" wrapText="1"/>
    </xf>
    <xf numFmtId="0" fontId="0" fillId="0" borderId="30" xfId="0" applyBorder="1" applyAlignment="1">
      <alignment horizontal="center" vertical="center" wrapText="1"/>
    </xf>
    <xf numFmtId="0" fontId="18" fillId="0" borderId="55" xfId="0" applyFont="1" applyBorder="1" applyAlignment="1" applyProtection="1">
      <alignment vertical="center" wrapText="1"/>
      <protection locked="0"/>
    </xf>
    <xf numFmtId="0" fontId="0" fillId="0" borderId="56" xfId="0" applyBorder="1" applyAlignment="1">
      <alignment vertical="center" wrapText="1"/>
    </xf>
    <xf numFmtId="0" fontId="0" fillId="0" borderId="57" xfId="0" applyBorder="1" applyAlignment="1">
      <alignment vertical="center" wrapText="1"/>
    </xf>
    <xf numFmtId="0" fontId="0" fillId="0" borderId="58" xfId="0" applyBorder="1" applyAlignment="1">
      <alignment vertical="center" wrapText="1"/>
    </xf>
    <xf numFmtId="0" fontId="0" fillId="0" borderId="59" xfId="0" applyBorder="1" applyAlignment="1">
      <alignment vertical="center" wrapText="1"/>
    </xf>
    <xf numFmtId="0" fontId="0" fillId="0" borderId="60" xfId="0" applyBorder="1" applyAlignment="1">
      <alignment vertical="center" wrapText="1"/>
    </xf>
    <xf numFmtId="179" fontId="3" fillId="6" borderId="0" xfId="0" applyNumberFormat="1" applyFont="1" applyFill="1" applyAlignment="1">
      <alignment vertical="center" wrapText="1"/>
    </xf>
    <xf numFmtId="0" fontId="3" fillId="6" borderId="1" xfId="0" applyFont="1" applyFill="1" applyBorder="1" applyAlignment="1">
      <alignment vertical="center" wrapText="1"/>
    </xf>
    <xf numFmtId="49" fontId="5" fillId="3" borderId="0" xfId="0" applyNumberFormat="1" applyFont="1" applyFill="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5" fillId="3" borderId="0" xfId="0" applyFont="1" applyFill="1" applyAlignment="1" applyProtection="1">
      <alignment horizontal="center" vertical="center" shrinkToFit="1"/>
      <protection locked="0"/>
    </xf>
    <xf numFmtId="0" fontId="5" fillId="3" borderId="0" xfId="0" applyFont="1" applyFill="1" applyAlignment="1" applyProtection="1">
      <alignment vertical="center" wrapText="1"/>
      <protection locked="0"/>
    </xf>
    <xf numFmtId="0" fontId="0" fillId="0" borderId="0" xfId="0" applyAlignment="1" applyProtection="1">
      <alignment vertical="center" wrapText="1"/>
      <protection locked="0"/>
    </xf>
    <xf numFmtId="0" fontId="5" fillId="0" borderId="0" xfId="0" applyFont="1" applyAlignment="1">
      <alignment horizontal="distributed" vertical="center"/>
    </xf>
    <xf numFmtId="0" fontId="3" fillId="0" borderId="0" xfId="0" applyFont="1" applyAlignment="1">
      <alignment horizontal="left" vertical="center" wrapText="1"/>
    </xf>
    <xf numFmtId="0" fontId="3" fillId="0" borderId="1" xfId="0" applyFont="1" applyBorder="1" applyAlignment="1">
      <alignment horizontal="left" vertical="center" wrapText="1"/>
    </xf>
    <xf numFmtId="177" fontId="18" fillId="7" borderId="18" xfId="0" applyNumberFormat="1" applyFont="1" applyFill="1" applyBorder="1" applyAlignment="1">
      <alignment vertical="center" wrapText="1"/>
    </xf>
    <xf numFmtId="177" fontId="18" fillId="7" borderId="1" xfId="0" applyNumberFormat="1" applyFont="1" applyFill="1" applyBorder="1" applyAlignment="1">
      <alignment vertical="center" wrapText="1"/>
    </xf>
    <xf numFmtId="0" fontId="3" fillId="0" borderId="55" xfId="0" applyFont="1" applyBorder="1" applyAlignment="1">
      <alignment vertical="center" wrapText="1"/>
    </xf>
    <xf numFmtId="0" fontId="0" fillId="0" borderId="11"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3" fillId="0" borderId="22"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5" fillId="0" borderId="30" xfId="0" applyFont="1" applyBorder="1" applyAlignment="1">
      <alignment horizontal="center" vertical="center" textRotation="255" wrapText="1"/>
    </xf>
    <xf numFmtId="0" fontId="0" fillId="5" borderId="0" xfId="0" applyFill="1" applyAlignment="1" applyProtection="1">
      <alignment horizontal="center" vertical="center" wrapText="1"/>
      <protection locked="0"/>
    </xf>
    <xf numFmtId="0" fontId="0" fillId="0" borderId="0" xfId="0" applyAlignment="1">
      <alignment horizontal="center" vertical="center"/>
    </xf>
    <xf numFmtId="0" fontId="3" fillId="0" borderId="61"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63" xfId="0" applyFont="1" applyBorder="1" applyAlignment="1">
      <alignment horizontal="center" vertical="center" wrapText="1"/>
    </xf>
    <xf numFmtId="0" fontId="5" fillId="5" borderId="62" xfId="0" applyFont="1" applyFill="1" applyBorder="1" applyAlignment="1" applyProtection="1">
      <alignment horizontal="center" vertical="center" wrapText="1"/>
      <protection locked="0"/>
    </xf>
    <xf numFmtId="0" fontId="0" fillId="5" borderId="62" xfId="0" applyFill="1" applyBorder="1" applyAlignment="1" applyProtection="1">
      <alignment horizontal="center" vertical="center" wrapText="1"/>
      <protection locked="0"/>
    </xf>
    <xf numFmtId="0" fontId="5" fillId="0" borderId="62" xfId="0" applyFont="1" applyBorder="1" applyAlignment="1">
      <alignment horizontal="center" vertical="center"/>
    </xf>
    <xf numFmtId="0" fontId="0" fillId="0" borderId="62" xfId="0" applyBorder="1" applyAlignment="1">
      <alignment horizontal="center" vertical="center"/>
    </xf>
    <xf numFmtId="0" fontId="5" fillId="4" borderId="0" xfId="0" applyFont="1" applyFill="1" applyAlignment="1" applyProtection="1">
      <alignment horizontal="right" vertical="center" wrapText="1"/>
      <protection locked="0"/>
    </xf>
    <xf numFmtId="0" fontId="0" fillId="0" borderId="0" xfId="0" applyAlignment="1" applyProtection="1">
      <alignment horizontal="right" vertical="center" wrapText="1"/>
      <protection locked="0"/>
    </xf>
    <xf numFmtId="0" fontId="3" fillId="0" borderId="0" xfId="0" applyFont="1" applyAlignment="1">
      <alignment horizontal="center" vertical="center" wrapText="1"/>
    </xf>
    <xf numFmtId="0" fontId="0" fillId="0" borderId="18" xfId="0" applyBorder="1" applyAlignment="1">
      <alignment vertical="center"/>
    </xf>
    <xf numFmtId="0" fontId="0" fillId="0" borderId="23" xfId="0" applyBorder="1" applyAlignment="1">
      <alignment vertical="center"/>
    </xf>
    <xf numFmtId="0" fontId="0" fillId="0" borderId="3" xfId="0" applyBorder="1" applyAlignment="1">
      <alignment vertical="center"/>
    </xf>
    <xf numFmtId="0" fontId="0" fillId="0" borderId="2" xfId="0" applyBorder="1" applyAlignment="1">
      <alignment vertical="center"/>
    </xf>
    <xf numFmtId="0" fontId="5" fillId="5" borderId="35" xfId="0" applyFont="1" applyFill="1" applyBorder="1" applyAlignment="1" applyProtection="1">
      <alignment horizontal="center" vertical="center"/>
      <protection locked="0"/>
    </xf>
    <xf numFmtId="0" fontId="5" fillId="5" borderId="18" xfId="0" applyFont="1" applyFill="1"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5" fillId="5" borderId="4" xfId="0" applyFont="1" applyFill="1" applyBorder="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0" fontId="0" fillId="0" borderId="13" xfId="0" applyBorder="1" applyAlignment="1" applyProtection="1">
      <alignment horizontal="center" vertical="center"/>
      <protection locked="0"/>
    </xf>
    <xf numFmtId="0" fontId="5" fillId="5" borderId="12" xfId="0" applyFont="1" applyFill="1" applyBorder="1" applyAlignment="1" applyProtection="1">
      <alignment horizontal="center" vertical="center"/>
      <protection locked="0"/>
    </xf>
    <xf numFmtId="0" fontId="5" fillId="5" borderId="1" xfId="0"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4" fillId="0" borderId="0" xfId="0" applyFont="1" applyAlignment="1">
      <alignment horizontal="center" vertical="center" wrapText="1"/>
    </xf>
    <xf numFmtId="0" fontId="3" fillId="0" borderId="18" xfId="0" applyFont="1" applyBorder="1" applyAlignment="1">
      <alignment vertical="center" wrapText="1"/>
    </xf>
    <xf numFmtId="0" fontId="3" fillId="0" borderId="23" xfId="0" applyFont="1" applyBorder="1" applyAlignment="1">
      <alignment vertical="center" wrapText="1"/>
    </xf>
    <xf numFmtId="0" fontId="3" fillId="0" borderId="0" xfId="0" applyFont="1" applyAlignment="1">
      <alignment vertical="center" wrapText="1"/>
    </xf>
    <xf numFmtId="0" fontId="3" fillId="0" borderId="6"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5" fillId="0" borderId="18"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2" xfId="0" applyFont="1" applyBorder="1" applyAlignment="1">
      <alignment horizontal="center" vertical="center" textRotation="255" wrapText="1"/>
    </xf>
    <xf numFmtId="0" fontId="0" fillId="0" borderId="18" xfId="0" applyBorder="1" applyAlignment="1">
      <alignment horizontal="center" vertical="center" textRotation="255" wrapText="1"/>
    </xf>
    <xf numFmtId="0" fontId="0" fillId="0" borderId="23" xfId="0" applyBorder="1" applyAlignment="1">
      <alignment horizontal="center" vertical="center" textRotation="255" wrapText="1"/>
    </xf>
    <xf numFmtId="0" fontId="0" fillId="0" borderId="11" xfId="0" applyBorder="1" applyAlignment="1">
      <alignment horizontal="center" vertical="center" textRotation="255" wrapText="1"/>
    </xf>
    <xf numFmtId="0" fontId="0" fillId="0" borderId="0" xfId="0" applyAlignment="1">
      <alignment horizontal="center" vertical="center" textRotation="255" wrapText="1"/>
    </xf>
    <xf numFmtId="0" fontId="0" fillId="0" borderId="6" xfId="0" applyBorder="1" applyAlignment="1">
      <alignment horizontal="center" vertical="center" textRotation="255" wrapText="1"/>
    </xf>
    <xf numFmtId="0" fontId="5" fillId="0" borderId="61" xfId="0" applyFont="1"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13" xfId="0" applyBorder="1" applyAlignment="1">
      <alignment horizontal="center" vertical="center" wrapText="1"/>
    </xf>
    <xf numFmtId="0" fontId="0" fillId="0" borderId="73" xfId="0" applyBorder="1" applyAlignment="1">
      <alignment horizontal="center" vertical="center" wrapText="1"/>
    </xf>
    <xf numFmtId="0" fontId="0" fillId="0" borderId="4" xfId="0" applyBorder="1" applyAlignment="1">
      <alignment horizontal="center" vertical="center" wrapText="1"/>
    </xf>
    <xf numFmtId="0" fontId="7" fillId="0" borderId="0" xfId="0" applyFont="1" applyAlignment="1">
      <alignment horizontal="center" vertical="center" wrapText="1"/>
    </xf>
    <xf numFmtId="0" fontId="5" fillId="0" borderId="10" xfId="0" applyFont="1" applyBorder="1" applyAlignment="1">
      <alignment horizontal="right" vertical="center" wrapText="1"/>
    </xf>
    <xf numFmtId="0" fontId="0" fillId="0" borderId="23" xfId="0" applyBorder="1" applyAlignment="1">
      <alignment horizontal="center" vertical="center"/>
    </xf>
    <xf numFmtId="0" fontId="0" fillId="0" borderId="2" xfId="0" applyBorder="1" applyAlignment="1">
      <alignment horizontal="center" vertical="center"/>
    </xf>
    <xf numFmtId="177" fontId="27" fillId="7" borderId="18" xfId="0" applyNumberFormat="1" applyFont="1" applyFill="1" applyBorder="1" applyAlignment="1">
      <alignment vertical="center" wrapText="1"/>
    </xf>
    <xf numFmtId="177" fontId="27" fillId="7" borderId="1" xfId="0" applyNumberFormat="1" applyFont="1" applyFill="1" applyBorder="1" applyAlignment="1">
      <alignment vertical="center" wrapText="1"/>
    </xf>
    <xf numFmtId="0" fontId="5" fillId="0" borderId="22" xfId="0" applyFont="1" applyBorder="1" applyAlignment="1">
      <alignment horizontal="center" vertical="center"/>
    </xf>
    <xf numFmtId="0" fontId="0" fillId="0" borderId="80" xfId="0" applyBorder="1" applyAlignment="1">
      <alignment horizontal="center" vertical="center"/>
    </xf>
    <xf numFmtId="0" fontId="0" fillId="0" borderId="11" xfId="0" applyBorder="1" applyAlignment="1">
      <alignment horizontal="center" vertical="center"/>
    </xf>
    <xf numFmtId="0" fontId="0" fillId="0" borderId="81" xfId="0" applyBorder="1" applyAlignment="1">
      <alignment horizontal="center" vertical="center"/>
    </xf>
    <xf numFmtId="0" fontId="0" fillId="0" borderId="3" xfId="0" applyBorder="1" applyAlignment="1">
      <alignment horizontal="center" vertical="center"/>
    </xf>
    <xf numFmtId="0" fontId="0" fillId="0" borderId="82" xfId="0" applyBorder="1" applyAlignment="1">
      <alignment horizontal="center" vertical="center"/>
    </xf>
    <xf numFmtId="0" fontId="5" fillId="0" borderId="30" xfId="0" applyFont="1" applyBorder="1" applyAlignment="1">
      <alignment horizontal="center" vertical="center" wrapText="1"/>
    </xf>
    <xf numFmtId="0" fontId="5" fillId="0" borderId="22" xfId="0" applyFont="1" applyBorder="1" applyAlignment="1">
      <alignment horizontal="center" vertical="center" textRotation="255" shrinkToFit="1" readingOrder="2"/>
    </xf>
    <xf numFmtId="0" fontId="5" fillId="0" borderId="18" xfId="0" applyFont="1" applyBorder="1" applyAlignment="1">
      <alignment horizontal="center" vertical="center" textRotation="255" shrinkToFit="1" readingOrder="2"/>
    </xf>
    <xf numFmtId="0" fontId="5" fillId="0" borderId="23" xfId="0" applyFont="1" applyBorder="1" applyAlignment="1">
      <alignment horizontal="center" vertical="center" textRotation="255" shrinkToFit="1" readingOrder="2"/>
    </xf>
    <xf numFmtId="0" fontId="5" fillId="0" borderId="11" xfId="0" applyFont="1" applyBorder="1" applyAlignment="1">
      <alignment horizontal="center" vertical="center" textRotation="255" shrinkToFit="1" readingOrder="2"/>
    </xf>
    <xf numFmtId="0" fontId="5" fillId="0" borderId="0" xfId="0" applyFont="1" applyAlignment="1">
      <alignment horizontal="center" vertical="center" textRotation="255" shrinkToFit="1" readingOrder="2"/>
    </xf>
    <xf numFmtId="0" fontId="5" fillId="0" borderId="6" xfId="0" applyFont="1" applyBorder="1" applyAlignment="1">
      <alignment horizontal="center" vertical="center" textRotation="255" shrinkToFit="1" readingOrder="2"/>
    </xf>
    <xf numFmtId="0" fontId="5" fillId="0" borderId="3" xfId="0" applyFont="1" applyBorder="1" applyAlignment="1">
      <alignment horizontal="center" vertical="center" textRotation="255" shrinkToFit="1" readingOrder="2"/>
    </xf>
    <xf numFmtId="0" fontId="5" fillId="0" borderId="1" xfId="0" applyFont="1" applyBorder="1" applyAlignment="1">
      <alignment horizontal="center" vertical="center" textRotation="255" shrinkToFit="1" readingOrder="2"/>
    </xf>
    <xf numFmtId="0" fontId="5" fillId="0" borderId="2" xfId="0" applyFont="1" applyBorder="1" applyAlignment="1">
      <alignment horizontal="center" vertical="center" textRotation="255" shrinkToFit="1" readingOrder="2"/>
    </xf>
    <xf numFmtId="0" fontId="5" fillId="0" borderId="36" xfId="0" applyFont="1" applyBorder="1" applyAlignment="1">
      <alignment horizontal="center" vertical="center" wrapText="1"/>
    </xf>
    <xf numFmtId="0" fontId="5" fillId="0" borderId="13" xfId="0" applyFont="1" applyBorder="1" applyAlignment="1">
      <alignment horizontal="center" vertical="center" wrapText="1"/>
    </xf>
    <xf numFmtId="38" fontId="21" fillId="7" borderId="18" xfId="1" applyFont="1" applyFill="1" applyBorder="1" applyAlignment="1">
      <alignment horizontal="center" vertical="center"/>
    </xf>
    <xf numFmtId="38" fontId="21" fillId="7" borderId="0" xfId="1" applyFont="1" applyFill="1" applyBorder="1" applyAlignment="1">
      <alignment horizontal="center" vertical="center"/>
    </xf>
    <xf numFmtId="0" fontId="5" fillId="0" borderId="23" xfId="0" applyFont="1" applyBorder="1" applyAlignment="1">
      <alignment horizontal="center" vertical="center" wrapText="1"/>
    </xf>
    <xf numFmtId="0" fontId="5" fillId="0" borderId="6" xfId="0" applyFont="1" applyBorder="1" applyAlignment="1">
      <alignment horizontal="center" vertical="center" wrapText="1"/>
    </xf>
    <xf numFmtId="0" fontId="5" fillId="5" borderId="0" xfId="0" applyFont="1" applyFill="1" applyAlignment="1" applyProtection="1">
      <alignment horizontal="center" vertical="center" shrinkToFit="1"/>
      <protection locked="0"/>
    </xf>
    <xf numFmtId="38" fontId="5" fillId="5" borderId="22" xfId="1" applyFont="1" applyFill="1" applyBorder="1" applyAlignment="1" applyProtection="1">
      <alignment horizontal="center" vertical="center"/>
      <protection locked="0"/>
    </xf>
    <xf numFmtId="38" fontId="5" fillId="5" borderId="18" xfId="1" applyFont="1" applyFill="1" applyBorder="1" applyAlignment="1" applyProtection="1">
      <alignment horizontal="center" vertical="center"/>
      <protection locked="0"/>
    </xf>
    <xf numFmtId="38" fontId="5" fillId="5" borderId="23" xfId="1" applyFont="1" applyFill="1" applyBorder="1" applyAlignment="1" applyProtection="1">
      <alignment horizontal="center" vertical="center"/>
      <protection locked="0"/>
    </xf>
    <xf numFmtId="38" fontId="5" fillId="5" borderId="11" xfId="1" applyFont="1" applyFill="1" applyBorder="1" applyAlignment="1" applyProtection="1">
      <alignment horizontal="center" vertical="center"/>
      <protection locked="0"/>
    </xf>
    <xf numFmtId="38" fontId="5" fillId="5" borderId="0" xfId="1" applyFont="1" applyFill="1" applyBorder="1" applyAlignment="1" applyProtection="1">
      <alignment horizontal="center" vertical="center"/>
      <protection locked="0"/>
    </xf>
    <xf numFmtId="38" fontId="5" fillId="5" borderId="6" xfId="1" applyFont="1" applyFill="1" applyBorder="1" applyAlignment="1" applyProtection="1">
      <alignment horizontal="center" vertical="center"/>
      <protection locked="0"/>
    </xf>
    <xf numFmtId="38" fontId="5" fillId="5" borderId="3" xfId="1" applyFont="1" applyFill="1" applyBorder="1" applyAlignment="1" applyProtection="1">
      <alignment horizontal="center" vertical="center"/>
      <protection locked="0"/>
    </xf>
    <xf numFmtId="38" fontId="5" fillId="5" borderId="1" xfId="1" applyFont="1" applyFill="1" applyBorder="1" applyAlignment="1" applyProtection="1">
      <alignment horizontal="center" vertical="center"/>
      <protection locked="0"/>
    </xf>
    <xf numFmtId="38" fontId="5" fillId="5" borderId="2" xfId="1" applyFont="1" applyFill="1" applyBorder="1" applyAlignment="1" applyProtection="1">
      <alignment horizontal="center" vertical="center"/>
      <protection locked="0"/>
    </xf>
    <xf numFmtId="38" fontId="3" fillId="0" borderId="0" xfId="1" applyFont="1" applyFill="1" applyBorder="1" applyAlignment="1">
      <alignment horizontal="center" vertical="center" wrapText="1"/>
    </xf>
    <xf numFmtId="0" fontId="5" fillId="6" borderId="0" xfId="0" applyFont="1" applyFill="1" applyAlignment="1">
      <alignment horizontal="right" vertical="center" shrinkToFit="1"/>
    </xf>
    <xf numFmtId="0" fontId="0" fillId="6" borderId="0" xfId="0" applyFill="1" applyAlignment="1">
      <alignment horizontal="right" vertical="center" shrinkToFit="1"/>
    </xf>
    <xf numFmtId="0" fontId="3" fillId="0" borderId="0" xfId="0" applyFont="1" applyAlignment="1">
      <alignment vertical="center" shrinkToFit="1"/>
    </xf>
    <xf numFmtId="0" fontId="0" fillId="0" borderId="0" xfId="0" applyAlignment="1">
      <alignment vertical="center" shrinkToFit="1"/>
    </xf>
    <xf numFmtId="0" fontId="5" fillId="0" borderId="11" xfId="0" applyFont="1" applyBorder="1" applyAlignment="1">
      <alignment vertical="center" shrinkToFit="1"/>
    </xf>
    <xf numFmtId="0" fontId="5" fillId="0" borderId="0" xfId="0" applyFont="1" applyAlignment="1">
      <alignment vertical="center" shrinkToFit="1"/>
    </xf>
    <xf numFmtId="0" fontId="5" fillId="6" borderId="0" xfId="0" applyFont="1" applyFill="1" applyAlignment="1">
      <alignment vertical="center" shrinkToFit="1"/>
    </xf>
    <xf numFmtId="0" fontId="0" fillId="0" borderId="1" xfId="0" applyBorder="1" applyAlignment="1">
      <alignment vertical="center" shrinkToFit="1"/>
    </xf>
    <xf numFmtId="0" fontId="3" fillId="0" borderId="0" xfId="0" applyFont="1" applyAlignment="1">
      <alignment horizontal="left" vertical="center" shrinkToFit="1"/>
    </xf>
    <xf numFmtId="38" fontId="5" fillId="7" borderId="22" xfId="1" applyFont="1" applyFill="1" applyBorder="1" applyAlignment="1" applyProtection="1">
      <alignment horizontal="center" vertical="center"/>
    </xf>
    <xf numFmtId="38" fontId="5" fillId="7" borderId="18" xfId="1" applyFont="1" applyFill="1" applyBorder="1" applyAlignment="1" applyProtection="1">
      <alignment horizontal="center" vertical="center"/>
    </xf>
    <xf numFmtId="38" fontId="5" fillId="7" borderId="23" xfId="1" applyFont="1" applyFill="1" applyBorder="1" applyAlignment="1" applyProtection="1">
      <alignment horizontal="center" vertical="center"/>
    </xf>
    <xf numFmtId="38" fontId="5" fillId="7" borderId="11" xfId="1" applyFont="1" applyFill="1" applyBorder="1" applyAlignment="1" applyProtection="1">
      <alignment horizontal="center" vertical="center"/>
    </xf>
    <xf numFmtId="38" fontId="5" fillId="7" borderId="0" xfId="1" applyFont="1" applyFill="1" applyBorder="1" applyAlignment="1" applyProtection="1">
      <alignment horizontal="center" vertical="center"/>
    </xf>
    <xf numFmtId="38" fontId="5" fillId="7" borderId="6" xfId="1" applyFont="1" applyFill="1" applyBorder="1" applyAlignment="1" applyProtection="1">
      <alignment horizontal="center" vertical="center"/>
    </xf>
    <xf numFmtId="38" fontId="5" fillId="7" borderId="3" xfId="1" applyFont="1" applyFill="1" applyBorder="1" applyAlignment="1" applyProtection="1">
      <alignment horizontal="center" vertical="center"/>
    </xf>
    <xf numFmtId="38" fontId="5" fillId="7" borderId="1" xfId="1" applyFont="1" applyFill="1" applyBorder="1" applyAlignment="1" applyProtection="1">
      <alignment horizontal="center" vertical="center"/>
    </xf>
    <xf numFmtId="38" fontId="5" fillId="7" borderId="2" xfId="1" applyFont="1" applyFill="1" applyBorder="1" applyAlignment="1" applyProtection="1">
      <alignment horizontal="center" vertical="center"/>
    </xf>
    <xf numFmtId="0" fontId="3" fillId="0" borderId="11" xfId="0" applyFont="1" applyBorder="1" applyAlignment="1">
      <alignment horizontal="center" vertical="center" shrinkToFit="1"/>
    </xf>
    <xf numFmtId="0" fontId="3" fillId="0" borderId="0" xfId="0" applyFont="1" applyAlignment="1">
      <alignment horizontal="center" vertical="center" shrinkToFit="1"/>
    </xf>
    <xf numFmtId="178" fontId="5" fillId="5" borderId="30" xfId="0" applyNumberFormat="1" applyFont="1" applyFill="1" applyBorder="1" applyAlignment="1" applyProtection="1">
      <alignment horizontal="center" vertical="center"/>
      <protection locked="0"/>
    </xf>
    <xf numFmtId="0" fontId="3" fillId="0" borderId="11" xfId="0" applyFont="1" applyBorder="1" applyAlignment="1">
      <alignment horizontal="center" vertical="center" wrapText="1"/>
    </xf>
    <xf numFmtId="0" fontId="5" fillId="3" borderId="18" xfId="0" applyFont="1" applyFill="1" applyBorder="1" applyAlignment="1" applyProtection="1">
      <alignment horizontal="center" vertical="center" wrapText="1"/>
      <protection locked="0"/>
    </xf>
    <xf numFmtId="0" fontId="5" fillId="3" borderId="0" xfId="0" applyFont="1" applyFill="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5" fillId="0" borderId="21" xfId="0" applyFont="1" applyBorder="1" applyAlignment="1">
      <alignment horizontal="center" vertical="center" justifyLastLine="1"/>
    </xf>
    <xf numFmtId="0" fontId="5" fillId="0" borderId="30" xfId="0" applyFont="1" applyBorder="1" applyAlignment="1">
      <alignment horizontal="center" vertical="center" justifyLastLine="1"/>
    </xf>
    <xf numFmtId="0" fontId="5" fillId="0" borderId="23" xfId="0" applyFont="1" applyBorder="1" applyAlignment="1">
      <alignment horizontal="center" vertical="center" justifyLastLine="1"/>
    </xf>
    <xf numFmtId="0" fontId="5" fillId="0" borderId="27" xfId="0" applyFont="1" applyBorder="1" applyAlignment="1">
      <alignment horizontal="center" vertical="center" justifyLastLine="1"/>
    </xf>
    <xf numFmtId="0" fontId="5" fillId="3" borderId="33" xfId="0" applyFont="1" applyFill="1" applyBorder="1" applyAlignment="1" applyProtection="1">
      <alignment horizontal="center" vertical="center"/>
      <protection locked="0"/>
    </xf>
    <xf numFmtId="0" fontId="5" fillId="3" borderId="25" xfId="0" applyFont="1" applyFill="1" applyBorder="1" applyAlignment="1" applyProtection="1">
      <alignment horizontal="center" vertical="center"/>
      <protection locked="0"/>
    </xf>
    <xf numFmtId="0" fontId="5" fillId="3" borderId="21" xfId="0" applyFont="1" applyFill="1" applyBorder="1" applyAlignment="1" applyProtection="1">
      <alignment horizontal="center" vertical="center"/>
      <protection locked="0"/>
    </xf>
    <xf numFmtId="0" fontId="5" fillId="3" borderId="30" xfId="0" applyFont="1" applyFill="1" applyBorder="1" applyAlignment="1" applyProtection="1">
      <alignment horizontal="center" vertical="center"/>
      <protection locked="0"/>
    </xf>
    <xf numFmtId="0" fontId="5" fillId="3" borderId="33" xfId="0" applyFont="1" applyFill="1" applyBorder="1" applyAlignment="1" applyProtection="1">
      <alignment horizontal="center" vertical="center" wrapText="1"/>
      <protection locked="0"/>
    </xf>
    <xf numFmtId="0" fontId="5" fillId="3" borderId="25" xfId="0" applyFont="1" applyFill="1" applyBorder="1" applyAlignment="1" applyProtection="1">
      <alignment horizontal="center" vertical="center" wrapText="1"/>
      <protection locked="0"/>
    </xf>
    <xf numFmtId="0" fontId="5" fillId="3" borderId="26" xfId="0" applyFont="1" applyFill="1" applyBorder="1" applyAlignment="1" applyProtection="1">
      <alignment horizontal="center" vertical="center" wrapText="1"/>
      <protection locked="0"/>
    </xf>
    <xf numFmtId="0" fontId="5" fillId="3" borderId="21" xfId="0" applyFont="1" applyFill="1" applyBorder="1" applyAlignment="1" applyProtection="1">
      <alignment horizontal="center" vertical="center" wrapText="1"/>
      <protection locked="0"/>
    </xf>
    <xf numFmtId="0" fontId="5" fillId="3" borderId="30" xfId="0" applyFont="1" applyFill="1" applyBorder="1" applyAlignment="1" applyProtection="1">
      <alignment horizontal="center" vertical="center" wrapText="1"/>
      <protection locked="0"/>
    </xf>
    <xf numFmtId="0" fontId="5" fillId="3" borderId="20" xfId="0" applyFont="1" applyFill="1" applyBorder="1" applyAlignment="1" applyProtection="1">
      <alignment horizontal="center" vertical="center" wrapText="1"/>
      <protection locked="0"/>
    </xf>
    <xf numFmtId="0" fontId="5" fillId="3" borderId="18" xfId="0" applyFont="1" applyFill="1" applyBorder="1" applyAlignment="1" applyProtection="1">
      <alignment horizontal="center" vertical="center" shrinkToFit="1"/>
      <protection locked="0"/>
    </xf>
    <xf numFmtId="0" fontId="5" fillId="3" borderId="1" xfId="0" applyFont="1" applyFill="1" applyBorder="1" applyAlignment="1" applyProtection="1">
      <alignment horizontal="center" vertical="center" shrinkToFit="1"/>
      <protection locked="0"/>
    </xf>
    <xf numFmtId="49" fontId="5" fillId="0" borderId="10" xfId="0" applyNumberFormat="1" applyFont="1" applyBorder="1" applyAlignment="1" applyProtection="1">
      <alignment horizontal="center" vertical="center" wrapText="1"/>
      <protection locked="0"/>
    </xf>
    <xf numFmtId="0" fontId="0" fillId="0" borderId="8" xfId="0" applyBorder="1" applyAlignment="1">
      <alignment horizontal="center" vertical="center" wrapText="1"/>
    </xf>
    <xf numFmtId="0" fontId="0" fillId="0" borderId="9" xfId="0" applyBorder="1" applyAlignment="1">
      <alignment horizontal="center" vertical="center" wrapText="1"/>
    </xf>
    <xf numFmtId="49" fontId="5" fillId="3" borderId="11" xfId="0" applyNumberFormat="1" applyFont="1" applyFill="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63" xfId="0" applyBorder="1" applyAlignment="1">
      <alignment horizontal="center" vertical="center"/>
    </xf>
    <xf numFmtId="0" fontId="5" fillId="0" borderId="30" xfId="0" applyFont="1" applyBorder="1" applyAlignment="1">
      <alignment horizontal="center" vertical="center" wrapText="1" justifyLastLine="1"/>
    </xf>
    <xf numFmtId="0" fontId="5" fillId="0" borderId="20" xfId="0" applyFont="1" applyBorder="1" applyAlignment="1">
      <alignment horizontal="center" vertical="center" wrapText="1" justifyLastLine="1"/>
    </xf>
    <xf numFmtId="0" fontId="5" fillId="0" borderId="27" xfId="0" applyFont="1" applyBorder="1" applyAlignment="1">
      <alignment horizontal="center" vertical="center" wrapText="1" justifyLastLine="1"/>
    </xf>
    <xf numFmtId="0" fontId="5" fillId="0" borderId="22" xfId="0" applyFont="1" applyBorder="1" applyAlignment="1">
      <alignment horizontal="center" vertical="center" wrapText="1" justifyLastLine="1"/>
    </xf>
    <xf numFmtId="49" fontId="5" fillId="3" borderId="25" xfId="0" applyNumberFormat="1" applyFont="1" applyFill="1" applyBorder="1" applyAlignment="1" applyProtection="1">
      <alignment horizontal="center" vertical="center" wrapText="1"/>
      <protection locked="0"/>
    </xf>
    <xf numFmtId="49" fontId="5" fillId="3" borderId="37" xfId="0" applyNumberFormat="1" applyFont="1" applyFill="1" applyBorder="1" applyAlignment="1" applyProtection="1">
      <alignment horizontal="center" vertical="center" wrapText="1"/>
      <protection locked="0"/>
    </xf>
    <xf numFmtId="49" fontId="5" fillId="3" borderId="30" xfId="0" applyNumberFormat="1" applyFont="1" applyFill="1" applyBorder="1" applyAlignment="1" applyProtection="1">
      <alignment horizontal="center" vertical="center" wrapText="1"/>
      <protection locked="0"/>
    </xf>
    <xf numFmtId="49" fontId="5" fillId="3" borderId="38" xfId="0" applyNumberFormat="1" applyFont="1" applyFill="1" applyBorder="1" applyAlignment="1" applyProtection="1">
      <alignment horizontal="center" vertical="center" wrapText="1"/>
      <protection locked="0"/>
    </xf>
    <xf numFmtId="0" fontId="5" fillId="0" borderId="23"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8" xfId="0" applyFont="1" applyBorder="1" applyAlignment="1">
      <alignment horizontal="center" vertical="center" wrapText="1" justifyLastLine="1"/>
    </xf>
    <xf numFmtId="0" fontId="5" fillId="0" borderId="31" xfId="0" applyFont="1" applyBorder="1" applyAlignment="1">
      <alignment horizontal="center" vertical="center" wrapText="1" justifyLastLine="1"/>
    </xf>
    <xf numFmtId="0" fontId="5" fillId="0" borderId="76" xfId="0" applyFont="1" applyBorder="1" applyAlignment="1">
      <alignment horizontal="center" vertical="center" wrapText="1" justifyLastLine="1"/>
    </xf>
    <xf numFmtId="0" fontId="5" fillId="0" borderId="40" xfId="0" applyFont="1" applyBorder="1" applyAlignment="1">
      <alignment horizontal="center" vertical="center" wrapText="1" justifyLastLine="1"/>
    </xf>
    <xf numFmtId="0" fontId="5" fillId="0" borderId="32" xfId="0" applyFont="1" applyBorder="1" applyAlignment="1">
      <alignment horizontal="center" vertical="center" wrapText="1" justifyLastLine="1"/>
    </xf>
    <xf numFmtId="0" fontId="5" fillId="0" borderId="28" xfId="0" applyFont="1" applyBorder="1" applyAlignment="1">
      <alignment horizontal="center" vertical="center" wrapText="1" justifyLastLine="1"/>
    </xf>
    <xf numFmtId="0" fontId="5" fillId="0" borderId="30" xfId="0" applyFont="1" applyBorder="1" applyAlignment="1">
      <alignment horizontal="center" vertical="center"/>
    </xf>
    <xf numFmtId="0" fontId="5" fillId="0" borderId="20"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0" xfId="0" applyFont="1" applyAlignment="1">
      <alignment horizontal="center" vertical="center"/>
    </xf>
    <xf numFmtId="0" fontId="5" fillId="0" borderId="54" xfId="0" applyFont="1" applyBorder="1" applyAlignment="1">
      <alignment horizontal="center" vertical="center"/>
    </xf>
    <xf numFmtId="0" fontId="5" fillId="0" borderId="75" xfId="0" applyFont="1" applyBorder="1" applyAlignment="1">
      <alignment horizontal="center" vertical="center" wrapText="1" justifyLastLine="1"/>
    </xf>
    <xf numFmtId="0" fontId="5" fillId="0" borderId="67" xfId="0" applyFont="1" applyBorder="1" applyAlignment="1">
      <alignment horizontal="center" vertical="center" wrapText="1" justifyLastLine="1"/>
    </xf>
    <xf numFmtId="0" fontId="0" fillId="5" borderId="18" xfId="0" applyFill="1" applyBorder="1" applyAlignment="1" applyProtection="1">
      <alignment horizontal="center" vertical="center"/>
      <protection locked="0"/>
    </xf>
    <xf numFmtId="0" fontId="0" fillId="5" borderId="23" xfId="0" applyFill="1" applyBorder="1" applyAlignment="1" applyProtection="1">
      <alignment horizontal="center" vertical="center"/>
      <protection locked="0"/>
    </xf>
    <xf numFmtId="0" fontId="0" fillId="5" borderId="0" xfId="0" applyFill="1" applyBorder="1" applyAlignment="1" applyProtection="1">
      <alignment horizontal="center" vertical="center"/>
      <protection locked="0"/>
    </xf>
    <xf numFmtId="0" fontId="0" fillId="5" borderId="0" xfId="0" applyFill="1" applyAlignment="1" applyProtection="1">
      <alignment horizontal="center" vertical="center"/>
      <protection locked="0"/>
    </xf>
    <xf numFmtId="0" fontId="0" fillId="5" borderId="6" xfId="0" applyFill="1" applyBorder="1" applyAlignment="1" applyProtection="1">
      <alignment horizontal="center" vertical="center"/>
      <protection locked="0"/>
    </xf>
    <xf numFmtId="0" fontId="0" fillId="5" borderId="1" xfId="0" applyFill="1" applyBorder="1" applyAlignment="1" applyProtection="1">
      <alignment horizontal="center" vertical="center"/>
      <protection locked="0"/>
    </xf>
    <xf numFmtId="0" fontId="0" fillId="5" borderId="2" xfId="0" applyFill="1" applyBorder="1" applyAlignment="1" applyProtection="1">
      <alignment horizontal="center" vertical="center"/>
      <protection locked="0"/>
    </xf>
    <xf numFmtId="0" fontId="3" fillId="0" borderId="0" xfId="0" applyFont="1" applyAlignment="1">
      <alignment horizontal="left" vertical="center"/>
    </xf>
    <xf numFmtId="0" fontId="5" fillId="0" borderId="78" xfId="0" applyFont="1" applyBorder="1" applyAlignment="1">
      <alignment horizontal="center" vertical="center" wrapText="1"/>
    </xf>
    <xf numFmtId="0" fontId="0" fillId="0" borderId="78" xfId="0" applyBorder="1" applyAlignment="1">
      <alignment horizontal="center" vertical="center" wrapText="1"/>
    </xf>
    <xf numFmtId="0" fontId="0" fillId="0" borderId="79" xfId="0" applyBorder="1" applyAlignment="1">
      <alignment horizontal="center" vertical="center" wrapText="1"/>
    </xf>
    <xf numFmtId="0" fontId="6" fillId="0" borderId="30" xfId="0" applyFont="1" applyBorder="1" applyAlignment="1">
      <alignment horizontal="center" vertical="center" wrapText="1" shrinkToFit="1"/>
    </xf>
    <xf numFmtId="0" fontId="6" fillId="0" borderId="30" xfId="0" applyFont="1" applyBorder="1" applyAlignment="1">
      <alignment vertical="center" shrinkToFit="1"/>
    </xf>
    <xf numFmtId="0" fontId="0" fillId="0" borderId="20" xfId="0" applyBorder="1" applyAlignment="1">
      <alignment horizontal="center" vertical="center" wrapText="1" shrinkToFit="1"/>
    </xf>
    <xf numFmtId="0" fontId="0" fillId="0" borderId="19" xfId="0" applyBorder="1" applyAlignment="1">
      <alignment vertical="center" shrinkToFit="1"/>
    </xf>
    <xf numFmtId="0" fontId="0" fillId="0" borderId="21" xfId="0" applyBorder="1" applyAlignment="1">
      <alignment vertical="center" shrinkToFit="1"/>
    </xf>
    <xf numFmtId="0" fontId="0" fillId="0" borderId="20" xfId="0" applyBorder="1" applyAlignment="1">
      <alignment horizontal="center" vertical="center" wrapText="1"/>
    </xf>
    <xf numFmtId="0" fontId="0" fillId="0" borderId="19" xfId="0" applyBorder="1" applyAlignment="1">
      <alignment vertical="center" wrapText="1"/>
    </xf>
    <xf numFmtId="0" fontId="0" fillId="0" borderId="21" xfId="0" applyBorder="1" applyAlignment="1">
      <alignment vertical="center" wrapText="1"/>
    </xf>
    <xf numFmtId="0" fontId="18" fillId="0" borderId="55" xfId="0" applyFont="1" applyBorder="1" applyAlignment="1">
      <alignment vertical="center" wrapText="1"/>
    </xf>
    <xf numFmtId="0" fontId="18" fillId="0" borderId="56" xfId="0" applyFont="1" applyBorder="1" applyAlignment="1">
      <alignment vertical="center" wrapText="1"/>
    </xf>
    <xf numFmtId="0" fontId="18" fillId="0" borderId="57" xfId="0" applyFont="1" applyBorder="1" applyAlignment="1">
      <alignment vertical="center" wrapText="1"/>
    </xf>
    <xf numFmtId="0" fontId="18" fillId="0" borderId="58" xfId="0" applyFont="1" applyBorder="1" applyAlignment="1">
      <alignment vertical="center" wrapText="1"/>
    </xf>
    <xf numFmtId="0" fontId="18" fillId="0" borderId="59" xfId="0" applyFont="1" applyBorder="1" applyAlignment="1">
      <alignment vertical="center" wrapText="1"/>
    </xf>
    <xf numFmtId="0" fontId="18" fillId="0" borderId="60" xfId="0" applyFont="1" applyBorder="1" applyAlignment="1">
      <alignment vertical="center" wrapText="1"/>
    </xf>
    <xf numFmtId="180" fontId="18" fillId="7" borderId="20" xfId="0" applyNumberFormat="1" applyFont="1" applyFill="1" applyBorder="1" applyAlignment="1">
      <alignment vertical="center" wrapText="1"/>
    </xf>
    <xf numFmtId="180" fontId="0" fillId="0" borderId="19" xfId="0" applyNumberFormat="1" applyBorder="1" applyAlignment="1">
      <alignment vertical="center" wrapText="1"/>
    </xf>
    <xf numFmtId="180" fontId="0" fillId="0" borderId="21" xfId="0" applyNumberFormat="1" applyBorder="1" applyAlignment="1">
      <alignment vertical="center" wrapText="1"/>
    </xf>
    <xf numFmtId="180" fontId="0" fillId="0" borderId="20" xfId="0" applyNumberFormat="1" applyBorder="1" applyAlignment="1">
      <alignment vertical="center" wrapText="1"/>
    </xf>
    <xf numFmtId="177" fontId="0" fillId="0" borderId="56" xfId="0" applyNumberFormat="1" applyBorder="1" applyAlignment="1">
      <alignment vertical="center" wrapText="1"/>
    </xf>
    <xf numFmtId="177" fontId="0" fillId="0" borderId="59" xfId="0" applyNumberFormat="1" applyBorder="1" applyAlignment="1">
      <alignment vertical="center" wrapText="1"/>
    </xf>
    <xf numFmtId="0" fontId="0" fillId="0" borderId="21" xfId="0" applyBorder="1" applyAlignment="1">
      <alignment horizontal="center" vertical="center" wrapText="1"/>
    </xf>
    <xf numFmtId="0" fontId="6" fillId="0" borderId="68" xfId="0" applyFont="1" applyBorder="1" applyAlignment="1">
      <alignment horizontal="center" vertical="center"/>
    </xf>
    <xf numFmtId="0" fontId="0" fillId="0" borderId="68" xfId="0" applyBorder="1" applyAlignment="1">
      <alignment horizontal="center" vertical="center"/>
    </xf>
    <xf numFmtId="0" fontId="6" fillId="0" borderId="69" xfId="0" applyFont="1" applyBorder="1" applyAlignment="1">
      <alignment horizontal="center" vertical="center"/>
    </xf>
    <xf numFmtId="0" fontId="0" fillId="0" borderId="69" xfId="0" applyBorder="1" applyAlignment="1">
      <alignment horizontal="center" vertical="center"/>
    </xf>
    <xf numFmtId="0" fontId="3" fillId="0" borderId="68" xfId="0" applyFont="1" applyBorder="1" applyAlignment="1">
      <alignment horizontal="left" vertical="center" wrapText="1"/>
    </xf>
    <xf numFmtId="0" fontId="0" fillId="0" borderId="68" xfId="0" applyBorder="1"/>
    <xf numFmtId="0" fontId="3" fillId="0" borderId="94" xfId="0" applyFont="1" applyBorder="1" applyAlignment="1">
      <alignment horizontal="left" vertical="center" wrapText="1"/>
    </xf>
    <xf numFmtId="0" fontId="0" fillId="0" borderId="94" xfId="0" applyBorder="1"/>
    <xf numFmtId="0" fontId="3" fillId="0" borderId="95" xfId="0" applyFont="1" applyBorder="1" applyAlignment="1">
      <alignment horizontal="left" vertical="center" wrapText="1"/>
    </xf>
    <xf numFmtId="0" fontId="0" fillId="0" borderId="95" xfId="0" applyBorder="1"/>
    <xf numFmtId="0" fontId="3" fillId="0" borderId="69" xfId="0" applyFont="1" applyBorder="1" applyAlignment="1">
      <alignment horizontal="left" vertical="center" wrapText="1"/>
    </xf>
    <xf numFmtId="0" fontId="0" fillId="0" borderId="69" xfId="0" applyBorder="1"/>
    <xf numFmtId="0" fontId="6" fillId="0" borderId="39" xfId="0" applyFont="1" applyBorder="1" applyAlignment="1">
      <alignment horizontal="left" vertical="center"/>
    </xf>
    <xf numFmtId="0" fontId="0" fillId="0" borderId="39" xfId="0" applyBorder="1" applyAlignment="1">
      <alignment horizontal="left" vertical="center"/>
    </xf>
    <xf numFmtId="0" fontId="0" fillId="0" borderId="39" xfId="0" applyBorder="1"/>
    <xf numFmtId="0" fontId="0" fillId="0" borderId="30" xfId="0" applyBorder="1" applyAlignment="1">
      <alignment horizontal="left" vertical="center"/>
    </xf>
    <xf numFmtId="0" fontId="0" fillId="0" borderId="30" xfId="0" applyBorder="1"/>
    <xf numFmtId="0" fontId="6" fillId="0" borderId="68" xfId="0" applyFont="1" applyBorder="1" applyAlignment="1">
      <alignment horizontal="left" vertical="center"/>
    </xf>
    <xf numFmtId="0" fontId="0" fillId="0" borderId="68" xfId="0" applyBorder="1" applyAlignment="1">
      <alignment horizontal="left" vertical="center"/>
    </xf>
    <xf numFmtId="0" fontId="6" fillId="0" borderId="69" xfId="0" applyFont="1" applyBorder="1" applyAlignment="1">
      <alignment horizontal="left" vertical="center"/>
    </xf>
    <xf numFmtId="0" fontId="0" fillId="0" borderId="69" xfId="0" applyBorder="1" applyAlignment="1">
      <alignment horizontal="left" vertical="center"/>
    </xf>
    <xf numFmtId="0" fontId="6" fillId="0" borderId="20" xfId="0" applyFont="1" applyBorder="1" applyAlignment="1">
      <alignment horizontal="left" vertical="center"/>
    </xf>
    <xf numFmtId="0" fontId="0" fillId="0" borderId="19" xfId="0" applyBorder="1"/>
    <xf numFmtId="0" fontId="0" fillId="0" borderId="21" xfId="0" applyBorder="1"/>
    <xf numFmtId="0" fontId="0" fillId="0" borderId="41" xfId="0" applyBorder="1" applyAlignment="1">
      <alignment horizontal="center" vertical="center" wrapText="1"/>
    </xf>
    <xf numFmtId="0" fontId="0" fillId="0" borderId="67" xfId="0" applyBorder="1" applyAlignment="1">
      <alignment horizontal="center" vertical="center" wrapText="1"/>
    </xf>
    <xf numFmtId="0" fontId="0" fillId="0" borderId="46" xfId="0" applyBorder="1" applyAlignment="1">
      <alignment horizontal="center" vertical="center" wrapText="1"/>
    </xf>
    <xf numFmtId="0" fontId="0" fillId="0" borderId="7" xfId="0" applyBorder="1" applyAlignment="1">
      <alignment horizontal="center" vertical="center" wrapText="1"/>
    </xf>
    <xf numFmtId="0" fontId="0" fillId="0" borderId="38" xfId="0" applyBorder="1" applyAlignment="1">
      <alignment horizontal="center" vertical="center" wrapText="1"/>
    </xf>
    <xf numFmtId="0" fontId="0" fillId="0" borderId="76" xfId="0" applyBorder="1" applyAlignment="1">
      <alignment horizontal="center" vertical="center" wrapText="1"/>
    </xf>
    <xf numFmtId="0" fontId="3" fillId="2" borderId="0" xfId="0" applyFont="1" applyFill="1" applyAlignment="1">
      <alignment horizontal="left" vertical="center" wrapText="1"/>
    </xf>
    <xf numFmtId="0" fontId="13" fillId="0" borderId="0" xfId="0" applyFont="1" applyAlignment="1">
      <alignment vertical="center" wrapText="1"/>
    </xf>
    <xf numFmtId="0" fontId="13" fillId="0" borderId="0" xfId="0" applyFont="1" applyAlignment="1">
      <alignment vertical="center"/>
    </xf>
    <xf numFmtId="0" fontId="3" fillId="0" borderId="22" xfId="0" applyFont="1" applyBorder="1" applyAlignment="1">
      <alignment horizontal="center" vertical="center" textRotation="255" wrapText="1"/>
    </xf>
    <xf numFmtId="0" fontId="3" fillId="0" borderId="18" xfId="0" applyFont="1" applyBorder="1" applyAlignment="1">
      <alignment horizontal="center" vertical="center" textRotation="255" wrapText="1"/>
    </xf>
    <xf numFmtId="0" fontId="3" fillId="0" borderId="23" xfId="0" applyFont="1" applyBorder="1" applyAlignment="1">
      <alignment horizontal="center" vertical="center" textRotation="255" wrapText="1"/>
    </xf>
    <xf numFmtId="0" fontId="3" fillId="0" borderId="11" xfId="0" applyFont="1" applyBorder="1" applyAlignment="1">
      <alignment horizontal="center" vertical="center" textRotation="255" wrapText="1"/>
    </xf>
    <xf numFmtId="0" fontId="3" fillId="0" borderId="0" xfId="0" applyFont="1" applyAlignment="1">
      <alignment horizontal="center" vertical="center" textRotation="255" wrapText="1"/>
    </xf>
    <xf numFmtId="0" fontId="3" fillId="0" borderId="6" xfId="0" applyFont="1" applyBorder="1" applyAlignment="1">
      <alignment horizontal="center" vertical="center" textRotation="255" wrapText="1"/>
    </xf>
    <xf numFmtId="0" fontId="0" fillId="0" borderId="3" xfId="0" applyBorder="1" applyAlignment="1">
      <alignment horizontal="center" vertical="center" textRotation="255" wrapText="1"/>
    </xf>
    <xf numFmtId="0" fontId="0" fillId="0" borderId="1" xfId="0" applyBorder="1" applyAlignment="1">
      <alignment horizontal="center" vertical="center" textRotation="255" wrapText="1"/>
    </xf>
    <xf numFmtId="0" fontId="0" fillId="0" borderId="2" xfId="0" applyBorder="1" applyAlignment="1">
      <alignment horizontal="center" vertical="center" textRotation="255" wrapText="1"/>
    </xf>
    <xf numFmtId="0" fontId="0" fillId="0" borderId="22" xfId="0" applyBorder="1" applyAlignment="1">
      <alignment horizontal="center" vertical="center" wrapText="1"/>
    </xf>
    <xf numFmtId="0" fontId="0" fillId="0" borderId="19" xfId="0" applyBorder="1" applyAlignment="1">
      <alignment horizontal="left"/>
    </xf>
    <xf numFmtId="0" fontId="0" fillId="0" borderId="21" xfId="0" applyBorder="1" applyAlignment="1">
      <alignment horizontal="left"/>
    </xf>
    <xf numFmtId="0" fontId="6" fillId="0" borderId="20" xfId="0" applyFont="1" applyBorder="1" applyAlignment="1">
      <alignment horizontal="center" vertical="center"/>
    </xf>
    <xf numFmtId="0" fontId="0" fillId="0" borderId="0" xfId="0" applyAlignment="1">
      <alignment horizontal="left" vertical="center" shrinkToFit="1"/>
    </xf>
    <xf numFmtId="0" fontId="0" fillId="0" borderId="1" xfId="0" applyBorder="1" applyAlignment="1">
      <alignment horizontal="left" vertical="center" shrinkToFit="1"/>
    </xf>
    <xf numFmtId="0" fontId="0" fillId="5" borderId="0" xfId="0" applyFill="1" applyAlignment="1" applyProtection="1">
      <alignment horizontal="left" vertical="center" shrinkToFit="1"/>
      <protection locked="0"/>
    </xf>
    <xf numFmtId="0" fontId="0" fillId="5" borderId="0" xfId="0" applyFill="1" applyAlignment="1" applyProtection="1">
      <alignment horizontal="left" vertical="center"/>
      <protection locked="0"/>
    </xf>
    <xf numFmtId="0" fontId="0" fillId="5" borderId="1" xfId="0" applyFill="1" applyBorder="1" applyAlignment="1" applyProtection="1">
      <alignment horizontal="left" vertical="center"/>
      <protection locked="0"/>
    </xf>
    <xf numFmtId="49" fontId="5" fillId="5" borderId="22" xfId="0" applyNumberFormat="1" applyFont="1" applyFill="1" applyBorder="1" applyAlignment="1" applyProtection="1">
      <alignment horizontal="center" vertical="center" wrapText="1"/>
      <protection locked="0"/>
    </xf>
    <xf numFmtId="49" fontId="5" fillId="5" borderId="18" xfId="0" applyNumberFormat="1" applyFont="1" applyFill="1"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49" fontId="5" fillId="5" borderId="11" xfId="0" applyNumberFormat="1" applyFont="1" applyFill="1" applyBorder="1" applyAlignment="1" applyProtection="1">
      <alignment horizontal="center" vertical="center" wrapText="1"/>
      <protection locked="0"/>
    </xf>
    <xf numFmtId="49" fontId="5" fillId="5" borderId="0" xfId="0" applyNumberFormat="1" applyFont="1" applyFill="1" applyAlignment="1" applyProtection="1">
      <alignment horizontal="center" vertical="center" wrapText="1"/>
      <protection locked="0"/>
    </xf>
    <xf numFmtId="49" fontId="5" fillId="5" borderId="3" xfId="0" applyNumberFormat="1" applyFont="1" applyFill="1" applyBorder="1" applyAlignment="1" applyProtection="1">
      <alignment horizontal="center" vertical="center" wrapText="1"/>
      <protection locked="0"/>
    </xf>
    <xf numFmtId="49" fontId="5" fillId="5" borderId="1" xfId="0" applyNumberFormat="1" applyFont="1" applyFill="1" applyBorder="1" applyAlignment="1" applyProtection="1">
      <alignment horizontal="center" vertical="center" wrapText="1"/>
      <protection locked="0"/>
    </xf>
    <xf numFmtId="0" fontId="3" fillId="5" borderId="22" xfId="0" applyFont="1" applyFill="1" applyBorder="1" applyAlignment="1" applyProtection="1">
      <alignment horizontal="center" vertical="center"/>
      <protection locked="0"/>
    </xf>
    <xf numFmtId="0" fontId="0" fillId="5" borderId="3" xfId="0" applyFill="1" applyBorder="1" applyAlignment="1" applyProtection="1">
      <alignment horizontal="center" vertical="center"/>
      <protection locked="0"/>
    </xf>
    <xf numFmtId="0" fontId="0" fillId="0" borderId="6" xfId="0" applyBorder="1" applyAlignment="1" applyProtection="1">
      <alignment horizontal="center" vertical="center" shrinkToFit="1"/>
      <protection locked="0"/>
    </xf>
    <xf numFmtId="0" fontId="5" fillId="0" borderId="0" xfId="0" applyFont="1" applyAlignment="1">
      <alignment horizontal="left" vertical="center" wrapText="1"/>
    </xf>
    <xf numFmtId="0" fontId="0" fillId="0" borderId="0" xfId="0" applyAlignment="1">
      <alignment vertical="center" wrapText="1" readingOrder="1"/>
    </xf>
    <xf numFmtId="0" fontId="5" fillId="0" borderId="0" xfId="0" applyFont="1" applyAlignment="1">
      <alignment horizontal="distributed" vertical="center" wrapText="1"/>
    </xf>
    <xf numFmtId="0" fontId="0" fillId="0" borderId="0" xfId="0" applyAlignment="1">
      <alignment horizontal="distributed" vertical="center"/>
    </xf>
    <xf numFmtId="0" fontId="3" fillId="0" borderId="22" xfId="0" applyFont="1" applyBorder="1" applyAlignment="1">
      <alignment horizontal="left" vertical="center" wrapText="1"/>
    </xf>
    <xf numFmtId="0" fontId="0" fillId="0" borderId="18" xfId="0" applyBorder="1" applyAlignment="1">
      <alignment horizontal="left" vertical="center" wrapText="1"/>
    </xf>
    <xf numFmtId="0" fontId="0" fillId="0" borderId="23" xfId="0"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5" fillId="4" borderId="0" xfId="0" applyFont="1" applyFill="1" applyAlignment="1" applyProtection="1">
      <alignment horizontal="right" vertical="top" wrapText="1"/>
      <protection locked="0"/>
    </xf>
    <xf numFmtId="0" fontId="0" fillId="0" borderId="0" xfId="0" applyAlignment="1" applyProtection="1">
      <alignment horizontal="right" vertical="top" wrapText="1"/>
      <protection locked="0"/>
    </xf>
    <xf numFmtId="0" fontId="0" fillId="0" borderId="1" xfId="0" applyBorder="1" applyAlignment="1" applyProtection="1">
      <alignment horizontal="right" vertical="top" wrapText="1"/>
      <protection locked="0"/>
    </xf>
    <xf numFmtId="0" fontId="25" fillId="0" borderId="0" xfId="0" applyFont="1" applyAlignment="1">
      <alignment horizontal="center" vertical="center" wrapText="1"/>
    </xf>
    <xf numFmtId="0" fontId="26" fillId="0" borderId="0" xfId="0" applyFont="1" applyAlignment="1">
      <alignment horizontal="center" vertical="center" wrapText="1"/>
    </xf>
    <xf numFmtId="177" fontId="3" fillId="0" borderId="0" xfId="0" applyNumberFormat="1" applyFont="1" applyAlignment="1">
      <alignment vertical="center" wrapText="1"/>
    </xf>
    <xf numFmtId="180" fontId="18" fillId="7" borderId="22" xfId="0" applyNumberFormat="1" applyFont="1" applyFill="1" applyBorder="1" applyAlignment="1">
      <alignment vertical="center" wrapText="1"/>
    </xf>
    <xf numFmtId="180" fontId="18" fillId="7" borderId="18" xfId="0" applyNumberFormat="1" applyFont="1" applyFill="1" applyBorder="1" applyAlignment="1">
      <alignment vertical="center" wrapText="1"/>
    </xf>
    <xf numFmtId="180" fontId="18" fillId="7" borderId="23" xfId="0" applyNumberFormat="1" applyFont="1" applyFill="1" applyBorder="1" applyAlignment="1">
      <alignment vertical="center" wrapText="1"/>
    </xf>
    <xf numFmtId="180" fontId="18" fillId="7" borderId="11" xfId="0" applyNumberFormat="1" applyFont="1" applyFill="1" applyBorder="1" applyAlignment="1">
      <alignment vertical="center" wrapText="1"/>
    </xf>
    <xf numFmtId="180" fontId="18" fillId="7" borderId="0" xfId="0" applyNumberFormat="1" applyFont="1" applyFill="1" applyAlignment="1">
      <alignment vertical="center" wrapText="1"/>
    </xf>
    <xf numFmtId="180" fontId="18" fillId="7" borderId="6" xfId="0" applyNumberFormat="1" applyFont="1" applyFill="1" applyBorder="1" applyAlignment="1">
      <alignment vertical="center" wrapText="1"/>
    </xf>
    <xf numFmtId="180" fontId="18" fillId="0" borderId="11" xfId="0" applyNumberFormat="1" applyFont="1" applyBorder="1" applyAlignment="1">
      <alignment vertical="center" wrapText="1"/>
    </xf>
    <xf numFmtId="180" fontId="18" fillId="0" borderId="0" xfId="0" applyNumberFormat="1" applyFont="1" applyAlignment="1">
      <alignment vertical="center" wrapText="1"/>
    </xf>
    <xf numFmtId="180" fontId="18" fillId="0" borderId="6" xfId="0" applyNumberFormat="1" applyFont="1" applyBorder="1" applyAlignment="1">
      <alignment vertical="center" wrapText="1"/>
    </xf>
    <xf numFmtId="180" fontId="18" fillId="0" borderId="97" xfId="0" applyNumberFormat="1" applyFont="1" applyBorder="1" applyAlignment="1">
      <alignment vertical="center" wrapText="1"/>
    </xf>
    <xf numFmtId="180" fontId="18" fillId="0" borderId="98" xfId="0" applyNumberFormat="1" applyFont="1" applyBorder="1" applyAlignment="1">
      <alignment vertical="center" wrapText="1"/>
    </xf>
    <xf numFmtId="180" fontId="18" fillId="0" borderId="99" xfId="0" applyNumberFormat="1" applyFont="1" applyBorder="1" applyAlignment="1">
      <alignment vertical="center" wrapText="1"/>
    </xf>
    <xf numFmtId="14" fontId="3" fillId="0" borderId="30" xfId="0" applyNumberFormat="1" applyFont="1" applyBorder="1" applyAlignment="1">
      <alignment vertical="center" wrapText="1"/>
    </xf>
    <xf numFmtId="0" fontId="0" fillId="0" borderId="30" xfId="0" applyBorder="1" applyAlignment="1">
      <alignment vertical="center" wrapText="1"/>
    </xf>
    <xf numFmtId="0" fontId="3" fillId="0" borderId="27"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27"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64" xfId="0" applyFont="1" applyBorder="1" applyAlignment="1">
      <alignment vertical="center" wrapText="1"/>
    </xf>
    <xf numFmtId="0" fontId="0" fillId="0" borderId="65" xfId="0" applyBorder="1" applyAlignment="1">
      <alignment vertical="center" wrapText="1"/>
    </xf>
    <xf numFmtId="0" fontId="0" fillId="0" borderId="66" xfId="0" applyBorder="1" applyAlignment="1">
      <alignment vertical="center" wrapText="1"/>
    </xf>
    <xf numFmtId="179" fontId="18" fillId="6" borderId="0" xfId="0" applyNumberFormat="1" applyFont="1" applyFill="1" applyAlignment="1">
      <alignment vertical="center" shrinkToFit="1"/>
    </xf>
    <xf numFmtId="0" fontId="0" fillId="6" borderId="0" xfId="0" applyFill="1" applyAlignment="1">
      <alignment vertical="center" shrinkToFit="1"/>
    </xf>
    <xf numFmtId="177" fontId="3" fillId="6" borderId="0" xfId="0" applyNumberFormat="1" applyFont="1" applyFill="1" applyAlignment="1" applyProtection="1">
      <alignment vertical="center" wrapText="1"/>
      <protection hidden="1"/>
    </xf>
    <xf numFmtId="177" fontId="0" fillId="6" borderId="0" xfId="0" applyNumberFormat="1" applyFill="1" applyAlignment="1" applyProtection="1">
      <alignment vertical="center" wrapText="1"/>
      <protection hidden="1"/>
    </xf>
    <xf numFmtId="177" fontId="0" fillId="6" borderId="1" xfId="0" applyNumberFormat="1" applyFill="1" applyBorder="1" applyAlignment="1" applyProtection="1">
      <alignment vertical="center" wrapText="1"/>
      <protection hidden="1"/>
    </xf>
    <xf numFmtId="0" fontId="29" fillId="0" borderId="22" xfId="0" applyFont="1" applyBorder="1" applyAlignment="1">
      <alignment vertical="center" wrapText="1"/>
    </xf>
    <xf numFmtId="0" fontId="29" fillId="0" borderId="18" xfId="0" applyFont="1" applyBorder="1" applyAlignment="1">
      <alignment vertical="center" wrapText="1"/>
    </xf>
    <xf numFmtId="0" fontId="29" fillId="0" borderId="23" xfId="0" applyFont="1" applyBorder="1" applyAlignment="1">
      <alignment vertical="center" wrapText="1"/>
    </xf>
    <xf numFmtId="0" fontId="29" fillId="0" borderId="11" xfId="0" applyFont="1" applyBorder="1" applyAlignment="1">
      <alignment vertical="center" wrapText="1"/>
    </xf>
    <xf numFmtId="0" fontId="29" fillId="0" borderId="0" xfId="0" applyFont="1" applyAlignment="1">
      <alignment vertical="center" wrapText="1"/>
    </xf>
    <xf numFmtId="0" fontId="29" fillId="0" borderId="6" xfId="0" applyFont="1" applyBorder="1" applyAlignment="1">
      <alignment vertical="center" wrapText="1"/>
    </xf>
    <xf numFmtId="0" fontId="26" fillId="0" borderId="11" xfId="0" applyFont="1" applyBorder="1" applyAlignment="1">
      <alignment vertical="center" wrapText="1"/>
    </xf>
    <xf numFmtId="0" fontId="26" fillId="0" borderId="0" xfId="0" applyFont="1" applyAlignment="1">
      <alignment vertical="center" wrapText="1"/>
    </xf>
    <xf numFmtId="0" fontId="26" fillId="0" borderId="6" xfId="0" applyFont="1" applyBorder="1" applyAlignment="1">
      <alignment vertical="center" wrapText="1"/>
    </xf>
    <xf numFmtId="0" fontId="26" fillId="0" borderId="100" xfId="0" applyFont="1" applyBorder="1" applyAlignment="1">
      <alignment vertical="center" wrapText="1"/>
    </xf>
    <xf numFmtId="0" fontId="26" fillId="0" borderId="101" xfId="0" applyFont="1" applyBorder="1" applyAlignment="1">
      <alignment vertical="center" wrapText="1"/>
    </xf>
    <xf numFmtId="0" fontId="26" fillId="0" borderId="102" xfId="0" applyFont="1" applyBorder="1" applyAlignment="1">
      <alignment vertical="center" wrapText="1"/>
    </xf>
    <xf numFmtId="0" fontId="3" fillId="0" borderId="30" xfId="0" applyFont="1" applyBorder="1" applyAlignment="1">
      <alignment horizontal="center" vertical="center" wrapText="1"/>
    </xf>
    <xf numFmtId="180" fontId="0" fillId="0" borderId="106" xfId="0" applyNumberFormat="1" applyBorder="1" applyAlignment="1">
      <alignment vertical="center" wrapText="1"/>
    </xf>
    <xf numFmtId="180" fontId="0" fillId="0" borderId="107" xfId="0" applyNumberFormat="1" applyBorder="1" applyAlignment="1">
      <alignment vertical="center" wrapText="1"/>
    </xf>
    <xf numFmtId="180" fontId="0" fillId="0" borderId="108" xfId="0" applyNumberFormat="1" applyBorder="1" applyAlignment="1">
      <alignment vertical="center" wrapText="1"/>
    </xf>
    <xf numFmtId="0" fontId="18" fillId="0" borderId="110" xfId="0" applyFont="1" applyBorder="1" applyAlignment="1" applyProtection="1">
      <alignment vertical="center" wrapText="1"/>
      <protection locked="0"/>
    </xf>
    <xf numFmtId="0" fontId="0" fillId="0" borderId="111" xfId="0" applyBorder="1" applyAlignment="1">
      <alignment vertical="center" wrapText="1"/>
    </xf>
    <xf numFmtId="0" fontId="0" fillId="0" borderId="112" xfId="0" applyBorder="1" applyAlignment="1">
      <alignment vertical="center" wrapText="1"/>
    </xf>
    <xf numFmtId="0" fontId="3" fillId="6" borderId="30" xfId="0" applyFont="1" applyFill="1" applyBorder="1" applyAlignment="1" applyProtection="1">
      <alignment vertical="center" wrapText="1"/>
      <protection hidden="1"/>
    </xf>
    <xf numFmtId="0" fontId="0" fillId="6" borderId="30" xfId="0" applyFill="1" applyBorder="1" applyAlignment="1" applyProtection="1">
      <alignment vertical="center" wrapText="1"/>
      <protection hidden="1"/>
    </xf>
    <xf numFmtId="177" fontId="3" fillId="0" borderId="30" xfId="0" applyNumberFormat="1" applyFont="1" applyBorder="1" applyAlignment="1">
      <alignment horizontal="center" vertical="center" wrapText="1"/>
    </xf>
    <xf numFmtId="0" fontId="28" fillId="0" borderId="22"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23"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3" fillId="0" borderId="103" xfId="0" applyFont="1" applyBorder="1" applyAlignment="1">
      <alignment vertical="center" wrapText="1"/>
    </xf>
    <xf numFmtId="0" fontId="0" fillId="0" borderId="104" xfId="0" applyBorder="1" applyAlignment="1">
      <alignment vertical="center" wrapText="1"/>
    </xf>
    <xf numFmtId="0" fontId="0" fillId="0" borderId="105" xfId="0" applyBorder="1" applyAlignment="1">
      <alignment vertical="center" wrapText="1"/>
    </xf>
    <xf numFmtId="177" fontId="0" fillId="6" borderId="6" xfId="0" applyNumberFormat="1" applyFill="1" applyBorder="1" applyAlignment="1" applyProtection="1">
      <alignment vertical="center" wrapText="1"/>
      <protection hidden="1"/>
    </xf>
    <xf numFmtId="0" fontId="0" fillId="6" borderId="6" xfId="0" applyFill="1" applyBorder="1" applyAlignment="1">
      <alignment vertical="center" wrapText="1"/>
    </xf>
    <xf numFmtId="0" fontId="3" fillId="0" borderId="77" xfId="0" applyFont="1" applyBorder="1" applyAlignment="1">
      <alignment horizontal="center" vertical="center" wrapText="1"/>
    </xf>
    <xf numFmtId="0" fontId="3" fillId="0" borderId="78" xfId="0" applyFont="1" applyBorder="1" applyAlignment="1">
      <alignment horizontal="center" vertical="center" wrapText="1"/>
    </xf>
    <xf numFmtId="179" fontId="21" fillId="7" borderId="18" xfId="0" applyNumberFormat="1" applyFont="1" applyFill="1" applyBorder="1" applyAlignment="1" applyProtection="1">
      <alignment horizontal="center" vertical="center" wrapText="1"/>
      <protection locked="0"/>
    </xf>
    <xf numFmtId="179" fontId="0" fillId="0" borderId="18" xfId="0" applyNumberFormat="1" applyBorder="1" applyAlignment="1">
      <alignment vertical="center" wrapText="1"/>
    </xf>
    <xf numFmtId="179" fontId="0" fillId="0" borderId="23" xfId="0" applyNumberFormat="1" applyBorder="1" applyAlignment="1">
      <alignment vertical="center" wrapText="1"/>
    </xf>
    <xf numFmtId="179" fontId="0" fillId="0" borderId="0" xfId="0" applyNumberFormat="1" applyAlignment="1">
      <alignment horizontal="center" vertical="center" wrapText="1"/>
    </xf>
    <xf numFmtId="179" fontId="0" fillId="0" borderId="0" xfId="0" applyNumberFormat="1" applyAlignment="1">
      <alignment vertical="center" wrapText="1"/>
    </xf>
    <xf numFmtId="179" fontId="0" fillId="0" borderId="6" xfId="0" applyNumberFormat="1" applyBorder="1" applyAlignment="1">
      <alignment vertical="center" wrapText="1"/>
    </xf>
    <xf numFmtId="0" fontId="0" fillId="0" borderId="2" xfId="0" applyBorder="1" applyAlignment="1">
      <alignment vertical="center" wrapText="1"/>
    </xf>
    <xf numFmtId="0" fontId="3" fillId="0" borderId="27" xfId="0" applyFont="1" applyBorder="1" applyAlignment="1">
      <alignment vertical="center" wrapText="1"/>
    </xf>
    <xf numFmtId="0" fontId="0" fillId="0" borderId="39" xfId="0" applyBorder="1" applyAlignment="1">
      <alignment vertical="center" wrapText="1"/>
    </xf>
    <xf numFmtId="0" fontId="0" fillId="0" borderId="8" xfId="0" applyBorder="1" applyAlignment="1">
      <alignment horizontal="left" vertical="center" shrinkToFit="1"/>
    </xf>
    <xf numFmtId="0" fontId="3" fillId="6" borderId="11" xfId="0" applyFont="1" applyFill="1" applyBorder="1" applyAlignment="1">
      <alignment vertical="center" wrapText="1"/>
    </xf>
    <xf numFmtId="0" fontId="0" fillId="6" borderId="11" xfId="0" applyFill="1" applyBorder="1" applyAlignment="1">
      <alignment vertical="center" wrapText="1"/>
    </xf>
    <xf numFmtId="177" fontId="0" fillId="0" borderId="65" xfId="0" applyNumberFormat="1" applyBorder="1" applyAlignment="1">
      <alignment vertical="center" wrapText="1"/>
    </xf>
    <xf numFmtId="0" fontId="5" fillId="0" borderId="33"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71" xfId="0" applyFont="1" applyBorder="1" applyAlignment="1">
      <alignment horizontal="center" vertical="center" wrapText="1"/>
    </xf>
    <xf numFmtId="0" fontId="5" fillId="0" borderId="29" xfId="0" applyFont="1" applyBorder="1" applyAlignment="1">
      <alignment horizontal="center" vertical="center" wrapText="1"/>
    </xf>
    <xf numFmtId="0" fontId="0" fillId="0" borderId="6" xfId="0" applyBorder="1" applyAlignment="1">
      <alignment horizontal="center" vertical="center"/>
    </xf>
    <xf numFmtId="0" fontId="3" fillId="0" borderId="11" xfId="0" applyFont="1" applyBorder="1" applyAlignment="1">
      <alignment vertical="center" wrapText="1"/>
    </xf>
    <xf numFmtId="0" fontId="4" fillId="0" borderId="0" xfId="0" applyFont="1" applyAlignment="1">
      <alignment vertical="center" wrapText="1"/>
    </xf>
    <xf numFmtId="0" fontId="3" fillId="0" borderId="30" xfId="0" applyFont="1" applyBorder="1" applyAlignment="1">
      <alignment vertical="center" wrapText="1"/>
    </xf>
    <xf numFmtId="0" fontId="5" fillId="0" borderId="30" xfId="0" applyFont="1" applyBorder="1" applyAlignment="1">
      <alignment horizontal="center" vertical="center" shrinkToFit="1"/>
    </xf>
    <xf numFmtId="0" fontId="5" fillId="0" borderId="22"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0" fillId="0" borderId="30" xfId="0" applyBorder="1" applyAlignment="1">
      <alignment horizontal="center" vertical="center"/>
    </xf>
    <xf numFmtId="0" fontId="18" fillId="5" borderId="18" xfId="0" applyFont="1" applyFill="1" applyBorder="1" applyAlignment="1" applyProtection="1">
      <alignment horizontal="center" vertical="center" wrapText="1"/>
      <protection locked="0"/>
    </xf>
    <xf numFmtId="0" fontId="18" fillId="0" borderId="18" xfId="0" applyFont="1" applyBorder="1" applyAlignment="1" applyProtection="1">
      <alignment horizontal="center" vertical="center" wrapText="1"/>
      <protection locked="0"/>
    </xf>
    <xf numFmtId="0" fontId="18" fillId="0" borderId="23"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18" fillId="0" borderId="2" xfId="0" applyFont="1" applyBorder="1" applyAlignment="1" applyProtection="1">
      <alignment horizontal="center" vertical="center" wrapText="1"/>
      <protection locked="0"/>
    </xf>
    <xf numFmtId="0" fontId="13" fillId="5" borderId="22" xfId="0" applyFont="1" applyFill="1" applyBorder="1" applyAlignment="1">
      <alignment vertical="center" wrapText="1"/>
    </xf>
    <xf numFmtId="0" fontId="14" fillId="5" borderId="23" xfId="0" applyFont="1" applyFill="1" applyBorder="1" applyAlignment="1">
      <alignment vertical="center" wrapText="1"/>
    </xf>
    <xf numFmtId="0" fontId="14" fillId="5" borderId="11" xfId="0" applyFont="1" applyFill="1" applyBorder="1" applyAlignment="1">
      <alignment vertical="center" wrapText="1"/>
    </xf>
    <xf numFmtId="0" fontId="14" fillId="5" borderId="6" xfId="0" applyFont="1" applyFill="1" applyBorder="1" applyAlignment="1">
      <alignment vertical="center" wrapText="1"/>
    </xf>
    <xf numFmtId="0" fontId="0" fillId="0" borderId="11" xfId="0" applyBorder="1"/>
    <xf numFmtId="0" fontId="0" fillId="0" borderId="6" xfId="0" applyBorder="1"/>
    <xf numFmtId="0" fontId="0" fillId="0" borderId="3" xfId="0" applyBorder="1"/>
    <xf numFmtId="0" fontId="0" fillId="0" borderId="2" xfId="0" applyBorder="1"/>
    <xf numFmtId="0" fontId="11" fillId="0" borderId="18"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0" xfId="0" applyFont="1" applyAlignment="1">
      <alignment horizontal="center" vertical="center" wrapText="1"/>
    </xf>
    <xf numFmtId="0" fontId="19" fillId="0" borderId="20" xfId="0" applyFont="1" applyBorder="1" applyAlignment="1">
      <alignment horizontal="center" vertical="center" wrapText="1"/>
    </xf>
    <xf numFmtId="0" fontId="0" fillId="0" borderId="19" xfId="0" applyBorder="1" applyAlignment="1">
      <alignment horizontal="center" vertical="center" wrapText="1"/>
    </xf>
    <xf numFmtId="0" fontId="18" fillId="0" borderId="20" xfId="0" applyFont="1" applyBorder="1" applyAlignment="1">
      <alignment horizontal="center" vertical="center" wrapText="1"/>
    </xf>
    <xf numFmtId="0" fontId="11" fillId="0" borderId="62"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1" xfId="0" applyFont="1" applyBorder="1" applyAlignment="1">
      <alignment horizontal="center" vertical="center" wrapText="1"/>
    </xf>
    <xf numFmtId="0" fontId="0" fillId="0" borderId="55" xfId="0" applyBorder="1" applyAlignment="1">
      <alignment horizontal="center" vertical="center"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0" fillId="0" borderId="60" xfId="0" applyBorder="1" applyAlignment="1">
      <alignment horizontal="center" vertical="center" wrapText="1"/>
    </xf>
    <xf numFmtId="177" fontId="14" fillId="0" borderId="65" xfId="0" applyNumberFormat="1" applyFont="1" applyBorder="1" applyAlignment="1">
      <alignment vertical="center" wrapText="1"/>
    </xf>
    <xf numFmtId="177" fontId="14" fillId="0" borderId="59" xfId="0" applyNumberFormat="1" applyFont="1" applyBorder="1" applyAlignment="1">
      <alignment vertical="center" wrapText="1"/>
    </xf>
    <xf numFmtId="0" fontId="3" fillId="0" borderId="19" xfId="0" applyFont="1" applyBorder="1" applyAlignment="1">
      <alignment horizontal="left" vertical="center" wrapText="1"/>
    </xf>
    <xf numFmtId="0" fontId="0" fillId="0" borderId="32" xfId="0" applyBorder="1" applyAlignment="1">
      <alignment horizontal="center" vertical="center" wrapText="1"/>
    </xf>
    <xf numFmtId="0" fontId="0" fillId="0" borderId="44" xfId="0" applyBorder="1" applyAlignment="1">
      <alignment horizontal="center" vertical="center" wrapText="1"/>
    </xf>
    <xf numFmtId="0" fontId="0" fillId="0" borderId="42" xfId="0" applyBorder="1" applyAlignment="1">
      <alignment horizontal="center" vertical="center" wrapText="1"/>
    </xf>
    <xf numFmtId="0" fontId="3" fillId="0" borderId="35" xfId="0" applyFont="1" applyBorder="1" applyAlignment="1">
      <alignment horizontal="left" vertical="center" wrapText="1"/>
    </xf>
    <xf numFmtId="0" fontId="3" fillId="0" borderId="18" xfId="0" applyFont="1" applyBorder="1" applyAlignment="1">
      <alignment horizontal="left" vertical="center" wrapText="1"/>
    </xf>
    <xf numFmtId="0" fontId="3" fillId="0" borderId="23" xfId="0" applyFont="1" applyBorder="1" applyAlignment="1">
      <alignment horizontal="left" vertical="center" wrapText="1"/>
    </xf>
    <xf numFmtId="0" fontId="3" fillId="0" borderId="15" xfId="0" applyFont="1" applyBorder="1" applyAlignment="1">
      <alignment horizontal="left" vertical="center" wrapText="1"/>
    </xf>
    <xf numFmtId="0" fontId="3" fillId="0" borderId="5" xfId="0" applyFont="1" applyBorder="1" applyAlignment="1">
      <alignment horizontal="left" vertical="center" wrapText="1"/>
    </xf>
    <xf numFmtId="0" fontId="3" fillId="0" borderId="16" xfId="0" applyFont="1" applyBorder="1" applyAlignment="1">
      <alignment horizontal="left" vertical="center" wrapText="1"/>
    </xf>
    <xf numFmtId="0" fontId="11" fillId="0" borderId="8" xfId="0" applyFont="1" applyBorder="1" applyAlignment="1" applyProtection="1">
      <alignment horizontal="right" vertical="center" shrinkToFit="1"/>
      <protection locked="0"/>
    </xf>
    <xf numFmtId="0" fontId="0" fillId="0" borderId="8" xfId="0" applyBorder="1" applyAlignment="1">
      <alignment horizontal="right" vertical="center"/>
    </xf>
    <xf numFmtId="0" fontId="11" fillId="0" borderId="1" xfId="0" applyFont="1" applyBorder="1" applyAlignment="1" applyProtection="1">
      <alignment horizontal="right" vertical="center" shrinkToFit="1"/>
      <protection locked="0"/>
    </xf>
    <xf numFmtId="0" fontId="0" fillId="0" borderId="1" xfId="0" applyBorder="1" applyAlignment="1">
      <alignment horizontal="right" vertical="center"/>
    </xf>
    <xf numFmtId="0" fontId="18" fillId="0" borderId="55" xfId="0" applyFont="1"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0" borderId="106" xfId="0" applyBorder="1" applyAlignment="1">
      <alignment horizontal="center" vertical="center" wrapText="1"/>
    </xf>
    <xf numFmtId="0" fontId="0" fillId="0" borderId="107" xfId="0" applyBorder="1" applyAlignment="1">
      <alignment horizontal="center" vertical="center" wrapText="1"/>
    </xf>
    <xf numFmtId="0" fontId="0" fillId="0" borderId="108" xfId="0" applyBorder="1" applyAlignment="1">
      <alignment horizontal="center" vertical="center" wrapText="1"/>
    </xf>
    <xf numFmtId="0" fontId="18" fillId="0" borderId="30" xfId="0" applyFont="1" applyBorder="1" applyAlignment="1">
      <alignment horizontal="center" vertical="center" wrapText="1"/>
    </xf>
    <xf numFmtId="177" fontId="14" fillId="0" borderId="18" xfId="0" applyNumberFormat="1" applyFont="1" applyBorder="1" applyAlignment="1">
      <alignment vertical="center" wrapText="1"/>
    </xf>
    <xf numFmtId="177" fontId="14" fillId="0" borderId="0" xfId="0" applyNumberFormat="1" applyFont="1" applyAlignment="1">
      <alignment vertical="center" wrapText="1"/>
    </xf>
    <xf numFmtId="0" fontId="18" fillId="0" borderId="22"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1" fillId="0" borderId="35" xfId="0" applyFont="1" applyBorder="1" applyAlignment="1">
      <alignment horizontal="center" vertical="center"/>
    </xf>
    <xf numFmtId="0" fontId="14" fillId="0" borderId="18" xfId="0" applyFont="1" applyBorder="1" applyAlignment="1">
      <alignment horizontal="center" vertical="center"/>
    </xf>
    <xf numFmtId="0" fontId="14" fillId="0" borderId="23" xfId="0" applyFont="1" applyBorder="1" applyAlignment="1">
      <alignment horizontal="center" vertical="center"/>
    </xf>
    <xf numFmtId="0" fontId="14" fillId="0" borderId="4" xfId="0" applyFont="1" applyBorder="1" applyAlignment="1">
      <alignment horizontal="center" vertical="center"/>
    </xf>
    <xf numFmtId="0" fontId="14" fillId="0" borderId="0" xfId="0" applyFont="1" applyAlignment="1">
      <alignment horizontal="center" vertical="center"/>
    </xf>
    <xf numFmtId="0" fontId="14" fillId="0" borderId="6" xfId="0" applyFont="1" applyBorder="1" applyAlignment="1">
      <alignment horizontal="center" vertical="center"/>
    </xf>
    <xf numFmtId="0" fontId="14" fillId="0" borderId="12" xfId="0" applyFont="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6" fillId="0" borderId="19" xfId="0" applyFont="1" applyBorder="1" applyAlignment="1">
      <alignment horizontal="left" vertical="center"/>
    </xf>
    <xf numFmtId="0" fontId="6" fillId="0" borderId="21" xfId="0" applyFont="1" applyBorder="1" applyAlignment="1">
      <alignment horizontal="left" vertical="center"/>
    </xf>
    <xf numFmtId="0" fontId="1" fillId="0" borderId="0" xfId="0" applyFont="1" applyAlignment="1">
      <alignment horizontal="distributed" vertical="center"/>
    </xf>
    <xf numFmtId="49" fontId="11" fillId="0" borderId="0" xfId="0" applyNumberFormat="1" applyFont="1" applyAlignment="1">
      <alignment horizontal="center" vertical="center" wrapText="1"/>
    </xf>
    <xf numFmtId="0" fontId="11" fillId="0" borderId="0" xfId="0" applyFont="1" applyAlignment="1">
      <alignment vertical="center" wrapText="1"/>
    </xf>
    <xf numFmtId="0" fontId="0" fillId="0" borderId="67" xfId="0" applyBorder="1" applyAlignment="1">
      <alignment horizontal="left" vertical="center"/>
    </xf>
    <xf numFmtId="0" fontId="0" fillId="0" borderId="70" xfId="0" applyBorder="1" applyAlignment="1">
      <alignment horizontal="left" vertical="center"/>
    </xf>
    <xf numFmtId="0" fontId="0" fillId="0" borderId="71" xfId="0" applyBorder="1" applyAlignment="1">
      <alignment horizontal="left" vertical="center"/>
    </xf>
    <xf numFmtId="0" fontId="6" fillId="0" borderId="47" xfId="0" applyFont="1" applyBorder="1" applyAlignment="1">
      <alignment horizontal="left" vertical="center"/>
    </xf>
    <xf numFmtId="0" fontId="0" fillId="0" borderId="44" xfId="0" applyBorder="1" applyAlignment="1">
      <alignment horizontal="left" vertical="center"/>
    </xf>
    <xf numFmtId="0" fontId="6" fillId="0" borderId="48" xfId="0" applyFont="1" applyBorder="1" applyAlignment="1">
      <alignment horizontal="left" vertical="center"/>
    </xf>
    <xf numFmtId="0" fontId="6" fillId="0" borderId="49" xfId="0" applyFont="1" applyBorder="1" applyAlignment="1">
      <alignment horizontal="left" vertical="center"/>
    </xf>
    <xf numFmtId="0" fontId="6" fillId="0" borderId="50" xfId="0" applyFont="1" applyBorder="1" applyAlignment="1">
      <alignment horizontal="left" vertical="center"/>
    </xf>
    <xf numFmtId="0" fontId="0" fillId="0" borderId="45" xfId="0" applyBorder="1" applyAlignment="1">
      <alignment horizontal="left" vertical="center"/>
    </xf>
    <xf numFmtId="0" fontId="6" fillId="0" borderId="51" xfId="0" applyFont="1" applyBorder="1" applyAlignment="1">
      <alignment horizontal="left" vertical="center"/>
    </xf>
    <xf numFmtId="0" fontId="6" fillId="0" borderId="33" xfId="0" applyFont="1" applyBorder="1" applyAlignment="1">
      <alignment horizontal="left" vertical="center"/>
    </xf>
    <xf numFmtId="0" fontId="24" fillId="0" borderId="83" xfId="0" applyFont="1" applyBorder="1" applyAlignment="1">
      <alignment horizontal="center" vertical="center" wrapText="1"/>
    </xf>
    <xf numFmtId="0" fontId="24" fillId="0" borderId="84" xfId="0" applyFont="1" applyBorder="1" applyAlignment="1">
      <alignment horizontal="center" vertical="center" wrapText="1"/>
    </xf>
    <xf numFmtId="0" fontId="24" fillId="0" borderId="85" xfId="0" applyFont="1" applyBorder="1" applyAlignment="1">
      <alignment horizontal="center" vertical="center" wrapText="1"/>
    </xf>
    <xf numFmtId="0" fontId="24" fillId="0" borderId="86" xfId="0" applyFont="1" applyBorder="1" applyAlignment="1">
      <alignment horizontal="center" vertical="center" wrapText="1"/>
    </xf>
    <xf numFmtId="0" fontId="24" fillId="0" borderId="87" xfId="0" applyFont="1" applyBorder="1" applyAlignment="1">
      <alignment horizontal="center" vertical="center" wrapText="1"/>
    </xf>
    <xf numFmtId="0" fontId="14" fillId="0" borderId="87" xfId="0" applyFont="1" applyBorder="1" applyAlignment="1">
      <alignment vertical="center" wrapText="1"/>
    </xf>
    <xf numFmtId="0" fontId="0" fillId="0" borderId="87" xfId="0" applyBorder="1" applyAlignment="1">
      <alignment vertical="center" wrapText="1"/>
    </xf>
    <xf numFmtId="0" fontId="0" fillId="0" borderId="88" xfId="0" applyBorder="1" applyAlignment="1">
      <alignment vertical="center" wrapText="1"/>
    </xf>
    <xf numFmtId="0" fontId="24" fillId="0" borderId="89" xfId="0" applyFont="1" applyBorder="1" applyAlignment="1">
      <alignment horizontal="center" vertical="center" wrapText="1"/>
    </xf>
    <xf numFmtId="0" fontId="24" fillId="0" borderId="0" xfId="0" applyFont="1" applyAlignment="1">
      <alignment horizontal="center" vertical="center" wrapText="1"/>
    </xf>
    <xf numFmtId="0" fontId="14" fillId="0" borderId="0" xfId="0" applyFont="1" applyAlignment="1">
      <alignment vertical="center" wrapText="1"/>
    </xf>
    <xf numFmtId="0" fontId="0" fillId="0" borderId="90" xfId="0" applyBorder="1" applyAlignment="1">
      <alignment vertical="center" wrapText="1"/>
    </xf>
    <xf numFmtId="0" fontId="24" fillId="0" borderId="91" xfId="0" applyFont="1" applyBorder="1" applyAlignment="1">
      <alignment horizontal="center" vertical="center" wrapText="1"/>
    </xf>
    <xf numFmtId="0" fontId="24" fillId="0" borderId="92" xfId="0" applyFont="1" applyBorder="1" applyAlignment="1">
      <alignment horizontal="center" vertical="center" wrapText="1"/>
    </xf>
    <xf numFmtId="0" fontId="14" fillId="0" borderId="92" xfId="0" applyFont="1" applyBorder="1" applyAlignment="1">
      <alignment vertical="center" wrapText="1"/>
    </xf>
    <xf numFmtId="0" fontId="0" fillId="0" borderId="92" xfId="0" applyBorder="1" applyAlignment="1">
      <alignment vertical="center" wrapText="1"/>
    </xf>
    <xf numFmtId="0" fontId="0" fillId="0" borderId="93" xfId="0" applyBorder="1" applyAlignment="1">
      <alignment vertical="center" wrapText="1"/>
    </xf>
    <xf numFmtId="0" fontId="13" fillId="0" borderId="22" xfId="0" applyFont="1" applyBorder="1" applyAlignment="1">
      <alignment vertical="center" wrapText="1"/>
    </xf>
    <xf numFmtId="0" fontId="14" fillId="0" borderId="23" xfId="0" applyFont="1" applyBorder="1" applyAlignment="1">
      <alignment vertical="center" wrapText="1"/>
    </xf>
    <xf numFmtId="0" fontId="14" fillId="0" borderId="11" xfId="0" applyFont="1" applyBorder="1" applyAlignment="1">
      <alignment vertical="center" wrapText="1"/>
    </xf>
    <xf numFmtId="0" fontId="14" fillId="0" borderId="6" xfId="0" applyFont="1" applyBorder="1" applyAlignment="1">
      <alignment vertical="center" wrapText="1"/>
    </xf>
    <xf numFmtId="0" fontId="0" fillId="0" borderId="3" xfId="0" applyBorder="1" applyAlignment="1">
      <alignment vertical="center" wrapText="1"/>
    </xf>
    <xf numFmtId="38" fontId="11" fillId="0" borderId="22" xfId="1" applyFont="1" applyFill="1" applyBorder="1" applyAlignment="1" applyProtection="1">
      <alignment horizontal="center" vertical="center"/>
      <protection locked="0"/>
    </xf>
    <xf numFmtId="38" fontId="11" fillId="0" borderId="18" xfId="1" applyFont="1" applyFill="1" applyBorder="1" applyAlignment="1" applyProtection="1">
      <alignment horizontal="center" vertical="center"/>
      <protection locked="0"/>
    </xf>
    <xf numFmtId="38" fontId="11" fillId="0" borderId="23" xfId="1" applyFont="1" applyFill="1" applyBorder="1" applyAlignment="1" applyProtection="1">
      <alignment horizontal="center" vertical="center"/>
      <protection locked="0"/>
    </xf>
    <xf numFmtId="38" fontId="11" fillId="0" borderId="11" xfId="1" applyFont="1" applyFill="1" applyBorder="1" applyAlignment="1" applyProtection="1">
      <alignment horizontal="center" vertical="center"/>
      <protection locked="0"/>
    </xf>
    <xf numFmtId="38" fontId="11" fillId="0" borderId="0" xfId="1" applyFont="1" applyFill="1" applyBorder="1" applyAlignment="1" applyProtection="1">
      <alignment horizontal="center" vertical="center"/>
      <protection locked="0"/>
    </xf>
    <xf numFmtId="38" fontId="11" fillId="0" borderId="6" xfId="1" applyFont="1" applyFill="1" applyBorder="1" applyAlignment="1" applyProtection="1">
      <alignment horizontal="center" vertical="center"/>
      <protection locked="0"/>
    </xf>
    <xf numFmtId="38" fontId="11" fillId="0" borderId="3" xfId="1" applyFont="1" applyFill="1" applyBorder="1" applyAlignment="1" applyProtection="1">
      <alignment horizontal="center" vertical="center"/>
      <protection locked="0"/>
    </xf>
    <xf numFmtId="38" fontId="11" fillId="0" borderId="1" xfId="1" applyFont="1" applyFill="1" applyBorder="1" applyAlignment="1" applyProtection="1">
      <alignment horizontal="center" vertical="center"/>
      <protection locked="0"/>
    </xf>
    <xf numFmtId="38" fontId="11" fillId="0" borderId="2" xfId="1" applyFont="1" applyFill="1" applyBorder="1" applyAlignment="1" applyProtection="1">
      <alignment horizontal="center" vertical="center"/>
      <protection locked="0"/>
    </xf>
    <xf numFmtId="0" fontId="5" fillId="0" borderId="4" xfId="0" applyFont="1" applyBorder="1" applyAlignment="1">
      <alignment vertical="center" shrinkToFit="1"/>
    </xf>
    <xf numFmtId="0" fontId="5" fillId="0" borderId="0" xfId="0" applyFont="1" applyAlignment="1">
      <alignment horizontal="right" vertical="center" wrapText="1"/>
    </xf>
    <xf numFmtId="0" fontId="5" fillId="0" borderId="4" xfId="0" applyFont="1" applyBorder="1" applyAlignment="1">
      <alignment horizontal="right" vertical="center" wrapText="1"/>
    </xf>
    <xf numFmtId="0" fontId="15" fillId="0" borderId="0" xfId="0" applyFont="1" applyAlignment="1">
      <alignment horizontal="center" vertical="center" shrinkToFit="1"/>
    </xf>
    <xf numFmtId="0" fontId="16" fillId="0" borderId="0" xfId="0" applyFont="1" applyAlignment="1">
      <alignment horizontal="center" vertical="center" shrinkToFit="1"/>
    </xf>
    <xf numFmtId="0" fontId="16" fillId="0" borderId="1" xfId="0" applyFont="1" applyBorder="1" applyAlignment="1">
      <alignment horizontal="center" vertical="center" shrinkToFit="1"/>
    </xf>
    <xf numFmtId="0" fontId="13" fillId="0" borderId="0" xfId="0" applyFont="1" applyAlignment="1">
      <alignment vertical="center" shrinkToFit="1"/>
    </xf>
    <xf numFmtId="0" fontId="14" fillId="0" borderId="0" xfId="0" applyFont="1" applyAlignment="1">
      <alignment vertical="center" shrinkToFit="1"/>
    </xf>
    <xf numFmtId="0" fontId="14" fillId="0" borderId="6" xfId="0" applyFont="1" applyBorder="1" applyAlignment="1">
      <alignment vertical="center" shrinkToFit="1"/>
    </xf>
    <xf numFmtId="0" fontId="5" fillId="0" borderId="35" xfId="0" applyFont="1" applyBorder="1" applyAlignment="1">
      <alignment horizontal="center" vertical="center" wrapText="1"/>
    </xf>
    <xf numFmtId="0" fontId="5" fillId="0" borderId="4" xfId="0" applyFont="1" applyBorder="1" applyAlignment="1">
      <alignment horizontal="center" vertical="center" wrapText="1"/>
    </xf>
    <xf numFmtId="38" fontId="20" fillId="0" borderId="18" xfId="1" applyFont="1" applyFill="1" applyBorder="1" applyAlignment="1">
      <alignment horizontal="center" vertical="center"/>
    </xf>
    <xf numFmtId="38" fontId="20" fillId="0" borderId="0" xfId="1" applyFont="1" applyFill="1" applyBorder="1" applyAlignment="1">
      <alignment horizontal="center" vertical="center"/>
    </xf>
    <xf numFmtId="0" fontId="0" fillId="0" borderId="0" xfId="0" applyAlignment="1">
      <alignment vertical="center" readingOrder="1"/>
    </xf>
    <xf numFmtId="0" fontId="0" fillId="0" borderId="0" xfId="0" applyAlignment="1">
      <alignment vertical="center"/>
    </xf>
    <xf numFmtId="177" fontId="14" fillId="0" borderId="1" xfId="0" applyNumberFormat="1" applyFont="1" applyBorder="1" applyAlignment="1">
      <alignment vertical="center" wrapText="1"/>
    </xf>
    <xf numFmtId="0" fontId="19" fillId="0" borderId="22"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97" xfId="0" applyFont="1" applyBorder="1" applyAlignment="1">
      <alignment horizontal="center" vertical="center" wrapText="1"/>
    </xf>
    <xf numFmtId="0" fontId="19" fillId="0" borderId="98" xfId="0" applyFont="1" applyBorder="1" applyAlignment="1">
      <alignment horizontal="center" vertical="center" wrapText="1"/>
    </xf>
    <xf numFmtId="0" fontId="19" fillId="0" borderId="99" xfId="0" applyFont="1" applyBorder="1" applyAlignment="1">
      <alignment horizontal="center" vertical="center" wrapText="1"/>
    </xf>
    <xf numFmtId="0" fontId="0" fillId="0" borderId="31" xfId="0" applyBorder="1" applyAlignment="1">
      <alignment horizontal="center" vertical="center" wrapText="1"/>
    </xf>
    <xf numFmtId="0" fontId="3" fillId="0" borderId="75" xfId="0" applyFont="1" applyBorder="1" applyAlignment="1">
      <alignment horizontal="left" vertical="center" wrapText="1"/>
    </xf>
    <xf numFmtId="0" fontId="3" fillId="0" borderId="21" xfId="0" applyFont="1" applyBorder="1" applyAlignment="1">
      <alignment horizontal="left" vertical="center" wrapText="1"/>
    </xf>
    <xf numFmtId="0" fontId="0" fillId="0" borderId="96" xfId="0" applyBorder="1" applyAlignment="1">
      <alignment horizontal="center" vertical="center" wrapText="1"/>
    </xf>
    <xf numFmtId="0" fontId="6" fillId="0" borderId="75" xfId="0" applyFont="1" applyBorder="1" applyAlignment="1">
      <alignment horizontal="left" vertical="center"/>
    </xf>
    <xf numFmtId="0" fontId="11" fillId="0" borderId="0" xfId="0" applyFont="1" applyAlignment="1">
      <alignment horizontal="center" vertical="center"/>
    </xf>
    <xf numFmtId="0" fontId="3" fillId="0" borderId="0" xfId="0" applyFont="1" applyAlignment="1">
      <alignment horizontal="distributed" vertical="center" wrapText="1"/>
    </xf>
    <xf numFmtId="0" fontId="0" fillId="0" borderId="0" xfId="0" applyAlignment="1">
      <alignment horizontal="distributed" vertical="center" wrapText="1"/>
    </xf>
    <xf numFmtId="0" fontId="5" fillId="0" borderId="4" xfId="0" applyFont="1" applyBorder="1" applyAlignment="1">
      <alignment vertical="center" wrapText="1"/>
    </xf>
    <xf numFmtId="0" fontId="0" fillId="0" borderId="0" xfId="0" applyAlignment="1">
      <alignment horizontal="left" vertical="center"/>
    </xf>
    <xf numFmtId="0" fontId="0" fillId="0" borderId="1" xfId="0" applyBorder="1" applyAlignment="1">
      <alignment horizontal="left" vertical="center"/>
    </xf>
    <xf numFmtId="49" fontId="11" fillId="0" borderId="22" xfId="0" applyNumberFormat="1" applyFont="1" applyBorder="1" applyAlignment="1" applyProtection="1">
      <alignment horizontal="center" vertical="center" wrapText="1"/>
      <protection locked="0"/>
    </xf>
    <xf numFmtId="49" fontId="11" fillId="0" borderId="18" xfId="0" applyNumberFormat="1" applyFont="1" applyBorder="1" applyAlignment="1" applyProtection="1">
      <alignment horizontal="center" vertical="center" wrapText="1"/>
      <protection locked="0"/>
    </xf>
    <xf numFmtId="49" fontId="11" fillId="0" borderId="11" xfId="0" applyNumberFormat="1" applyFont="1" applyBorder="1" applyAlignment="1" applyProtection="1">
      <alignment horizontal="center" vertical="center" wrapText="1"/>
      <protection locked="0"/>
    </xf>
    <xf numFmtId="49" fontId="11" fillId="0" borderId="0" xfId="0" applyNumberFormat="1" applyFont="1" applyAlignment="1" applyProtection="1">
      <alignment horizontal="center" vertical="center" wrapText="1"/>
      <protection locked="0"/>
    </xf>
    <xf numFmtId="49" fontId="11" fillId="0" borderId="3" xfId="0" applyNumberFormat="1" applyFont="1" applyBorder="1" applyAlignment="1" applyProtection="1">
      <alignment horizontal="center" vertical="center" wrapText="1"/>
      <protection locked="0"/>
    </xf>
    <xf numFmtId="49" fontId="11" fillId="0" borderId="1" xfId="0" applyNumberFormat="1" applyFont="1" applyBorder="1" applyAlignment="1" applyProtection="1">
      <alignment horizontal="center" vertical="center" wrapText="1"/>
      <protection locked="0"/>
    </xf>
    <xf numFmtId="0" fontId="5" fillId="0" borderId="4" xfId="0" applyFont="1" applyBorder="1" applyAlignment="1" applyProtection="1">
      <alignment horizontal="right" vertical="center" wrapText="1"/>
      <protection locked="0"/>
    </xf>
    <xf numFmtId="0" fontId="5" fillId="0" borderId="0" xfId="0" applyFont="1" applyAlignment="1" applyProtection="1">
      <alignment horizontal="right" vertical="center" wrapText="1"/>
      <protection locked="0"/>
    </xf>
    <xf numFmtId="0" fontId="0" fillId="0" borderId="0" xfId="0" applyAlignment="1">
      <alignment horizontal="right" vertical="center" wrapText="1"/>
    </xf>
    <xf numFmtId="0" fontId="0" fillId="0" borderId="4" xfId="0" applyBorder="1" applyAlignment="1">
      <alignment horizontal="right" vertical="center" wrapText="1"/>
    </xf>
    <xf numFmtId="0" fontId="5" fillId="0" borderId="20" xfId="0" applyFont="1" applyBorder="1" applyAlignment="1">
      <alignment horizontal="center" vertical="center" textRotation="255" wrapText="1"/>
    </xf>
    <xf numFmtId="0" fontId="5" fillId="0" borderId="24" xfId="0" applyFont="1" applyBorder="1" applyAlignment="1">
      <alignment horizontal="center" vertical="center" wrapText="1"/>
    </xf>
    <xf numFmtId="0" fontId="5" fillId="0" borderId="28" xfId="0" applyFont="1" applyBorder="1" applyAlignment="1">
      <alignment horizontal="center" vertical="center" wrapText="1"/>
    </xf>
    <xf numFmtId="0" fontId="11" fillId="0" borderId="4" xfId="0" applyFont="1" applyBorder="1" applyAlignment="1" applyProtection="1">
      <alignment horizontal="right" vertical="center" wrapText="1"/>
      <protection locked="0"/>
    </xf>
    <xf numFmtId="0" fontId="14" fillId="0" borderId="0" xfId="0" applyFont="1" applyAlignment="1">
      <alignment horizontal="right" vertical="center" wrapText="1"/>
    </xf>
    <xf numFmtId="0" fontId="14" fillId="0" borderId="4" xfId="0" applyFont="1" applyBorder="1" applyAlignment="1">
      <alignment horizontal="right" vertical="center" wrapText="1"/>
    </xf>
    <xf numFmtId="0" fontId="5" fillId="0" borderId="4" xfId="0" applyFont="1" applyBorder="1" applyAlignment="1" applyProtection="1">
      <alignment horizontal="right" vertical="top" wrapText="1"/>
      <protection locked="0"/>
    </xf>
    <xf numFmtId="0" fontId="0" fillId="0" borderId="0" xfId="0" applyAlignment="1">
      <alignment horizontal="right" vertical="top" wrapText="1"/>
    </xf>
    <xf numFmtId="0" fontId="0" fillId="0" borderId="4" xfId="0" applyBorder="1" applyAlignment="1">
      <alignment horizontal="right" vertical="top" wrapText="1"/>
    </xf>
    <xf numFmtId="0" fontId="0" fillId="0" borderId="12" xfId="0" applyBorder="1" applyAlignment="1">
      <alignment horizontal="right" vertical="top" wrapText="1"/>
    </xf>
    <xf numFmtId="0" fontId="0" fillId="0" borderId="1" xfId="0" applyBorder="1" applyAlignment="1">
      <alignment horizontal="right" vertical="top" wrapText="1"/>
    </xf>
    <xf numFmtId="0" fontId="6" fillId="0" borderId="20" xfId="0" applyFont="1" applyBorder="1" applyAlignment="1">
      <alignment horizontal="center" vertical="center" wrapText="1" shrinkToFit="1"/>
    </xf>
    <xf numFmtId="0" fontId="6" fillId="0" borderId="19" xfId="0" applyFont="1" applyBorder="1" applyAlignment="1">
      <alignment vertical="center" shrinkToFit="1"/>
    </xf>
    <xf numFmtId="0" fontId="18" fillId="0" borderId="56"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60" xfId="0" applyFont="1" applyBorder="1" applyAlignment="1">
      <alignment horizontal="center" vertical="center" wrapText="1"/>
    </xf>
    <xf numFmtId="0" fontId="3" fillId="0" borderId="55" xfId="0" applyFont="1" applyBorder="1" applyAlignment="1">
      <alignment horizontal="center" vertical="center" wrapText="1"/>
    </xf>
    <xf numFmtId="0" fontId="13" fillId="0" borderId="11" xfId="0" applyFont="1" applyBorder="1" applyAlignment="1">
      <alignment vertical="center" wrapText="1"/>
    </xf>
    <xf numFmtId="0" fontId="3" fillId="0" borderId="61" xfId="0" applyFont="1" applyBorder="1" applyAlignment="1">
      <alignment horizontal="center" vertical="center" shrinkToFit="1"/>
    </xf>
    <xf numFmtId="0" fontId="3" fillId="0" borderId="62" xfId="0" applyFont="1" applyBorder="1" applyAlignment="1">
      <alignment horizontal="center" vertical="center" shrinkToFit="1"/>
    </xf>
    <xf numFmtId="0" fontId="3" fillId="0" borderId="63"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5" fillId="0" borderId="52"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53"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54"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11" fillId="0" borderId="8" xfId="0"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0" fontId="17" fillId="0" borderId="0" xfId="0" applyFont="1" applyAlignment="1">
      <alignment horizontal="center" vertical="center" wrapText="1"/>
    </xf>
    <xf numFmtId="49" fontId="11" fillId="0" borderId="25" xfId="0" applyNumberFormat="1" applyFont="1" applyBorder="1" applyAlignment="1" applyProtection="1">
      <alignment horizontal="center" vertical="center" wrapText="1"/>
      <protection locked="0"/>
    </xf>
    <xf numFmtId="49" fontId="11" fillId="0" borderId="37"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38" xfId="0" applyNumberFormat="1" applyFont="1" applyBorder="1" applyAlignment="1" applyProtection="1">
      <alignment horizontal="center" vertical="center" wrapText="1"/>
      <protection locked="0"/>
    </xf>
    <xf numFmtId="0" fontId="11" fillId="0" borderId="33" xfId="0" applyFont="1" applyBorder="1" applyAlignment="1" applyProtection="1">
      <alignment horizontal="center" vertical="center" wrapText="1"/>
      <protection locked="0"/>
    </xf>
    <xf numFmtId="0" fontId="11" fillId="0" borderId="25" xfId="0" applyFont="1" applyBorder="1" applyAlignment="1" applyProtection="1">
      <alignment horizontal="center" vertical="center" wrapText="1"/>
      <protection locked="0"/>
    </xf>
    <xf numFmtId="0" fontId="11" fillId="0" borderId="37" xfId="0" applyFont="1" applyBorder="1" applyAlignment="1" applyProtection="1">
      <alignment horizontal="center" vertical="center" wrapText="1"/>
      <protection locked="0"/>
    </xf>
    <xf numFmtId="0" fontId="11" fillId="0" borderId="21" xfId="0" applyFont="1" applyBorder="1" applyAlignment="1" applyProtection="1">
      <alignment horizontal="center" vertical="center" wrapText="1"/>
      <protection locked="0"/>
    </xf>
    <xf numFmtId="0" fontId="11" fillId="0" borderId="30" xfId="0" applyFont="1" applyBorder="1" applyAlignment="1" applyProtection="1">
      <alignment horizontal="center" vertical="center" wrapText="1"/>
      <protection locked="0"/>
    </xf>
    <xf numFmtId="0" fontId="11" fillId="0" borderId="38" xfId="0" applyFont="1" applyBorder="1" applyAlignment="1" applyProtection="1">
      <alignment horizontal="center" vertical="center" wrapText="1"/>
      <protection locked="0"/>
    </xf>
    <xf numFmtId="49" fontId="5" fillId="0" borderId="7" xfId="0" applyNumberFormat="1" applyFont="1" applyBorder="1" applyAlignment="1" applyProtection="1">
      <alignment horizontal="center" vertical="center" wrapText="1"/>
      <protection locked="0"/>
    </xf>
    <xf numFmtId="0" fontId="0" fillId="0" borderId="15" xfId="0" applyBorder="1" applyAlignment="1">
      <alignment horizontal="center" vertical="center" wrapText="1"/>
    </xf>
    <xf numFmtId="0" fontId="0" fillId="0" borderId="14" xfId="0" applyBorder="1" applyAlignment="1">
      <alignment horizontal="center" vertical="center" wrapText="1"/>
    </xf>
    <xf numFmtId="0" fontId="11" fillId="0" borderId="33" xfId="0" applyFont="1" applyBorder="1" applyAlignment="1" applyProtection="1">
      <alignment horizontal="center" vertical="center"/>
      <protection locked="0"/>
    </xf>
    <xf numFmtId="0" fontId="11" fillId="0" borderId="25"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0" fontId="11" fillId="0" borderId="30" xfId="0" applyFont="1" applyBorder="1" applyAlignment="1" applyProtection="1">
      <alignment horizontal="center" vertical="center"/>
      <protection locked="0"/>
    </xf>
    <xf numFmtId="49" fontId="11" fillId="0" borderId="4" xfId="0" applyNumberFormat="1" applyFont="1" applyBorder="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4" fillId="0" borderId="34" xfId="0" applyFont="1" applyBorder="1" applyAlignment="1" applyProtection="1">
      <alignment horizontal="center" vertical="center" wrapText="1"/>
      <protection locked="0"/>
    </xf>
    <xf numFmtId="0" fontId="14" fillId="0" borderId="8" xfId="0" applyFont="1" applyBorder="1" applyAlignment="1">
      <alignment horizontal="right" vertical="center" shrinkToFit="1"/>
    </xf>
    <xf numFmtId="0" fontId="0" fillId="0" borderId="8" xfId="0" applyBorder="1" applyAlignment="1">
      <alignment horizontal="right" vertical="center" shrinkToFit="1"/>
    </xf>
    <xf numFmtId="0" fontId="14" fillId="0" borderId="1" xfId="0" applyFont="1" applyBorder="1" applyAlignment="1">
      <alignment horizontal="right" vertical="center" shrinkToFit="1"/>
    </xf>
    <xf numFmtId="0" fontId="0" fillId="0" borderId="1" xfId="0" applyBorder="1" applyAlignment="1">
      <alignment horizontal="right" vertical="center" shrinkToFit="1"/>
    </xf>
    <xf numFmtId="0" fontId="5" fillId="0" borderId="36" xfId="0" applyFont="1" applyBorder="1" applyAlignment="1">
      <alignment horizontal="center" vertical="center" textRotation="255" shrinkToFit="1" readingOrder="2"/>
    </xf>
    <xf numFmtId="0" fontId="5" fillId="0" borderId="13" xfId="0" applyFont="1" applyBorder="1" applyAlignment="1">
      <alignment horizontal="center" vertical="center" textRotation="255" shrinkToFit="1" readingOrder="2"/>
    </xf>
    <xf numFmtId="0" fontId="5" fillId="0" borderId="17" xfId="0" applyFont="1" applyBorder="1" applyAlignment="1">
      <alignment horizontal="center" vertical="center" textRotation="255" shrinkToFit="1" readingOrder="2"/>
    </xf>
    <xf numFmtId="0" fontId="5" fillId="0" borderId="5" xfId="0" applyFont="1" applyBorder="1" applyAlignment="1">
      <alignment horizontal="center" vertical="center" textRotation="255" shrinkToFit="1" readingOrder="2"/>
    </xf>
    <xf numFmtId="0" fontId="5" fillId="0" borderId="14" xfId="0" applyFont="1" applyBorder="1" applyAlignment="1">
      <alignment horizontal="center" vertical="center" textRotation="255" shrinkToFit="1" readingOrder="2"/>
    </xf>
    <xf numFmtId="0" fontId="5" fillId="0" borderId="22" xfId="0" applyFont="1" applyBorder="1" applyAlignment="1">
      <alignment vertical="center"/>
    </xf>
    <xf numFmtId="0" fontId="13" fillId="0" borderId="22" xfId="0" applyFont="1" applyBorder="1" applyAlignment="1">
      <alignment horizontal="center" vertical="center"/>
    </xf>
    <xf numFmtId="0" fontId="14" fillId="0" borderId="3" xfId="0" applyFont="1" applyBorder="1" applyAlignment="1">
      <alignment horizontal="center" vertical="center"/>
    </xf>
    <xf numFmtId="0" fontId="11" fillId="0" borderId="18"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20" fillId="0" borderId="22" xfId="0" applyFont="1" applyBorder="1" applyAlignment="1" applyProtection="1">
      <alignment horizontal="center" vertical="center" wrapText="1"/>
      <protection locked="0"/>
    </xf>
    <xf numFmtId="0" fontId="20" fillId="0" borderId="18"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wrapText="1"/>
    </xf>
    <xf numFmtId="0" fontId="20" fillId="0" borderId="6"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11" fillId="0" borderId="18" xfId="0" applyFont="1" applyBorder="1" applyAlignment="1">
      <alignment horizontal="center" vertical="center"/>
    </xf>
    <xf numFmtId="0" fontId="14" fillId="0" borderId="36" xfId="0" applyFont="1" applyBorder="1" applyAlignment="1">
      <alignment horizontal="center" vertical="center"/>
    </xf>
    <xf numFmtId="0" fontId="11" fillId="0" borderId="4" xfId="0" applyFont="1" applyBorder="1" applyAlignment="1">
      <alignment horizontal="center" vertical="center"/>
    </xf>
    <xf numFmtId="0" fontId="14" fillId="0" borderId="13" xfId="0" applyFont="1" applyBorder="1" applyAlignment="1">
      <alignment horizontal="center" vertical="center"/>
    </xf>
    <xf numFmtId="0" fontId="11" fillId="0" borderId="12" xfId="0" applyFont="1" applyBorder="1" applyAlignment="1">
      <alignment horizontal="center" vertical="center"/>
    </xf>
    <xf numFmtId="0" fontId="11" fillId="0" borderId="1" xfId="0" applyFont="1" applyBorder="1" applyAlignment="1">
      <alignment horizontal="center" vertical="center"/>
    </xf>
    <xf numFmtId="0" fontId="14"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5" fillId="0" borderId="12" xfId="0" applyFont="1" applyBorder="1" applyAlignment="1">
      <alignment horizontal="center" vertical="center"/>
    </xf>
    <xf numFmtId="0" fontId="5" fillId="0" borderId="34" xfId="0" applyFont="1" applyBorder="1" applyAlignment="1">
      <alignment horizontal="center" vertical="center"/>
    </xf>
    <xf numFmtId="0" fontId="5" fillId="0" borderId="30" xfId="0" applyFont="1" applyBorder="1" applyAlignment="1" applyProtection="1">
      <alignment horizontal="center" vertical="center" wrapText="1"/>
      <protection locked="0"/>
    </xf>
    <xf numFmtId="178" fontId="11" fillId="0" borderId="30" xfId="0" applyNumberFormat="1" applyFont="1" applyBorder="1" applyAlignment="1" applyProtection="1">
      <alignment horizontal="center" vertical="center"/>
      <protection locked="0"/>
    </xf>
    <xf numFmtId="0" fontId="14" fillId="5" borderId="3" xfId="0" applyFont="1" applyFill="1" applyBorder="1" applyAlignment="1">
      <alignment vertical="center" wrapText="1"/>
    </xf>
    <xf numFmtId="0" fontId="14" fillId="5" borderId="2" xfId="0" applyFont="1" applyFill="1" applyBorder="1" applyAlignment="1">
      <alignment vertical="center" wrapText="1"/>
    </xf>
    <xf numFmtId="0" fontId="3" fillId="0" borderId="22"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23" xfId="0" applyFont="1" applyBorder="1" applyAlignment="1">
      <alignment horizontal="center" vertical="center" shrinkToFit="1"/>
    </xf>
    <xf numFmtId="0" fontId="19" fillId="0" borderId="3"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3" fillId="0" borderId="30" xfId="0" applyFont="1" applyBorder="1" applyAlignment="1">
      <alignment vertical="center" wrapText="1"/>
    </xf>
    <xf numFmtId="0" fontId="14" fillId="0" borderId="30" xfId="0" applyFont="1" applyBorder="1" applyAlignment="1">
      <alignment vertical="center" wrapText="1"/>
    </xf>
    <xf numFmtId="0" fontId="6" fillId="0" borderId="20" xfId="0" applyFont="1" applyBorder="1" applyAlignment="1">
      <alignment horizontal="center" vertical="center" wrapText="1"/>
    </xf>
    <xf numFmtId="0" fontId="19" fillId="0" borderId="30" xfId="0" applyFont="1" applyBorder="1" applyAlignment="1">
      <alignment horizontal="center" vertical="center" wrapText="1"/>
    </xf>
    <xf numFmtId="177" fontId="14" fillId="0" borderId="56" xfId="0" applyNumberFormat="1" applyFont="1" applyBorder="1" applyAlignment="1">
      <alignment vertical="center" wrapText="1"/>
    </xf>
    <xf numFmtId="0" fontId="0" fillId="0" borderId="19" xfId="0" applyBorder="1" applyAlignment="1">
      <alignment horizontal="center" vertical="center" shrinkToFit="1"/>
    </xf>
    <xf numFmtId="0" fontId="0" fillId="0" borderId="21" xfId="0" applyBorder="1" applyAlignment="1">
      <alignment horizontal="center" vertical="center" shrinkToFit="1"/>
    </xf>
    <xf numFmtId="0" fontId="14" fillId="0" borderId="3" xfId="0" applyFont="1" applyBorder="1" applyAlignment="1">
      <alignment vertical="center" wrapText="1"/>
    </xf>
    <xf numFmtId="0" fontId="14" fillId="0" borderId="2" xfId="0" applyFont="1" applyBorder="1" applyAlignment="1">
      <alignment vertical="center" wrapText="1"/>
    </xf>
    <xf numFmtId="0" fontId="0" fillId="0" borderId="47" xfId="0" applyBorder="1" applyAlignment="1">
      <alignment horizontal="left" vertical="center"/>
    </xf>
    <xf numFmtId="0" fontId="0" fillId="0" borderId="48" xfId="0" applyBorder="1" applyAlignment="1">
      <alignment horizontal="left" vertical="center"/>
    </xf>
    <xf numFmtId="0" fontId="0" fillId="0" borderId="49" xfId="0" applyBorder="1" applyAlignment="1">
      <alignment horizontal="left" vertical="center"/>
    </xf>
    <xf numFmtId="0" fontId="0" fillId="0" borderId="51" xfId="0" applyBorder="1" applyAlignment="1">
      <alignment horizontal="left" vertical="center"/>
    </xf>
    <xf numFmtId="0" fontId="0" fillId="0" borderId="33" xfId="0" applyBorder="1" applyAlignment="1">
      <alignment horizontal="left" vertical="center"/>
    </xf>
    <xf numFmtId="0" fontId="14" fillId="0" borderId="88" xfId="0" applyFont="1" applyBorder="1" applyAlignment="1">
      <alignment vertical="center" wrapText="1"/>
    </xf>
    <xf numFmtId="0" fontId="14" fillId="0" borderId="90" xfId="0" applyFont="1" applyBorder="1" applyAlignment="1">
      <alignment vertical="center" wrapText="1"/>
    </xf>
    <xf numFmtId="0" fontId="14" fillId="0" borderId="93" xfId="0" applyFont="1" applyBorder="1" applyAlignment="1">
      <alignment vertical="center" wrapText="1"/>
    </xf>
    <xf numFmtId="0" fontId="3" fillId="0" borderId="32" xfId="0" applyFont="1" applyBorder="1" applyAlignment="1">
      <alignment horizontal="left" vertical="center" wrapText="1"/>
    </xf>
    <xf numFmtId="0" fontId="3" fillId="0" borderId="28" xfId="0" applyFont="1" applyBorder="1" applyAlignment="1">
      <alignment horizontal="left" vertical="center" wrapText="1"/>
    </xf>
    <xf numFmtId="0" fontId="3" fillId="0" borderId="42" xfId="0" applyFont="1" applyBorder="1" applyAlignment="1">
      <alignment horizontal="left" vertical="center" wrapText="1"/>
    </xf>
    <xf numFmtId="0" fontId="3" fillId="0" borderId="43" xfId="0" applyFont="1" applyBorder="1" applyAlignment="1">
      <alignment horizontal="left" vertical="center" wrapText="1"/>
    </xf>
    <xf numFmtId="0" fontId="3" fillId="0" borderId="31" xfId="0" applyFont="1" applyBorder="1" applyAlignment="1">
      <alignment horizontal="left" vertical="center" wrapText="1"/>
    </xf>
    <xf numFmtId="0" fontId="3" fillId="0" borderId="76" xfId="0" applyFont="1" applyBorder="1" applyAlignment="1">
      <alignment horizontal="left" vertical="center" wrapText="1"/>
    </xf>
    <xf numFmtId="0" fontId="0" fillId="0" borderId="19" xfId="0" applyBorder="1" applyAlignment="1">
      <alignment horizontal="left" vertical="center"/>
    </xf>
    <xf numFmtId="0" fontId="0" fillId="0" borderId="21" xfId="0" applyBorder="1" applyAlignment="1">
      <alignment horizontal="left" vertical="center"/>
    </xf>
    <xf numFmtId="0" fontId="22" fillId="0" borderId="0" xfId="0" applyFont="1" applyAlignment="1">
      <alignment horizontal="center" vertical="center" shrinkToFit="1"/>
    </xf>
    <xf numFmtId="0" fontId="23" fillId="0" borderId="0" xfId="0" applyFont="1" applyAlignment="1">
      <alignment horizontal="center" vertical="center" shrinkToFit="1"/>
    </xf>
    <xf numFmtId="0" fontId="23" fillId="0" borderId="1" xfId="0" applyFont="1" applyBorder="1" applyAlignment="1">
      <alignment horizontal="center" vertical="center" shrinkToFit="1"/>
    </xf>
    <xf numFmtId="49" fontId="11" fillId="0" borderId="22" xfId="0" applyNumberFormat="1" applyFont="1" applyBorder="1" applyAlignment="1" applyProtection="1">
      <alignment horizontal="center" vertical="center"/>
      <protection locked="0"/>
    </xf>
    <xf numFmtId="38" fontId="20" fillId="0" borderId="0" xfId="1" applyFont="1" applyFill="1" applyAlignment="1">
      <alignment horizontal="center" vertical="center"/>
    </xf>
    <xf numFmtId="0" fontId="6" fillId="0" borderId="21" xfId="0" applyFont="1" applyBorder="1" applyAlignment="1">
      <alignment vertical="center" shrinkToFit="1"/>
    </xf>
    <xf numFmtId="0" fontId="14" fillId="0" borderId="1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34" xfId="0" applyFont="1" applyBorder="1" applyAlignment="1">
      <alignment horizontal="center" vertical="center" wrapText="1"/>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72</xdr:col>
      <xdr:colOff>9525</xdr:colOff>
      <xdr:row>98</xdr:row>
      <xdr:rowOff>19050</xdr:rowOff>
    </xdr:from>
    <xdr:to>
      <xdr:col>73</xdr:col>
      <xdr:colOff>66675</xdr:colOff>
      <xdr:row>99</xdr:row>
      <xdr:rowOff>47625</xdr:rowOff>
    </xdr:to>
    <xdr:sp macro="" textlink="">
      <xdr:nvSpPr>
        <xdr:cNvPr id="15362" name="Rectangle 2">
          <a:extLst>
            <a:ext uri="{FF2B5EF4-FFF2-40B4-BE49-F238E27FC236}">
              <a16:creationId xmlns:a16="http://schemas.microsoft.com/office/drawing/2014/main" id="{00000000-0008-0000-0000-0000023C0000}"/>
            </a:ext>
          </a:extLst>
        </xdr:cNvPr>
        <xdr:cNvSpPr>
          <a:spLocks noChangeArrowheads="1"/>
        </xdr:cNvSpPr>
      </xdr:nvSpPr>
      <xdr:spPr bwMode="auto">
        <a:xfrm>
          <a:off x="7153275" y="8601075"/>
          <a:ext cx="180975" cy="161925"/>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印</a:t>
          </a: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1</xdr:col>
      <xdr:colOff>78027</xdr:colOff>
      <xdr:row>124</xdr:row>
      <xdr:rowOff>0</xdr:rowOff>
    </xdr:from>
    <xdr:to>
      <xdr:col>75</xdr:col>
      <xdr:colOff>48767</xdr:colOff>
      <xdr:row>150</xdr:row>
      <xdr:rowOff>85982</xdr:rowOff>
    </xdr:to>
    <xdr:pic>
      <xdr:nvPicPr>
        <xdr:cNvPr id="2" name="図 1">
          <a:extLst>
            <a:ext uri="{FF2B5EF4-FFF2-40B4-BE49-F238E27FC236}">
              <a16:creationId xmlns:a16="http://schemas.microsoft.com/office/drawing/2014/main" id="{2DB25E7A-1231-4C1B-8697-30F3A9B530B5}"/>
            </a:ext>
          </a:extLst>
        </xdr:cNvPr>
        <xdr:cNvPicPr>
          <a:picLocks noChangeAspect="1"/>
        </xdr:cNvPicPr>
      </xdr:nvPicPr>
      <xdr:blipFill>
        <a:blip xmlns:r="http://schemas.openxmlformats.org/officeDocument/2006/relationships" r:embed="rId1"/>
        <a:stretch>
          <a:fillRect/>
        </a:stretch>
      </xdr:blipFill>
      <xdr:spPr>
        <a:xfrm>
          <a:off x="156056" y="15878861"/>
          <a:ext cx="8768487" cy="3899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72</xdr:col>
      <xdr:colOff>9525</xdr:colOff>
      <xdr:row>97</xdr:row>
      <xdr:rowOff>19050</xdr:rowOff>
    </xdr:from>
    <xdr:to>
      <xdr:col>73</xdr:col>
      <xdr:colOff>66675</xdr:colOff>
      <xdr:row>98</xdr:row>
      <xdr:rowOff>47625</xdr:rowOff>
    </xdr:to>
    <xdr:sp macro="" textlink="">
      <xdr:nvSpPr>
        <xdr:cNvPr id="2" name="Rectangle 2">
          <a:extLst>
            <a:ext uri="{FF2B5EF4-FFF2-40B4-BE49-F238E27FC236}">
              <a16:creationId xmlns:a16="http://schemas.microsoft.com/office/drawing/2014/main" id="{E32C91FB-B179-40FC-A025-E5EE0781A8BF}"/>
            </a:ext>
          </a:extLst>
        </xdr:cNvPr>
        <xdr:cNvSpPr>
          <a:spLocks noChangeArrowheads="1"/>
        </xdr:cNvSpPr>
      </xdr:nvSpPr>
      <xdr:spPr bwMode="auto">
        <a:xfrm>
          <a:off x="7193051" y="11035741"/>
          <a:ext cx="174193" cy="160249"/>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印</a:t>
          </a: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79</xdr:col>
      <xdr:colOff>76200</xdr:colOff>
      <xdr:row>29</xdr:row>
      <xdr:rowOff>66675</xdr:rowOff>
    </xdr:from>
    <xdr:to>
      <xdr:col>83</xdr:col>
      <xdr:colOff>28575</xdr:colOff>
      <xdr:row>32</xdr:row>
      <xdr:rowOff>19051</xdr:rowOff>
    </xdr:to>
    <xdr:sp macro="" textlink="">
      <xdr:nvSpPr>
        <xdr:cNvPr id="3" name="テキスト ボックス 2">
          <a:extLst>
            <a:ext uri="{FF2B5EF4-FFF2-40B4-BE49-F238E27FC236}">
              <a16:creationId xmlns:a16="http://schemas.microsoft.com/office/drawing/2014/main" id="{667B7A1F-BBAD-4C50-BE06-09C9CA943C4B}"/>
            </a:ext>
          </a:extLst>
        </xdr:cNvPr>
        <xdr:cNvSpPr txBox="1"/>
      </xdr:nvSpPr>
      <xdr:spPr>
        <a:xfrm>
          <a:off x="7940040" y="3153689"/>
          <a:ext cx="1276426" cy="3693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a:p>
      </xdr:txBody>
    </xdr:sp>
    <xdr:clientData/>
  </xdr:twoCellAnchor>
  <xdr:twoCellAnchor>
    <xdr:from>
      <xdr:col>61</xdr:col>
      <xdr:colOff>7315</xdr:colOff>
      <xdr:row>81</xdr:row>
      <xdr:rowOff>14630</xdr:rowOff>
    </xdr:from>
    <xdr:to>
      <xdr:col>66</xdr:col>
      <xdr:colOff>21946</xdr:colOff>
      <xdr:row>82</xdr:row>
      <xdr:rowOff>0</xdr:rowOff>
    </xdr:to>
    <xdr:cxnSp macro="">
      <xdr:nvCxnSpPr>
        <xdr:cNvPr id="5" name="直線矢印コネクタ 4">
          <a:extLst>
            <a:ext uri="{FF2B5EF4-FFF2-40B4-BE49-F238E27FC236}">
              <a16:creationId xmlns:a16="http://schemas.microsoft.com/office/drawing/2014/main" id="{9E2A20E1-0D14-B6F4-74E8-62C2BF9ADA94}"/>
            </a:ext>
          </a:extLst>
        </xdr:cNvPr>
        <xdr:cNvCxnSpPr/>
      </xdr:nvCxnSpPr>
      <xdr:spPr bwMode="auto">
        <a:xfrm flipH="1">
          <a:off x="6342278" y="9524390"/>
          <a:ext cx="117044" cy="95098"/>
        </a:xfrm>
        <a:prstGeom prst="straightConnector1">
          <a:avLst/>
        </a:prstGeom>
        <a:solidFill>
          <a:srgbClr xmlns:mc="http://schemas.openxmlformats.org/markup-compatibility/2006" xmlns:a14="http://schemas.microsoft.com/office/drawing/2010/main" val="FFFFFF" mc:Ignorable="a14" a14:legacySpreadsheetColorIndex="9"/>
        </a:solidFill>
        <a:ln w="127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72</xdr:col>
      <xdr:colOff>9525</xdr:colOff>
      <xdr:row>97</xdr:row>
      <xdr:rowOff>19050</xdr:rowOff>
    </xdr:from>
    <xdr:to>
      <xdr:col>73</xdr:col>
      <xdr:colOff>66675</xdr:colOff>
      <xdr:row>98</xdr:row>
      <xdr:rowOff>47625</xdr:rowOff>
    </xdr:to>
    <xdr:sp macro="" textlink="">
      <xdr:nvSpPr>
        <xdr:cNvPr id="7" name="Rectangle 2">
          <a:extLst>
            <a:ext uri="{FF2B5EF4-FFF2-40B4-BE49-F238E27FC236}">
              <a16:creationId xmlns:a16="http://schemas.microsoft.com/office/drawing/2014/main" id="{FAFA7F8E-3471-429A-9581-28D3737547D0}"/>
            </a:ext>
          </a:extLst>
        </xdr:cNvPr>
        <xdr:cNvSpPr>
          <a:spLocks noChangeArrowheads="1"/>
        </xdr:cNvSpPr>
      </xdr:nvSpPr>
      <xdr:spPr bwMode="auto">
        <a:xfrm>
          <a:off x="6922389" y="8519312"/>
          <a:ext cx="174193" cy="160249"/>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印</a:t>
          </a: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70</xdr:col>
      <xdr:colOff>28575</xdr:colOff>
      <xdr:row>93</xdr:row>
      <xdr:rowOff>47625</xdr:rowOff>
    </xdr:from>
    <xdr:to>
      <xdr:col>74</xdr:col>
      <xdr:colOff>51707</xdr:colOff>
      <xdr:row>99</xdr:row>
      <xdr:rowOff>13607</xdr:rowOff>
    </xdr:to>
    <xdr:sp macro="" textlink="">
      <xdr:nvSpPr>
        <xdr:cNvPr id="8" name="Rectangle 5">
          <a:extLst>
            <a:ext uri="{FF2B5EF4-FFF2-40B4-BE49-F238E27FC236}">
              <a16:creationId xmlns:a16="http://schemas.microsoft.com/office/drawing/2014/main" id="{D25019FD-9B88-4123-816B-7A5F64C1CA4A}"/>
            </a:ext>
          </a:extLst>
        </xdr:cNvPr>
        <xdr:cNvSpPr>
          <a:spLocks noChangeAspect="1" noChangeArrowheads="1"/>
        </xdr:cNvSpPr>
      </xdr:nvSpPr>
      <xdr:spPr bwMode="auto">
        <a:xfrm>
          <a:off x="6721983" y="8365007"/>
          <a:ext cx="462044" cy="463416"/>
        </a:xfrm>
        <a:prstGeom prst="rect">
          <a:avLst/>
        </a:prstGeom>
        <a:noFill/>
        <a:ln w="9525">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Ｐゴシック"/>
              <a:ea typeface="ＭＳ Ｐゴシック"/>
            </a:rPr>
            <a:t> 学</a:t>
          </a:r>
        </a:p>
        <a:p>
          <a:pPr algn="l" rtl="0">
            <a:defRPr sz="1000"/>
          </a:pPr>
          <a:r>
            <a:rPr lang="ja-JP" altLang="en-US" sz="800" b="0" i="0" u="none" strike="noStrike" baseline="0">
              <a:solidFill>
                <a:srgbClr val="FF0000"/>
              </a:solidFill>
              <a:latin typeface="ＭＳ Ｐゴシック"/>
              <a:ea typeface="ＭＳ Ｐゴシック"/>
            </a:rPr>
            <a:t>　  校</a:t>
          </a:r>
        </a:p>
        <a:p>
          <a:pPr algn="l" rtl="0">
            <a:lnSpc>
              <a:spcPts val="900"/>
            </a:lnSpc>
            <a:defRPr sz="1000"/>
          </a:pPr>
          <a:r>
            <a:rPr lang="ja-JP" altLang="en-US" sz="800" b="0" i="0" u="none" strike="noStrike" baseline="0">
              <a:solidFill>
                <a:srgbClr val="FF0000"/>
              </a:solidFill>
              <a:latin typeface="ＭＳ Ｐゴシック"/>
              <a:ea typeface="ＭＳ Ｐゴシック"/>
            </a:rPr>
            <a:t>　　   長</a:t>
          </a:r>
        </a:p>
      </xdr:txBody>
    </xdr:sp>
    <xdr:clientData/>
  </xdr:twoCellAnchor>
  <xdr:twoCellAnchor>
    <xdr:from>
      <xdr:col>78</xdr:col>
      <xdr:colOff>65837</xdr:colOff>
      <xdr:row>49</xdr:row>
      <xdr:rowOff>36575</xdr:rowOff>
    </xdr:from>
    <xdr:to>
      <xdr:col>80</xdr:col>
      <xdr:colOff>21946</xdr:colOff>
      <xdr:row>66</xdr:row>
      <xdr:rowOff>65837</xdr:rowOff>
    </xdr:to>
    <xdr:sp macro="" textlink="">
      <xdr:nvSpPr>
        <xdr:cNvPr id="10" name="右中かっこ 9">
          <a:extLst>
            <a:ext uri="{FF2B5EF4-FFF2-40B4-BE49-F238E27FC236}">
              <a16:creationId xmlns:a16="http://schemas.microsoft.com/office/drawing/2014/main" id="{79F8885F-E499-4BFF-BB23-B5DC9685846A}"/>
            </a:ext>
          </a:extLst>
        </xdr:cNvPr>
        <xdr:cNvSpPr/>
      </xdr:nvSpPr>
      <xdr:spPr bwMode="auto">
        <a:xfrm>
          <a:off x="7841895" y="5896050"/>
          <a:ext cx="131673" cy="2070203"/>
        </a:xfrm>
        <a:prstGeom prst="rightBrace">
          <a:avLst/>
        </a:prstGeom>
        <a:solidFill>
          <a:srgbClr xmlns:mc="http://schemas.openxmlformats.org/markup-compatibility/2006" xmlns:a14="http://schemas.microsoft.com/office/drawing/2010/main" val="FFFFFF" mc:Ignorable="a14" a14:legacySpreadsheetColorIndex="9"/>
        </a:solidFill>
        <a:ln w="127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69</xdr:col>
      <xdr:colOff>146304</xdr:colOff>
      <xdr:row>77</xdr:row>
      <xdr:rowOff>109728</xdr:rowOff>
    </xdr:from>
    <xdr:to>
      <xdr:col>80</xdr:col>
      <xdr:colOff>14631</xdr:colOff>
      <xdr:row>77</xdr:row>
      <xdr:rowOff>109728</xdr:rowOff>
    </xdr:to>
    <xdr:cxnSp macro="">
      <xdr:nvCxnSpPr>
        <xdr:cNvPr id="12" name="直線矢印コネクタ 11">
          <a:extLst>
            <a:ext uri="{FF2B5EF4-FFF2-40B4-BE49-F238E27FC236}">
              <a16:creationId xmlns:a16="http://schemas.microsoft.com/office/drawing/2014/main" id="{AC14AF2B-E72B-BF40-5370-B36AE3E19B94}"/>
            </a:ext>
          </a:extLst>
        </xdr:cNvPr>
        <xdr:cNvCxnSpPr/>
      </xdr:nvCxnSpPr>
      <xdr:spPr bwMode="auto">
        <a:xfrm flipH="1">
          <a:off x="6920179" y="9217152"/>
          <a:ext cx="1046074"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67</xdr:col>
      <xdr:colOff>87782</xdr:colOff>
      <xdr:row>5</xdr:row>
      <xdr:rowOff>29261</xdr:rowOff>
    </xdr:from>
    <xdr:to>
      <xdr:col>67</xdr:col>
      <xdr:colOff>87782</xdr:colOff>
      <xdr:row>7</xdr:row>
      <xdr:rowOff>43891</xdr:rowOff>
    </xdr:to>
    <xdr:cxnSp macro="">
      <xdr:nvCxnSpPr>
        <xdr:cNvPr id="14" name="直線矢印コネクタ 13">
          <a:extLst>
            <a:ext uri="{FF2B5EF4-FFF2-40B4-BE49-F238E27FC236}">
              <a16:creationId xmlns:a16="http://schemas.microsoft.com/office/drawing/2014/main" id="{10145359-F213-5DA5-C85D-FB04EDD5D235}"/>
            </a:ext>
          </a:extLst>
        </xdr:cNvPr>
        <xdr:cNvCxnSpPr/>
      </xdr:nvCxnSpPr>
      <xdr:spPr bwMode="auto">
        <a:xfrm flipV="1">
          <a:off x="6627571" y="577901"/>
          <a:ext cx="0" cy="234086"/>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70</xdr:col>
      <xdr:colOff>7315</xdr:colOff>
      <xdr:row>86</xdr:row>
      <xdr:rowOff>0</xdr:rowOff>
    </xdr:from>
    <xdr:to>
      <xdr:col>80</xdr:col>
      <xdr:colOff>51207</xdr:colOff>
      <xdr:row>86</xdr:row>
      <xdr:rowOff>0</xdr:rowOff>
    </xdr:to>
    <xdr:cxnSp macro="">
      <xdr:nvCxnSpPr>
        <xdr:cNvPr id="4" name="直線矢印コネクタ 3">
          <a:extLst>
            <a:ext uri="{FF2B5EF4-FFF2-40B4-BE49-F238E27FC236}">
              <a16:creationId xmlns:a16="http://schemas.microsoft.com/office/drawing/2014/main" id="{F2AEA4D5-6F93-47EF-9FF1-FB2C6583EAD8}"/>
            </a:ext>
          </a:extLst>
        </xdr:cNvPr>
        <xdr:cNvCxnSpPr/>
      </xdr:nvCxnSpPr>
      <xdr:spPr bwMode="auto">
        <a:xfrm flipH="1">
          <a:off x="7271309" y="10058400"/>
          <a:ext cx="1046074"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78</xdr:col>
      <xdr:colOff>65837</xdr:colOff>
      <xdr:row>23</xdr:row>
      <xdr:rowOff>0</xdr:rowOff>
    </xdr:from>
    <xdr:to>
      <xdr:col>80</xdr:col>
      <xdr:colOff>58521</xdr:colOff>
      <xdr:row>29</xdr:row>
      <xdr:rowOff>43892</xdr:rowOff>
    </xdr:to>
    <xdr:sp macro="" textlink="">
      <xdr:nvSpPr>
        <xdr:cNvPr id="6" name="右中かっこ 5">
          <a:extLst>
            <a:ext uri="{FF2B5EF4-FFF2-40B4-BE49-F238E27FC236}">
              <a16:creationId xmlns:a16="http://schemas.microsoft.com/office/drawing/2014/main" id="{297457A8-B827-4A4C-A066-020E755556FC}"/>
            </a:ext>
          </a:extLst>
        </xdr:cNvPr>
        <xdr:cNvSpPr/>
      </xdr:nvSpPr>
      <xdr:spPr bwMode="auto">
        <a:xfrm>
          <a:off x="8522208" y="2655418"/>
          <a:ext cx="168249" cy="512064"/>
        </a:xfrm>
        <a:prstGeom prst="rightBrace">
          <a:avLst/>
        </a:prstGeom>
        <a:solidFill>
          <a:srgbClr xmlns:mc="http://schemas.openxmlformats.org/markup-compatibility/2006" xmlns:a14="http://schemas.microsoft.com/office/drawing/2010/main" val="FFFFFF" mc:Ignorable="a14" a14:legacySpreadsheetColorIndex="9"/>
        </a:solidFill>
        <a:ln w="127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solidFill>
              <a:srgbClr val="FF0000"/>
            </a:solidFill>
          </a:endParaRPr>
        </a:p>
      </xdr:txBody>
    </xdr:sp>
    <xdr:clientData/>
  </xdr:twoCellAnchor>
  <xdr:twoCellAnchor>
    <xdr:from>
      <xdr:col>64</xdr:col>
      <xdr:colOff>80468</xdr:colOff>
      <xdr:row>37</xdr:row>
      <xdr:rowOff>29261</xdr:rowOff>
    </xdr:from>
    <xdr:to>
      <xdr:col>79</xdr:col>
      <xdr:colOff>29261</xdr:colOff>
      <xdr:row>42</xdr:row>
      <xdr:rowOff>80468</xdr:rowOff>
    </xdr:to>
    <xdr:sp macro="" textlink="">
      <xdr:nvSpPr>
        <xdr:cNvPr id="9" name="右中かっこ 8">
          <a:extLst>
            <a:ext uri="{FF2B5EF4-FFF2-40B4-BE49-F238E27FC236}">
              <a16:creationId xmlns:a16="http://schemas.microsoft.com/office/drawing/2014/main" id="{BA167BAB-B647-4A41-B69D-FAC2C8FC3DC7}"/>
            </a:ext>
          </a:extLst>
        </xdr:cNvPr>
        <xdr:cNvSpPr/>
      </xdr:nvSpPr>
      <xdr:spPr bwMode="auto">
        <a:xfrm>
          <a:off x="7220103" y="4769511"/>
          <a:ext cx="1762963" cy="746151"/>
        </a:xfrm>
        <a:prstGeom prst="rightBrac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72</xdr:col>
      <xdr:colOff>9525</xdr:colOff>
      <xdr:row>99</xdr:row>
      <xdr:rowOff>19050</xdr:rowOff>
    </xdr:from>
    <xdr:to>
      <xdr:col>73</xdr:col>
      <xdr:colOff>66675</xdr:colOff>
      <xdr:row>100</xdr:row>
      <xdr:rowOff>47625</xdr:rowOff>
    </xdr:to>
    <xdr:sp macro="" textlink="">
      <xdr:nvSpPr>
        <xdr:cNvPr id="2" name="Rectangle 2">
          <a:extLst>
            <a:ext uri="{FF2B5EF4-FFF2-40B4-BE49-F238E27FC236}">
              <a16:creationId xmlns:a16="http://schemas.microsoft.com/office/drawing/2014/main" id="{EA7BC1E1-2264-42DA-8AA4-D7BA5D64E62B}"/>
            </a:ext>
          </a:extLst>
        </xdr:cNvPr>
        <xdr:cNvSpPr>
          <a:spLocks noChangeArrowheads="1"/>
        </xdr:cNvSpPr>
      </xdr:nvSpPr>
      <xdr:spPr bwMode="auto">
        <a:xfrm>
          <a:off x="7492975" y="11035741"/>
          <a:ext cx="174193" cy="160249"/>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印</a:t>
          </a: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79</xdr:col>
      <xdr:colOff>76200</xdr:colOff>
      <xdr:row>29</xdr:row>
      <xdr:rowOff>66675</xdr:rowOff>
    </xdr:from>
    <xdr:to>
      <xdr:col>83</xdr:col>
      <xdr:colOff>28575</xdr:colOff>
      <xdr:row>32</xdr:row>
      <xdr:rowOff>19051</xdr:rowOff>
    </xdr:to>
    <xdr:sp macro="" textlink="">
      <xdr:nvSpPr>
        <xdr:cNvPr id="3" name="テキスト ボックス 2">
          <a:extLst>
            <a:ext uri="{FF2B5EF4-FFF2-40B4-BE49-F238E27FC236}">
              <a16:creationId xmlns:a16="http://schemas.microsoft.com/office/drawing/2014/main" id="{F231D13D-3644-40E3-A7E6-9CCF7E93D6F4}"/>
            </a:ext>
          </a:extLst>
        </xdr:cNvPr>
        <xdr:cNvSpPr txBox="1"/>
      </xdr:nvSpPr>
      <xdr:spPr>
        <a:xfrm>
          <a:off x="8239963" y="3153689"/>
          <a:ext cx="1276426" cy="3693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a:p>
      </xdr:txBody>
    </xdr:sp>
    <xdr:clientData/>
  </xdr:twoCellAnchor>
  <xdr:twoCellAnchor>
    <xdr:from>
      <xdr:col>61</xdr:col>
      <xdr:colOff>7315</xdr:colOff>
      <xdr:row>81</xdr:row>
      <xdr:rowOff>14630</xdr:rowOff>
    </xdr:from>
    <xdr:to>
      <xdr:col>66</xdr:col>
      <xdr:colOff>21946</xdr:colOff>
      <xdr:row>82</xdr:row>
      <xdr:rowOff>0</xdr:rowOff>
    </xdr:to>
    <xdr:cxnSp macro="">
      <xdr:nvCxnSpPr>
        <xdr:cNvPr id="4" name="直線矢印コネクタ 3">
          <a:extLst>
            <a:ext uri="{FF2B5EF4-FFF2-40B4-BE49-F238E27FC236}">
              <a16:creationId xmlns:a16="http://schemas.microsoft.com/office/drawing/2014/main" id="{5168E695-7A96-4E7E-85C0-6CA646A51479}"/>
            </a:ext>
          </a:extLst>
        </xdr:cNvPr>
        <xdr:cNvCxnSpPr/>
      </xdr:nvCxnSpPr>
      <xdr:spPr bwMode="auto">
        <a:xfrm flipH="1">
          <a:off x="6642201" y="9524390"/>
          <a:ext cx="117044" cy="95098"/>
        </a:xfrm>
        <a:prstGeom prst="straightConnector1">
          <a:avLst/>
        </a:prstGeom>
        <a:solidFill>
          <a:srgbClr xmlns:mc="http://schemas.openxmlformats.org/markup-compatibility/2006" xmlns:a14="http://schemas.microsoft.com/office/drawing/2010/main" val="FFFFFF" mc:Ignorable="a14" a14:legacySpreadsheetColorIndex="9"/>
        </a:solidFill>
        <a:ln w="127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72</xdr:col>
      <xdr:colOff>9525</xdr:colOff>
      <xdr:row>99</xdr:row>
      <xdr:rowOff>19050</xdr:rowOff>
    </xdr:from>
    <xdr:to>
      <xdr:col>73</xdr:col>
      <xdr:colOff>66675</xdr:colOff>
      <xdr:row>100</xdr:row>
      <xdr:rowOff>47625</xdr:rowOff>
    </xdr:to>
    <xdr:sp macro="" textlink="">
      <xdr:nvSpPr>
        <xdr:cNvPr id="5" name="Rectangle 2">
          <a:extLst>
            <a:ext uri="{FF2B5EF4-FFF2-40B4-BE49-F238E27FC236}">
              <a16:creationId xmlns:a16="http://schemas.microsoft.com/office/drawing/2014/main" id="{E651C187-4D40-46D2-A6AD-947F9CD6A50F}"/>
            </a:ext>
          </a:extLst>
        </xdr:cNvPr>
        <xdr:cNvSpPr>
          <a:spLocks noChangeArrowheads="1"/>
        </xdr:cNvSpPr>
      </xdr:nvSpPr>
      <xdr:spPr bwMode="auto">
        <a:xfrm>
          <a:off x="7492975" y="11035741"/>
          <a:ext cx="174193" cy="160249"/>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印</a:t>
          </a: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70</xdr:col>
      <xdr:colOff>28575</xdr:colOff>
      <xdr:row>94</xdr:row>
      <xdr:rowOff>47625</xdr:rowOff>
    </xdr:from>
    <xdr:to>
      <xdr:col>74</xdr:col>
      <xdr:colOff>51707</xdr:colOff>
      <xdr:row>102</xdr:row>
      <xdr:rowOff>13607</xdr:rowOff>
    </xdr:to>
    <xdr:sp macro="" textlink="">
      <xdr:nvSpPr>
        <xdr:cNvPr id="6" name="Rectangle 5">
          <a:extLst>
            <a:ext uri="{FF2B5EF4-FFF2-40B4-BE49-F238E27FC236}">
              <a16:creationId xmlns:a16="http://schemas.microsoft.com/office/drawing/2014/main" id="{76A6D572-6D1A-4A6E-8B1A-7DB9C5BC01E1}"/>
            </a:ext>
          </a:extLst>
        </xdr:cNvPr>
        <xdr:cNvSpPr>
          <a:spLocks noChangeAspect="1" noChangeArrowheads="1"/>
        </xdr:cNvSpPr>
      </xdr:nvSpPr>
      <xdr:spPr bwMode="auto">
        <a:xfrm>
          <a:off x="7277938" y="10881436"/>
          <a:ext cx="476675" cy="463416"/>
        </a:xfrm>
        <a:prstGeom prst="rect">
          <a:avLst/>
        </a:prstGeom>
        <a:noFill/>
        <a:ln w="9525">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Ｐゴシック"/>
              <a:ea typeface="ＭＳ Ｐゴシック"/>
            </a:rPr>
            <a:t> 学</a:t>
          </a:r>
        </a:p>
        <a:p>
          <a:pPr algn="l" rtl="0">
            <a:defRPr sz="1000"/>
          </a:pPr>
          <a:r>
            <a:rPr lang="ja-JP" altLang="en-US" sz="800" b="0" i="0" u="none" strike="noStrike" baseline="0">
              <a:solidFill>
                <a:srgbClr val="FF0000"/>
              </a:solidFill>
              <a:latin typeface="ＭＳ Ｐゴシック"/>
              <a:ea typeface="ＭＳ Ｐゴシック"/>
            </a:rPr>
            <a:t>　  校</a:t>
          </a:r>
        </a:p>
        <a:p>
          <a:pPr algn="l" rtl="0">
            <a:lnSpc>
              <a:spcPts val="900"/>
            </a:lnSpc>
            <a:defRPr sz="1000"/>
          </a:pPr>
          <a:r>
            <a:rPr lang="ja-JP" altLang="en-US" sz="800" b="0" i="0" u="none" strike="noStrike" baseline="0">
              <a:solidFill>
                <a:srgbClr val="FF0000"/>
              </a:solidFill>
              <a:latin typeface="ＭＳ Ｐゴシック"/>
              <a:ea typeface="ＭＳ Ｐゴシック"/>
            </a:rPr>
            <a:t>　　   長</a:t>
          </a:r>
        </a:p>
      </xdr:txBody>
    </xdr:sp>
    <xdr:clientData/>
  </xdr:twoCellAnchor>
  <xdr:twoCellAnchor>
    <xdr:from>
      <xdr:col>69</xdr:col>
      <xdr:colOff>146304</xdr:colOff>
      <xdr:row>77</xdr:row>
      <xdr:rowOff>109728</xdr:rowOff>
    </xdr:from>
    <xdr:to>
      <xdr:col>80</xdr:col>
      <xdr:colOff>14631</xdr:colOff>
      <xdr:row>77</xdr:row>
      <xdr:rowOff>109728</xdr:rowOff>
    </xdr:to>
    <xdr:cxnSp macro="">
      <xdr:nvCxnSpPr>
        <xdr:cNvPr id="9" name="直線矢印コネクタ 8">
          <a:extLst>
            <a:ext uri="{FF2B5EF4-FFF2-40B4-BE49-F238E27FC236}">
              <a16:creationId xmlns:a16="http://schemas.microsoft.com/office/drawing/2014/main" id="{ECA88DCA-1AFE-4EDF-A4E8-CC16EC027EC5}"/>
            </a:ext>
          </a:extLst>
        </xdr:cNvPr>
        <xdr:cNvCxnSpPr/>
      </xdr:nvCxnSpPr>
      <xdr:spPr bwMode="auto">
        <a:xfrm flipH="1">
          <a:off x="7220102" y="9217152"/>
          <a:ext cx="1046075"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67</xdr:col>
      <xdr:colOff>87782</xdr:colOff>
      <xdr:row>5</xdr:row>
      <xdr:rowOff>29261</xdr:rowOff>
    </xdr:from>
    <xdr:to>
      <xdr:col>67</xdr:col>
      <xdr:colOff>87782</xdr:colOff>
      <xdr:row>7</xdr:row>
      <xdr:rowOff>43891</xdr:rowOff>
    </xdr:to>
    <xdr:cxnSp macro="">
      <xdr:nvCxnSpPr>
        <xdr:cNvPr id="10" name="直線矢印コネクタ 9">
          <a:extLst>
            <a:ext uri="{FF2B5EF4-FFF2-40B4-BE49-F238E27FC236}">
              <a16:creationId xmlns:a16="http://schemas.microsoft.com/office/drawing/2014/main" id="{BEC046A9-25F9-46C9-9CD5-BDF147520CE2}"/>
            </a:ext>
          </a:extLst>
        </xdr:cNvPr>
        <xdr:cNvCxnSpPr/>
      </xdr:nvCxnSpPr>
      <xdr:spPr bwMode="auto">
        <a:xfrm flipV="1">
          <a:off x="6927494" y="577901"/>
          <a:ext cx="0" cy="234086"/>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78</xdr:col>
      <xdr:colOff>65836</xdr:colOff>
      <xdr:row>49</xdr:row>
      <xdr:rowOff>65837</xdr:rowOff>
    </xdr:from>
    <xdr:to>
      <xdr:col>80</xdr:col>
      <xdr:colOff>21945</xdr:colOff>
      <xdr:row>66</xdr:row>
      <xdr:rowOff>95099</xdr:rowOff>
    </xdr:to>
    <xdr:sp macro="" textlink="">
      <xdr:nvSpPr>
        <xdr:cNvPr id="11" name="右中かっこ 10">
          <a:extLst>
            <a:ext uri="{FF2B5EF4-FFF2-40B4-BE49-F238E27FC236}">
              <a16:creationId xmlns:a16="http://schemas.microsoft.com/office/drawing/2014/main" id="{17C007B6-28F2-4B9C-9C3D-74243F3632C0}"/>
            </a:ext>
          </a:extLst>
        </xdr:cNvPr>
        <xdr:cNvSpPr/>
      </xdr:nvSpPr>
      <xdr:spPr bwMode="auto">
        <a:xfrm>
          <a:off x="8141817" y="5925312"/>
          <a:ext cx="131674" cy="2070203"/>
        </a:xfrm>
        <a:prstGeom prst="rightBrace">
          <a:avLst/>
        </a:prstGeom>
        <a:solidFill>
          <a:srgbClr xmlns:mc="http://schemas.openxmlformats.org/markup-compatibility/2006" xmlns:a14="http://schemas.microsoft.com/office/drawing/2010/main" val="FFFFFF" mc:Ignorable="a14" a14:legacySpreadsheetColorIndex="9"/>
        </a:solidFill>
        <a:ln w="127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70</xdr:col>
      <xdr:colOff>14631</xdr:colOff>
      <xdr:row>86</xdr:row>
      <xdr:rowOff>7314</xdr:rowOff>
    </xdr:from>
    <xdr:to>
      <xdr:col>80</xdr:col>
      <xdr:colOff>58522</xdr:colOff>
      <xdr:row>86</xdr:row>
      <xdr:rowOff>7314</xdr:rowOff>
    </xdr:to>
    <xdr:cxnSp macro="">
      <xdr:nvCxnSpPr>
        <xdr:cNvPr id="7" name="直線矢印コネクタ 6">
          <a:extLst>
            <a:ext uri="{FF2B5EF4-FFF2-40B4-BE49-F238E27FC236}">
              <a16:creationId xmlns:a16="http://schemas.microsoft.com/office/drawing/2014/main" id="{FA2E9A13-6BCC-48DB-9C31-4435B29236D1}"/>
            </a:ext>
          </a:extLst>
        </xdr:cNvPr>
        <xdr:cNvCxnSpPr/>
      </xdr:nvCxnSpPr>
      <xdr:spPr bwMode="auto">
        <a:xfrm flipH="1">
          <a:off x="7307885" y="10065714"/>
          <a:ext cx="1046074"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78</xdr:col>
      <xdr:colOff>51207</xdr:colOff>
      <xdr:row>22</xdr:row>
      <xdr:rowOff>109728</xdr:rowOff>
    </xdr:from>
    <xdr:to>
      <xdr:col>80</xdr:col>
      <xdr:colOff>43891</xdr:colOff>
      <xdr:row>29</xdr:row>
      <xdr:rowOff>36576</xdr:rowOff>
    </xdr:to>
    <xdr:sp macro="" textlink="">
      <xdr:nvSpPr>
        <xdr:cNvPr id="8" name="右中かっこ 7">
          <a:extLst>
            <a:ext uri="{FF2B5EF4-FFF2-40B4-BE49-F238E27FC236}">
              <a16:creationId xmlns:a16="http://schemas.microsoft.com/office/drawing/2014/main" id="{CD6FBCBF-93E0-6A33-D54A-B1132A345F6C}"/>
            </a:ext>
          </a:extLst>
        </xdr:cNvPr>
        <xdr:cNvSpPr/>
      </xdr:nvSpPr>
      <xdr:spPr bwMode="auto">
        <a:xfrm>
          <a:off x="8683143" y="2648102"/>
          <a:ext cx="168249" cy="512064"/>
        </a:xfrm>
        <a:prstGeom prst="rightBrace">
          <a:avLst/>
        </a:prstGeom>
        <a:solidFill>
          <a:srgbClr xmlns:mc="http://schemas.openxmlformats.org/markup-compatibility/2006" xmlns:a14="http://schemas.microsoft.com/office/drawing/2010/main" val="FFFFFF" mc:Ignorable="a14" a14:legacySpreadsheetColorIndex="9"/>
        </a:solidFill>
        <a:ln w="127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solidFill>
              <a:srgbClr val="FF0000"/>
            </a:solidFill>
          </a:endParaRPr>
        </a:p>
      </xdr:txBody>
    </xdr:sp>
    <xdr:clientData/>
  </xdr:twoCellAnchor>
  <xdr:twoCellAnchor>
    <xdr:from>
      <xdr:col>66</xdr:col>
      <xdr:colOff>58522</xdr:colOff>
      <xdr:row>37</xdr:row>
      <xdr:rowOff>36576</xdr:rowOff>
    </xdr:from>
    <xdr:to>
      <xdr:col>80</xdr:col>
      <xdr:colOff>7314</xdr:colOff>
      <xdr:row>42</xdr:row>
      <xdr:rowOff>95097</xdr:rowOff>
    </xdr:to>
    <xdr:sp macro="" textlink="">
      <xdr:nvSpPr>
        <xdr:cNvPr id="12" name="右中かっこ 11">
          <a:extLst>
            <a:ext uri="{FF2B5EF4-FFF2-40B4-BE49-F238E27FC236}">
              <a16:creationId xmlns:a16="http://schemas.microsoft.com/office/drawing/2014/main" id="{E3DB734C-E14A-4D00-A420-62B8CA985357}"/>
            </a:ext>
          </a:extLst>
        </xdr:cNvPr>
        <xdr:cNvSpPr/>
      </xdr:nvSpPr>
      <xdr:spPr bwMode="auto">
        <a:xfrm>
          <a:off x="7534656" y="4542739"/>
          <a:ext cx="1689810" cy="753465"/>
        </a:xfrm>
        <a:prstGeom prst="rightBrac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T156"/>
  <sheetViews>
    <sheetView showGridLines="0" showZeros="0" tabSelected="1" view="pageBreakPreview" zoomScale="75" zoomScaleNormal="100" zoomScaleSheetLayoutView="75" workbookViewId="0">
      <selection activeCell="U30" sqref="U30:AC33"/>
    </sheetView>
  </sheetViews>
  <sheetFormatPr defaultColWidth="9" defaultRowHeight="12" x14ac:dyDescent="0.2"/>
  <cols>
    <col min="1" max="3" width="1.109375" style="3" customWidth="1"/>
    <col min="4" max="6" width="1.21875" style="3" customWidth="1"/>
    <col min="7" max="10" width="1.44140625" style="3" customWidth="1"/>
    <col min="11" max="11" width="2.21875" style="3" customWidth="1"/>
    <col min="12" max="13" width="1.44140625" style="3" customWidth="1"/>
    <col min="14" max="14" width="2.6640625" style="3" customWidth="1"/>
    <col min="15" max="15" width="1.44140625" style="3" customWidth="1"/>
    <col min="16" max="16" width="1.88671875" style="3" customWidth="1"/>
    <col min="17" max="17" width="2.21875" style="3" customWidth="1"/>
    <col min="18" max="19" width="1.44140625" style="3" customWidth="1"/>
    <col min="20" max="20" width="2.109375" style="3" customWidth="1"/>
    <col min="21" max="23" width="1.44140625" style="3" customWidth="1"/>
    <col min="24" max="24" width="2.109375" style="3" customWidth="1"/>
    <col min="25" max="27" width="1.44140625" style="3" customWidth="1"/>
    <col min="28" max="28" width="2.109375" style="3" customWidth="1"/>
    <col min="29" max="39" width="1.44140625" style="3" customWidth="1"/>
    <col min="40" max="40" width="2.109375" style="3" customWidth="1"/>
    <col min="41" max="43" width="1.44140625" style="3" customWidth="1"/>
    <col min="44" max="44" width="2.109375" style="3" customWidth="1"/>
    <col min="45" max="47" width="1.44140625" style="3" customWidth="1"/>
    <col min="48" max="48" width="2.109375" style="3" customWidth="1"/>
    <col min="49" max="52" width="1.44140625" style="3" customWidth="1"/>
    <col min="53" max="53" width="2.21875" style="3" customWidth="1"/>
    <col min="54" max="54" width="2.6640625" style="3" customWidth="1"/>
    <col min="55" max="56" width="1.44140625" style="3" customWidth="1"/>
    <col min="57" max="57" width="2.6640625" style="3" customWidth="1"/>
    <col min="58" max="59" width="1.44140625" style="3" customWidth="1"/>
    <col min="60" max="60" width="2.6640625" style="3" customWidth="1"/>
    <col min="61" max="61" width="1.5546875" style="3" customWidth="1"/>
    <col min="62" max="67" width="1.44140625" style="3" customWidth="1"/>
    <col min="68" max="69" width="1.5546875" style="3" customWidth="1"/>
    <col min="70" max="70" width="2.44140625" style="3" customWidth="1"/>
    <col min="71" max="73" width="1.5546875" style="3" customWidth="1"/>
    <col min="74" max="77" width="1.44140625" style="3" customWidth="1"/>
    <col min="78" max="78" width="0.88671875" style="3" customWidth="1"/>
    <col min="79" max="80" width="1.21875" style="3" customWidth="1"/>
    <col min="81" max="81" width="6.44140625" style="3" hidden="1" customWidth="1"/>
    <col min="82" max="82" width="3.109375" style="3" hidden="1" customWidth="1"/>
    <col min="83" max="83" width="12.5546875" style="3" hidden="1" customWidth="1"/>
    <col min="84" max="84" width="10.6640625" style="3" hidden="1" customWidth="1"/>
    <col min="85" max="85" width="5.44140625" style="3" hidden="1" customWidth="1"/>
    <col min="86" max="86" width="10" style="3" hidden="1" customWidth="1"/>
    <col min="87" max="88" width="18.6640625" style="3" hidden="1" customWidth="1"/>
    <col min="89" max="94" width="18.6640625" style="3" customWidth="1"/>
    <col min="95" max="95" width="18.6640625" style="82" customWidth="1"/>
    <col min="96" max="96" width="9" style="82"/>
    <col min="97" max="16384" width="9" style="3"/>
  </cols>
  <sheetData>
    <row r="1" spans="1:96" ht="9.4499999999999993" customHeight="1" x14ac:dyDescent="0.2">
      <c r="A1" s="193" t="s">
        <v>94</v>
      </c>
      <c r="B1" s="193"/>
      <c r="C1" s="193"/>
      <c r="D1" s="193"/>
      <c r="E1" s="193"/>
      <c r="F1" s="193"/>
      <c r="G1" s="193"/>
      <c r="H1" s="193"/>
      <c r="I1" s="193"/>
      <c r="J1" s="193"/>
      <c r="K1" s="193"/>
      <c r="L1" s="193"/>
      <c r="M1" s="193"/>
      <c r="N1" s="193"/>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row>
    <row r="2" spans="1:96" ht="9.4499999999999993" customHeight="1" x14ac:dyDescent="0.2">
      <c r="A2" s="193"/>
      <c r="B2" s="193"/>
      <c r="C2" s="193"/>
      <c r="D2" s="193"/>
      <c r="E2" s="193"/>
      <c r="F2" s="193"/>
      <c r="G2" s="193"/>
      <c r="H2" s="193"/>
      <c r="I2" s="193"/>
      <c r="J2" s="193"/>
      <c r="K2" s="193"/>
      <c r="L2" s="193"/>
      <c r="M2" s="193"/>
      <c r="N2" s="193"/>
      <c r="O2" s="32"/>
      <c r="P2" s="32"/>
      <c r="Q2" s="32"/>
      <c r="R2" s="32"/>
      <c r="S2" s="32"/>
      <c r="T2" s="32"/>
      <c r="U2" s="32"/>
      <c r="V2" s="277" t="s">
        <v>76</v>
      </c>
      <c r="W2" s="277"/>
      <c r="X2" s="277"/>
      <c r="Y2" s="277"/>
      <c r="Z2" s="277"/>
      <c r="AA2" s="277"/>
      <c r="AB2" s="277"/>
      <c r="AC2" s="277"/>
      <c r="AD2" s="277"/>
      <c r="AE2" s="277"/>
      <c r="AF2" s="277"/>
      <c r="AG2" s="277"/>
      <c r="AH2" s="277"/>
      <c r="AI2" s="277"/>
      <c r="AJ2" s="277"/>
      <c r="AK2" s="277"/>
      <c r="AL2" s="277"/>
      <c r="AM2" s="277"/>
      <c r="AN2" s="277"/>
      <c r="AO2" s="277"/>
      <c r="AP2" s="277"/>
      <c r="AQ2" s="277"/>
      <c r="AR2" s="277"/>
      <c r="AS2" s="277"/>
      <c r="AT2" s="277"/>
      <c r="AU2" s="277"/>
      <c r="AV2" s="32"/>
      <c r="AW2" s="32"/>
      <c r="AX2" s="32"/>
      <c r="AY2" s="32"/>
      <c r="AZ2" s="32"/>
      <c r="BA2" s="32"/>
      <c r="BB2" s="32"/>
      <c r="BC2" s="32"/>
      <c r="BD2" s="143" t="s">
        <v>7</v>
      </c>
      <c r="BE2" s="144"/>
      <c r="BF2" s="144"/>
      <c r="BG2" s="144"/>
      <c r="BH2" s="144"/>
      <c r="BI2" s="144"/>
      <c r="BJ2" s="144"/>
      <c r="BK2" s="144"/>
      <c r="BL2" s="144"/>
      <c r="BM2" s="144"/>
      <c r="BN2" s="144"/>
      <c r="BO2" s="144"/>
      <c r="BP2" s="144"/>
      <c r="BQ2" s="144"/>
      <c r="BR2" s="144"/>
      <c r="BS2" s="144"/>
      <c r="BT2" s="144"/>
      <c r="BU2" s="144"/>
      <c r="BV2" s="144"/>
      <c r="BW2" s="144"/>
      <c r="BX2" s="145"/>
      <c r="BY2"/>
      <c r="BZ2"/>
    </row>
    <row r="3" spans="1:96" ht="9.4499999999999993" customHeight="1" x14ac:dyDescent="0.2">
      <c r="A3" s="237"/>
      <c r="B3" s="237"/>
      <c r="C3" s="237"/>
      <c r="D3" s="237"/>
      <c r="E3" s="237"/>
      <c r="F3" s="237"/>
      <c r="G3" s="237"/>
      <c r="H3" s="237"/>
      <c r="I3" s="237"/>
      <c r="O3" s="32"/>
      <c r="P3" s="32"/>
      <c r="Q3" s="32"/>
      <c r="R3" s="32"/>
      <c r="S3" s="32"/>
      <c r="T3" s="32"/>
      <c r="U3" s="32"/>
      <c r="V3" s="277"/>
      <c r="W3" s="277"/>
      <c r="X3" s="277"/>
      <c r="Y3" s="277"/>
      <c r="Z3" s="277"/>
      <c r="AA3" s="277"/>
      <c r="AB3" s="277"/>
      <c r="AC3" s="277"/>
      <c r="AD3" s="277"/>
      <c r="AE3" s="277"/>
      <c r="AF3" s="277"/>
      <c r="AG3" s="277"/>
      <c r="AH3" s="277"/>
      <c r="AI3" s="277"/>
      <c r="AJ3" s="277"/>
      <c r="AK3" s="277"/>
      <c r="AL3" s="277"/>
      <c r="AM3" s="277"/>
      <c r="AN3" s="277"/>
      <c r="AO3" s="277"/>
      <c r="AP3" s="277"/>
      <c r="AQ3" s="277"/>
      <c r="AR3" s="277"/>
      <c r="AS3" s="277"/>
      <c r="AT3" s="277"/>
      <c r="AU3" s="277"/>
      <c r="AV3" s="32"/>
      <c r="AW3" s="32"/>
      <c r="AX3" s="32"/>
      <c r="AY3" s="32"/>
      <c r="AZ3" s="32"/>
      <c r="BA3" s="32"/>
      <c r="BB3" s="32"/>
      <c r="BC3" s="32"/>
      <c r="BD3" s="146"/>
      <c r="BE3" s="147"/>
      <c r="BF3" s="147"/>
      <c r="BG3" s="147"/>
      <c r="BH3" s="147"/>
      <c r="BI3" s="147"/>
      <c r="BJ3" s="147"/>
      <c r="BK3" s="147"/>
      <c r="BL3" s="147"/>
      <c r="BM3" s="147"/>
      <c r="BN3" s="147"/>
      <c r="BO3" s="147"/>
      <c r="BP3" s="147"/>
      <c r="BQ3" s="147"/>
      <c r="BR3" s="147"/>
      <c r="BS3" s="147"/>
      <c r="BT3" s="147"/>
      <c r="BU3" s="147"/>
      <c r="BV3" s="147"/>
      <c r="BW3" s="147"/>
      <c r="BX3" s="148"/>
      <c r="BY3"/>
      <c r="BZ3"/>
    </row>
    <row r="4" spans="1:96" ht="9.4499999999999993" customHeight="1" x14ac:dyDescent="0.2">
      <c r="A4" s="237"/>
      <c r="B4" s="237"/>
      <c r="C4" s="237"/>
      <c r="D4" s="237"/>
      <c r="E4" s="237"/>
      <c r="F4" s="237"/>
      <c r="G4" s="237"/>
      <c r="H4" s="237"/>
      <c r="I4" s="237"/>
      <c r="O4" s="32"/>
      <c r="P4" s="32"/>
      <c r="Q4" s="32"/>
      <c r="R4" s="32"/>
      <c r="S4" s="32"/>
      <c r="T4" s="32"/>
      <c r="U4" s="32"/>
      <c r="V4" s="277"/>
      <c r="W4" s="277"/>
      <c r="X4" s="277"/>
      <c r="Y4" s="277"/>
      <c r="Z4" s="277"/>
      <c r="AA4" s="277"/>
      <c r="AB4" s="277"/>
      <c r="AC4" s="277"/>
      <c r="AD4" s="277"/>
      <c r="AE4" s="277"/>
      <c r="AF4" s="277"/>
      <c r="AG4" s="277"/>
      <c r="AH4" s="277"/>
      <c r="AI4" s="277"/>
      <c r="AJ4" s="277"/>
      <c r="AK4" s="277"/>
      <c r="AL4" s="277"/>
      <c r="AM4" s="277"/>
      <c r="AN4" s="277"/>
      <c r="AO4" s="277"/>
      <c r="AP4" s="277"/>
      <c r="AQ4" s="277"/>
      <c r="AR4" s="277"/>
      <c r="AS4" s="277"/>
      <c r="AT4" s="277"/>
      <c r="AU4" s="277"/>
      <c r="AV4" s="32"/>
      <c r="AW4" s="32"/>
      <c r="AX4" s="32"/>
      <c r="AY4" s="32"/>
      <c r="AZ4" s="32"/>
      <c r="BA4" s="32"/>
      <c r="BB4" s="32"/>
      <c r="BC4" s="32"/>
      <c r="BD4" s="278" t="s">
        <v>44</v>
      </c>
      <c r="BE4" s="191"/>
      <c r="BF4" s="191"/>
      <c r="BG4" s="191"/>
      <c r="BH4" s="149"/>
      <c r="BI4" s="149"/>
      <c r="BJ4" s="150"/>
      <c r="BK4" s="153" t="s">
        <v>2</v>
      </c>
      <c r="BL4" s="157"/>
      <c r="BM4" s="162"/>
      <c r="BN4" s="163"/>
      <c r="BO4" s="163"/>
      <c r="BP4" s="153" t="s">
        <v>3</v>
      </c>
      <c r="BQ4" s="191"/>
      <c r="BR4" s="159"/>
      <c r="BS4" s="160"/>
      <c r="BT4" s="153" t="s">
        <v>4</v>
      </c>
      <c r="BU4" s="153"/>
      <c r="BV4" s="153"/>
      <c r="BW4" s="153"/>
      <c r="BX4" s="154"/>
      <c r="BY4"/>
      <c r="BZ4"/>
    </row>
    <row r="5" spans="1:96" ht="9.4499999999999993" customHeight="1" x14ac:dyDescent="0.2">
      <c r="A5" s="254"/>
      <c r="B5" s="254"/>
      <c r="C5" s="254"/>
      <c r="D5" s="254"/>
      <c r="E5" s="254"/>
      <c r="F5" s="254"/>
      <c r="G5" s="254"/>
      <c r="H5" s="254"/>
      <c r="I5" s="254"/>
      <c r="O5" s="32"/>
      <c r="P5" s="32"/>
      <c r="Q5" s="32"/>
      <c r="R5" s="32"/>
      <c r="S5" s="32"/>
      <c r="T5" s="32"/>
      <c r="U5" s="32"/>
      <c r="V5" s="32"/>
      <c r="W5" s="32"/>
      <c r="X5" s="32"/>
      <c r="Y5" s="194"/>
      <c r="Z5" s="194"/>
      <c r="AA5" s="194"/>
      <c r="AB5" s="194"/>
      <c r="AC5" s="194"/>
      <c r="AD5" s="194"/>
      <c r="AE5" s="194"/>
      <c r="AF5" s="194"/>
      <c r="AG5" s="194"/>
      <c r="AH5" s="194"/>
      <c r="AI5" s="194"/>
      <c r="AJ5" s="194"/>
      <c r="AK5" s="194"/>
      <c r="AL5" s="194"/>
      <c r="AM5" s="194"/>
      <c r="AN5" s="194"/>
      <c r="AO5" s="194"/>
      <c r="AP5" s="194"/>
      <c r="AQ5" s="194"/>
      <c r="AR5" s="194"/>
      <c r="AS5" s="194"/>
      <c r="AT5" s="32"/>
      <c r="AU5" s="32"/>
      <c r="AV5" s="32"/>
      <c r="AW5" s="32"/>
      <c r="AX5" s="32"/>
      <c r="AY5" s="32"/>
      <c r="AZ5" s="32"/>
      <c r="BA5" s="32"/>
      <c r="BB5" s="32"/>
      <c r="BC5" s="32"/>
      <c r="BD5" s="240"/>
      <c r="BE5" s="192"/>
      <c r="BF5" s="192"/>
      <c r="BG5" s="192"/>
      <c r="BH5" s="151"/>
      <c r="BI5" s="151"/>
      <c r="BJ5" s="152"/>
      <c r="BK5" s="158"/>
      <c r="BL5" s="158"/>
      <c r="BM5" s="164"/>
      <c r="BN5" s="164"/>
      <c r="BO5" s="164"/>
      <c r="BP5" s="192"/>
      <c r="BQ5" s="192"/>
      <c r="BR5" s="161"/>
      <c r="BS5" s="161"/>
      <c r="BT5" s="155"/>
      <c r="BU5" s="155"/>
      <c r="BV5" s="155"/>
      <c r="BW5" s="155"/>
      <c r="BX5" s="156"/>
      <c r="BY5"/>
      <c r="BZ5"/>
    </row>
    <row r="6" spans="1:96" ht="9.4499999999999993" customHeight="1" x14ac:dyDescent="0.2">
      <c r="A6" s="254"/>
      <c r="B6" s="254"/>
      <c r="C6" s="254"/>
      <c r="D6" s="254"/>
      <c r="E6" s="254"/>
      <c r="F6" s="254"/>
      <c r="G6" s="254"/>
      <c r="H6" s="254"/>
      <c r="I6" s="254"/>
      <c r="O6" s="32"/>
      <c r="P6" s="32"/>
      <c r="Q6" s="60"/>
      <c r="R6" s="32"/>
      <c r="S6" s="32"/>
      <c r="T6" s="32"/>
      <c r="U6" s="32"/>
      <c r="V6" s="32"/>
      <c r="W6" s="32"/>
      <c r="X6" s="32"/>
      <c r="Y6" s="194"/>
      <c r="Z6" s="194"/>
      <c r="AA6" s="194"/>
      <c r="AB6" s="194"/>
      <c r="AC6" s="194"/>
      <c r="AD6" s="194"/>
      <c r="AE6" s="194"/>
      <c r="AF6" s="194"/>
      <c r="AG6" s="194"/>
      <c r="AH6" s="194"/>
      <c r="AI6" s="194"/>
      <c r="AJ6" s="194"/>
      <c r="AK6" s="194"/>
      <c r="AL6" s="194"/>
      <c r="AM6" s="194"/>
      <c r="AN6" s="194"/>
      <c r="AO6" s="194"/>
      <c r="AP6" s="194"/>
      <c r="AQ6" s="194"/>
      <c r="AR6" s="194"/>
      <c r="AS6" s="194"/>
      <c r="AT6" s="32"/>
      <c r="AU6" s="32"/>
      <c r="AV6" s="32"/>
      <c r="AW6" s="32"/>
      <c r="AX6" s="32"/>
      <c r="AY6" s="32"/>
      <c r="AZ6" s="32"/>
      <c r="BA6" s="32"/>
      <c r="BB6" s="32"/>
      <c r="BC6" s="32"/>
      <c r="BD6" s="5"/>
      <c r="BE6" s="5"/>
      <c r="BF6" s="5"/>
      <c r="BG6" s="5"/>
      <c r="BH6" s="5"/>
      <c r="BI6" s="5"/>
      <c r="BJ6" s="5"/>
      <c r="BK6" s="5"/>
      <c r="BL6" s="5"/>
      <c r="BM6" s="5"/>
      <c r="BN6" s="5"/>
      <c r="BO6" s="5"/>
      <c r="BP6" s="5"/>
      <c r="BQ6" s="5"/>
    </row>
    <row r="7" spans="1:96" ht="9.4499999999999993" customHeight="1" x14ac:dyDescent="0.2">
      <c r="A7" s="254"/>
      <c r="B7" s="254"/>
      <c r="C7" s="254"/>
      <c r="D7" s="254"/>
      <c r="E7" s="254"/>
      <c r="F7" s="254"/>
      <c r="G7" s="254"/>
      <c r="H7" s="254"/>
      <c r="I7" s="254"/>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E7" s="10"/>
      <c r="BF7" s="10"/>
      <c r="BG7" s="10"/>
      <c r="BH7" s="10"/>
      <c r="BI7" s="10"/>
      <c r="BJ7" s="10"/>
      <c r="BK7" s="10"/>
      <c r="BL7" s="10"/>
      <c r="BM7" s="10"/>
      <c r="BN7" s="10"/>
      <c r="BO7" s="10"/>
      <c r="BP7" s="10"/>
      <c r="BQ7" s="10"/>
      <c r="BR7" s="10"/>
      <c r="BS7" s="10"/>
      <c r="BT7" s="10"/>
      <c r="BU7" s="10"/>
      <c r="BV7" s="10"/>
      <c r="BW7" s="10"/>
      <c r="BX7" s="10"/>
      <c r="BY7" s="10"/>
      <c r="BZ7" s="10"/>
    </row>
    <row r="8" spans="1:96" s="2" customFormat="1" ht="4.5" customHeight="1" x14ac:dyDescent="0.2">
      <c r="A8" s="21"/>
      <c r="B8" s="21"/>
      <c r="C8" s="21"/>
      <c r="D8" s="21"/>
      <c r="E8" s="21"/>
      <c r="F8" s="21"/>
      <c r="G8" s="21"/>
      <c r="H8" s="21"/>
      <c r="I8" s="21"/>
      <c r="J8" s="3"/>
      <c r="K8" s="3"/>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3"/>
      <c r="BE8" s="10"/>
      <c r="BF8" s="10"/>
      <c r="BG8" s="10"/>
      <c r="BH8" s="10"/>
      <c r="BI8" s="10"/>
      <c r="BJ8" s="10"/>
      <c r="BK8" s="10"/>
      <c r="BL8" s="10"/>
      <c r="BM8" s="10"/>
      <c r="BN8" s="10"/>
      <c r="BO8" s="10"/>
      <c r="BP8" s="10"/>
      <c r="BQ8" s="10"/>
      <c r="BR8" s="10"/>
      <c r="BS8" s="10"/>
      <c r="BT8" s="10"/>
      <c r="BU8" s="10"/>
      <c r="BV8" s="10"/>
      <c r="BW8" s="10"/>
      <c r="BX8" s="10"/>
      <c r="BY8" s="10"/>
      <c r="BZ8" s="10"/>
      <c r="CQ8" s="83"/>
      <c r="CR8" s="83"/>
    </row>
    <row r="9" spans="1:96" s="80" customFormat="1" ht="18" customHeight="1" x14ac:dyDescent="0.2">
      <c r="B9" s="458" t="s">
        <v>116</v>
      </c>
      <c r="C9" s="459"/>
      <c r="D9" s="459"/>
      <c r="E9" s="459"/>
      <c r="F9" s="459"/>
      <c r="G9" s="459"/>
      <c r="H9" s="459"/>
      <c r="I9" s="459"/>
      <c r="J9" s="459"/>
      <c r="K9" s="459"/>
      <c r="L9" s="459"/>
      <c r="M9" s="459"/>
      <c r="N9" s="459"/>
      <c r="O9" s="459"/>
      <c r="P9" s="459"/>
      <c r="Q9" s="459"/>
      <c r="R9" s="459"/>
      <c r="S9" s="459"/>
      <c r="T9" s="459"/>
      <c r="U9" s="459"/>
      <c r="V9" s="459"/>
      <c r="W9" s="459"/>
      <c r="X9" s="459"/>
      <c r="Y9" s="459"/>
      <c r="Z9" s="459"/>
      <c r="AA9" s="459"/>
      <c r="AB9" s="459"/>
      <c r="AC9" s="459"/>
      <c r="AD9" s="459"/>
      <c r="AE9" s="459"/>
      <c r="AF9" s="459"/>
      <c r="AG9" s="459"/>
      <c r="AH9" s="459"/>
      <c r="AI9" s="459"/>
      <c r="AJ9" s="459"/>
      <c r="AK9" s="459"/>
      <c r="AL9" s="459"/>
      <c r="AM9" s="459"/>
      <c r="AN9" s="459"/>
      <c r="AO9" s="459"/>
      <c r="AP9" s="459"/>
      <c r="AQ9" s="459"/>
      <c r="AR9" s="459"/>
      <c r="AS9" s="459"/>
      <c r="AT9" s="459"/>
      <c r="AU9" s="459"/>
      <c r="AV9" s="459"/>
      <c r="AW9" s="459"/>
      <c r="AX9" s="459"/>
      <c r="AY9" s="459"/>
      <c r="AZ9" s="459"/>
      <c r="BA9" s="459"/>
      <c r="BB9" s="459"/>
      <c r="BC9" s="459"/>
      <c r="BD9" s="459"/>
      <c r="BE9" s="459"/>
      <c r="BF9" s="459"/>
      <c r="BG9" s="459"/>
      <c r="BH9" s="459"/>
      <c r="BI9" s="459"/>
      <c r="BJ9" s="459"/>
      <c r="BK9" s="459"/>
      <c r="BL9" s="459"/>
      <c r="BM9" s="459"/>
      <c r="BN9" s="459"/>
      <c r="BO9" s="459"/>
      <c r="BP9" s="459"/>
      <c r="BQ9" s="459"/>
      <c r="BR9" s="459"/>
      <c r="BS9" s="459"/>
      <c r="BT9" s="459"/>
      <c r="BU9" s="459"/>
      <c r="BV9" s="459"/>
      <c r="BW9" s="459"/>
      <c r="BX9" s="459"/>
      <c r="BY9" s="459"/>
      <c r="BZ9" s="459"/>
      <c r="CQ9" s="84"/>
      <c r="CR9" s="84"/>
    </row>
    <row r="10" spans="1:96" ht="4.5" customHeight="1" x14ac:dyDescent="0.2">
      <c r="A10" s="237"/>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7"/>
      <c r="AY10" s="237"/>
      <c r="AZ10" s="237"/>
      <c r="BA10" s="237"/>
      <c r="BB10" s="237"/>
      <c r="BC10" s="237"/>
      <c r="BD10" s="237"/>
      <c r="BE10" s="237"/>
      <c r="BF10" s="237"/>
      <c r="BG10" s="237"/>
      <c r="BH10" s="237"/>
      <c r="BI10" s="237"/>
      <c r="BJ10" s="237"/>
      <c r="BK10" s="237"/>
      <c r="BL10" s="237"/>
      <c r="BM10" s="237"/>
      <c r="BN10" s="237"/>
      <c r="BO10" s="237"/>
      <c r="BP10" s="237"/>
      <c r="BQ10" s="237"/>
      <c r="BR10" s="237"/>
      <c r="BS10" s="237"/>
      <c r="BT10" s="237"/>
      <c r="BU10" s="237"/>
      <c r="BV10" s="237"/>
      <c r="BW10" s="237"/>
      <c r="BX10" s="237"/>
      <c r="BY10" s="237"/>
      <c r="BZ10" s="237"/>
    </row>
    <row r="11" spans="1:96" ht="9.4499999999999993" customHeight="1" x14ac:dyDescent="0.2">
      <c r="A11" s="223"/>
      <c r="B11" s="223"/>
      <c r="C11" s="223"/>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row>
    <row r="12" spans="1:96" ht="10.5" customHeight="1" x14ac:dyDescent="0.2">
      <c r="A12" s="366" t="s">
        <v>0</v>
      </c>
      <c r="B12" s="366"/>
      <c r="C12" s="366"/>
      <c r="D12" s="366"/>
      <c r="E12" s="366"/>
      <c r="F12" s="366"/>
      <c r="G12" s="366"/>
      <c r="H12" s="366"/>
      <c r="I12" s="366"/>
      <c r="J12" s="366"/>
      <c r="K12" s="366"/>
      <c r="L12" s="366"/>
      <c r="M12" s="366"/>
      <c r="N12" s="367"/>
      <c r="O12" s="382" t="s">
        <v>9</v>
      </c>
      <c r="P12" s="382"/>
      <c r="Q12" s="382"/>
      <c r="R12" s="382"/>
      <c r="S12" s="382"/>
      <c r="T12" s="382"/>
      <c r="U12" s="382"/>
      <c r="V12" s="382"/>
      <c r="W12" s="382"/>
      <c r="X12" s="382"/>
      <c r="Y12" s="382"/>
      <c r="Z12" s="382"/>
      <c r="AA12" s="382"/>
      <c r="AB12" s="382"/>
      <c r="AC12" s="382"/>
      <c r="AD12" s="382"/>
      <c r="AE12" s="382"/>
      <c r="AF12" s="382"/>
      <c r="AG12" s="393"/>
      <c r="AH12" s="381" t="s">
        <v>51</v>
      </c>
      <c r="AI12" s="382"/>
      <c r="AJ12" s="382"/>
      <c r="AK12" s="382"/>
      <c r="AL12" s="382"/>
      <c r="AM12" s="382"/>
      <c r="AN12" s="382"/>
      <c r="AO12" s="382"/>
      <c r="AP12" s="382"/>
      <c r="AQ12" s="382"/>
      <c r="AR12" s="382"/>
      <c r="AS12" s="382"/>
      <c r="AT12" s="382"/>
      <c r="AU12" s="382"/>
      <c r="AV12" s="383"/>
      <c r="AW12" s="342" t="s">
        <v>43</v>
      </c>
      <c r="AX12" s="343"/>
      <c r="AY12" s="343"/>
      <c r="AZ12" s="343"/>
      <c r="BA12" s="343"/>
      <c r="BB12" s="343"/>
      <c r="BC12" s="343"/>
      <c r="BD12" s="343"/>
      <c r="BE12" s="343"/>
      <c r="BF12" s="343"/>
      <c r="BG12" s="343"/>
      <c r="BH12" s="343"/>
      <c r="BI12" s="343"/>
      <c r="BJ12" s="343"/>
      <c r="BK12" s="343"/>
      <c r="BL12" s="343"/>
      <c r="BM12" s="343"/>
      <c r="BN12" s="343"/>
      <c r="BO12" s="343"/>
      <c r="BP12" s="343"/>
      <c r="BQ12" s="343"/>
      <c r="BR12" s="343"/>
      <c r="BS12" s="343"/>
      <c r="BT12" s="343"/>
      <c r="BU12" s="343"/>
      <c r="BV12" s="343"/>
      <c r="BW12" s="343"/>
      <c r="BX12" s="343"/>
      <c r="BY12" s="343"/>
      <c r="BZ12" s="343"/>
    </row>
    <row r="13" spans="1:96" ht="10.5" customHeight="1" x14ac:dyDescent="0.2">
      <c r="A13" s="368"/>
      <c r="B13" s="368"/>
      <c r="C13" s="368"/>
      <c r="D13" s="368"/>
      <c r="E13" s="368"/>
      <c r="F13" s="368"/>
      <c r="G13" s="368"/>
      <c r="H13" s="368"/>
      <c r="I13" s="368"/>
      <c r="J13" s="368"/>
      <c r="K13" s="368"/>
      <c r="L13" s="368"/>
      <c r="M13" s="368"/>
      <c r="N13" s="369"/>
      <c r="O13" s="385"/>
      <c r="P13" s="385"/>
      <c r="Q13" s="385"/>
      <c r="R13" s="385"/>
      <c r="S13" s="385"/>
      <c r="T13" s="385"/>
      <c r="U13" s="385"/>
      <c r="V13" s="385"/>
      <c r="W13" s="385"/>
      <c r="X13" s="385"/>
      <c r="Y13" s="385"/>
      <c r="Z13" s="385"/>
      <c r="AA13" s="385"/>
      <c r="AB13" s="385"/>
      <c r="AC13" s="385"/>
      <c r="AD13" s="385"/>
      <c r="AE13" s="385"/>
      <c r="AF13" s="385"/>
      <c r="AG13" s="394"/>
      <c r="AH13" s="384"/>
      <c r="AI13" s="385"/>
      <c r="AJ13" s="385"/>
      <c r="AK13" s="385"/>
      <c r="AL13" s="385"/>
      <c r="AM13" s="385"/>
      <c r="AN13" s="385"/>
      <c r="AO13" s="385"/>
      <c r="AP13" s="385"/>
      <c r="AQ13" s="385"/>
      <c r="AR13" s="385"/>
      <c r="AS13" s="385"/>
      <c r="AT13" s="385"/>
      <c r="AU13" s="385"/>
      <c r="AV13" s="386"/>
      <c r="AW13" s="344"/>
      <c r="AX13" s="345"/>
      <c r="AY13" s="345"/>
      <c r="AZ13" s="345"/>
      <c r="BA13" s="345"/>
      <c r="BB13" s="345"/>
      <c r="BC13" s="345"/>
      <c r="BD13" s="345"/>
      <c r="BE13" s="345"/>
      <c r="BF13" s="345"/>
      <c r="BG13" s="345"/>
      <c r="BH13" s="345"/>
      <c r="BI13" s="345"/>
      <c r="BJ13" s="345"/>
      <c r="BK13" s="345"/>
      <c r="BL13" s="345"/>
      <c r="BM13" s="345"/>
      <c r="BN13" s="345"/>
      <c r="BO13" s="345"/>
      <c r="BP13" s="345"/>
      <c r="BQ13" s="345"/>
      <c r="BR13" s="345"/>
      <c r="BS13" s="345"/>
      <c r="BT13" s="345"/>
      <c r="BU13" s="345"/>
      <c r="BV13" s="345"/>
      <c r="BW13" s="345"/>
      <c r="BX13" s="345"/>
      <c r="BY13" s="345"/>
      <c r="BZ13" s="345"/>
    </row>
    <row r="14" spans="1:96" ht="9.4499999999999993" customHeight="1" x14ac:dyDescent="0.2">
      <c r="A14" s="370"/>
      <c r="B14" s="370"/>
      <c r="C14" s="370"/>
      <c r="D14" s="370"/>
      <c r="E14" s="370"/>
      <c r="F14" s="370"/>
      <c r="G14" s="370"/>
      <c r="H14" s="370"/>
      <c r="I14" s="370"/>
      <c r="J14" s="370"/>
      <c r="K14" s="370"/>
      <c r="L14" s="370"/>
      <c r="M14" s="370"/>
      <c r="N14" s="371"/>
      <c r="O14" s="350"/>
      <c r="P14" s="351"/>
      <c r="Q14" s="351"/>
      <c r="R14" s="351"/>
      <c r="S14" s="351"/>
      <c r="T14" s="351"/>
      <c r="U14" s="351"/>
      <c r="V14" s="351"/>
      <c r="W14" s="351"/>
      <c r="X14" s="351"/>
      <c r="Y14" s="351"/>
      <c r="Z14" s="351"/>
      <c r="AA14" s="351"/>
      <c r="AB14" s="351"/>
      <c r="AC14" s="351"/>
      <c r="AD14" s="351"/>
      <c r="AE14" s="351"/>
      <c r="AF14" s="351"/>
      <c r="AG14" s="352"/>
      <c r="AH14" s="358" t="s">
        <v>52</v>
      </c>
      <c r="AI14" s="359"/>
      <c r="AJ14" s="359"/>
      <c r="AK14" s="359"/>
      <c r="AL14" s="359"/>
      <c r="AM14" s="359"/>
      <c r="AN14" s="359"/>
      <c r="AO14" s="359"/>
      <c r="AP14" s="359"/>
      <c r="AQ14" s="359"/>
      <c r="AR14" s="359"/>
      <c r="AS14" s="359"/>
      <c r="AT14" s="359"/>
      <c r="AU14" s="359"/>
      <c r="AV14" s="360"/>
      <c r="AW14" s="346"/>
      <c r="AX14" s="347"/>
      <c r="AY14" s="347"/>
      <c r="AZ14" s="347"/>
      <c r="BA14" s="347"/>
      <c r="BB14" s="347"/>
      <c r="BC14" s="347"/>
      <c r="BD14" s="347"/>
      <c r="BE14" s="347"/>
      <c r="BF14" s="347"/>
      <c r="BG14" s="347"/>
      <c r="BH14" s="347"/>
      <c r="BI14" s="347"/>
      <c r="BJ14" s="347"/>
      <c r="BK14" s="347"/>
      <c r="BL14" s="347"/>
      <c r="BM14" s="347"/>
      <c r="BN14" s="347"/>
      <c r="BO14" s="347"/>
      <c r="BP14" s="347"/>
      <c r="BQ14" s="347"/>
      <c r="BR14" s="347"/>
      <c r="BS14" s="347"/>
      <c r="BT14" s="347"/>
      <c r="BU14" s="347"/>
      <c r="BV14" s="347"/>
      <c r="BW14" s="347"/>
      <c r="BX14" s="347"/>
      <c r="BY14" s="347"/>
      <c r="BZ14" s="347"/>
    </row>
    <row r="15" spans="1:96" ht="9.4499999999999993" customHeight="1" x14ac:dyDescent="0.2">
      <c r="A15" s="372"/>
      <c r="B15" s="372"/>
      <c r="C15" s="372"/>
      <c r="D15" s="372"/>
      <c r="E15" s="372"/>
      <c r="F15" s="372"/>
      <c r="G15" s="372"/>
      <c r="H15" s="372"/>
      <c r="I15" s="372"/>
      <c r="J15" s="372"/>
      <c r="K15" s="372"/>
      <c r="L15" s="372"/>
      <c r="M15" s="372"/>
      <c r="N15" s="373"/>
      <c r="O15" s="353"/>
      <c r="P15" s="354"/>
      <c r="Q15" s="354"/>
      <c r="R15" s="354"/>
      <c r="S15" s="354"/>
      <c r="T15" s="354"/>
      <c r="U15" s="354"/>
      <c r="V15" s="354"/>
      <c r="W15" s="354"/>
      <c r="X15" s="354"/>
      <c r="Y15" s="354"/>
      <c r="Z15" s="354"/>
      <c r="AA15" s="354"/>
      <c r="AB15" s="354"/>
      <c r="AC15" s="354"/>
      <c r="AD15" s="354"/>
      <c r="AE15" s="354"/>
      <c r="AF15" s="354"/>
      <c r="AG15" s="355"/>
      <c r="AH15" s="146"/>
      <c r="AI15" s="147"/>
      <c r="AJ15" s="147"/>
      <c r="AK15" s="147"/>
      <c r="AL15" s="147"/>
      <c r="AM15" s="147"/>
      <c r="AN15" s="147"/>
      <c r="AO15" s="147"/>
      <c r="AP15" s="147"/>
      <c r="AQ15" s="147"/>
      <c r="AR15" s="147"/>
      <c r="AS15" s="147"/>
      <c r="AT15" s="147"/>
      <c r="AU15" s="147"/>
      <c r="AV15" s="148"/>
      <c r="AW15" s="348"/>
      <c r="AX15" s="349"/>
      <c r="AY15" s="349"/>
      <c r="AZ15" s="349"/>
      <c r="BA15" s="349"/>
      <c r="BB15" s="349"/>
      <c r="BC15" s="349"/>
      <c r="BD15" s="349"/>
      <c r="BE15" s="349"/>
      <c r="BF15" s="349"/>
      <c r="BG15" s="349"/>
      <c r="BH15" s="349"/>
      <c r="BI15" s="349"/>
      <c r="BJ15" s="349"/>
      <c r="BK15" s="349"/>
      <c r="BL15" s="349"/>
      <c r="BM15" s="349"/>
      <c r="BN15" s="349"/>
      <c r="BO15" s="349"/>
      <c r="BP15" s="349"/>
      <c r="BQ15" s="349"/>
      <c r="BR15" s="349"/>
      <c r="BS15" s="349"/>
      <c r="BT15" s="349"/>
      <c r="BU15" s="349"/>
      <c r="BV15" s="349"/>
      <c r="BW15" s="349"/>
      <c r="BX15" s="349"/>
      <c r="BY15" s="349"/>
      <c r="BZ15" s="349"/>
    </row>
    <row r="16" spans="1:96" ht="12.15" customHeight="1" x14ac:dyDescent="0.2">
      <c r="A16" s="372"/>
      <c r="B16" s="372"/>
      <c r="C16" s="372"/>
      <c r="D16" s="372"/>
      <c r="E16" s="372"/>
      <c r="F16" s="372"/>
      <c r="G16" s="372"/>
      <c r="H16" s="372"/>
      <c r="I16" s="372"/>
      <c r="J16" s="372"/>
      <c r="K16" s="372"/>
      <c r="L16" s="372"/>
      <c r="M16" s="372"/>
      <c r="N16" s="373"/>
      <c r="O16" s="353"/>
      <c r="P16" s="354"/>
      <c r="Q16" s="354"/>
      <c r="R16" s="354"/>
      <c r="S16" s="354"/>
      <c r="T16" s="354"/>
      <c r="U16" s="354"/>
      <c r="V16" s="354"/>
      <c r="W16" s="354"/>
      <c r="X16" s="354"/>
      <c r="Y16" s="354"/>
      <c r="Z16" s="354"/>
      <c r="AA16" s="354"/>
      <c r="AB16" s="354"/>
      <c r="AC16" s="354"/>
      <c r="AD16" s="354"/>
      <c r="AE16" s="354"/>
      <c r="AF16" s="354"/>
      <c r="AG16" s="355"/>
      <c r="AH16" s="361"/>
      <c r="AI16" s="340"/>
      <c r="AJ16" s="340"/>
      <c r="AK16" s="340"/>
      <c r="AL16" s="340"/>
      <c r="AM16" s="340"/>
      <c r="AN16" s="340"/>
      <c r="AO16" s="340"/>
      <c r="AP16" s="340"/>
      <c r="AQ16" s="340"/>
      <c r="AR16" s="340"/>
      <c r="AS16" s="340"/>
      <c r="AT16" s="340"/>
      <c r="AU16" s="340"/>
      <c r="AV16" s="362"/>
      <c r="AW16" s="348"/>
      <c r="AX16" s="349"/>
      <c r="AY16" s="349"/>
      <c r="AZ16" s="349"/>
      <c r="BA16" s="349"/>
      <c r="BB16" s="349"/>
      <c r="BC16" s="349"/>
      <c r="BD16" s="349"/>
      <c r="BE16" s="349"/>
      <c r="BF16" s="349"/>
      <c r="BG16" s="349"/>
      <c r="BH16" s="349"/>
      <c r="BI16" s="349"/>
      <c r="BJ16" s="349"/>
      <c r="BK16" s="349"/>
      <c r="BL16" s="349"/>
      <c r="BM16" s="349"/>
      <c r="BN16" s="349"/>
      <c r="BO16" s="349"/>
      <c r="BP16" s="349"/>
      <c r="BQ16" s="349"/>
      <c r="BR16" s="349"/>
      <c r="BS16" s="349"/>
      <c r="BT16" s="349"/>
      <c r="BU16" s="349"/>
      <c r="BV16" s="349"/>
      <c r="BW16" s="349"/>
      <c r="BX16" s="349"/>
      <c r="BY16" s="349"/>
      <c r="BZ16" s="349"/>
    </row>
    <row r="17" spans="1:98" ht="15.6" customHeight="1" x14ac:dyDescent="0.2">
      <c r="A17" s="372"/>
      <c r="B17" s="372"/>
      <c r="C17" s="372"/>
      <c r="D17" s="372"/>
      <c r="E17" s="372"/>
      <c r="F17" s="372"/>
      <c r="G17" s="372"/>
      <c r="H17" s="372"/>
      <c r="I17" s="372"/>
      <c r="J17" s="372"/>
      <c r="K17" s="372"/>
      <c r="L17" s="372"/>
      <c r="M17" s="372"/>
      <c r="N17" s="373"/>
      <c r="O17" s="353"/>
      <c r="P17" s="354"/>
      <c r="Q17" s="354"/>
      <c r="R17" s="354"/>
      <c r="S17" s="354"/>
      <c r="T17" s="354"/>
      <c r="U17" s="354"/>
      <c r="V17" s="354"/>
      <c r="W17" s="354"/>
      <c r="X17" s="354"/>
      <c r="Y17" s="354"/>
      <c r="Z17" s="354"/>
      <c r="AA17" s="354"/>
      <c r="AB17" s="354"/>
      <c r="AC17" s="354"/>
      <c r="AD17" s="354"/>
      <c r="AE17" s="354"/>
      <c r="AF17" s="354"/>
      <c r="AG17" s="355"/>
      <c r="AH17" s="363"/>
      <c r="AI17" s="341"/>
      <c r="AJ17" s="341"/>
      <c r="AK17" s="341"/>
      <c r="AL17" s="341"/>
      <c r="AM17" s="341"/>
      <c r="AN17" s="341"/>
      <c r="AO17" s="341"/>
      <c r="AP17" s="341"/>
      <c r="AQ17" s="341"/>
      <c r="AR17" s="341"/>
      <c r="AS17" s="341"/>
      <c r="AT17" s="341"/>
      <c r="AU17" s="341"/>
      <c r="AV17" s="364"/>
      <c r="AW17" s="348"/>
      <c r="AX17" s="349"/>
      <c r="AY17" s="349"/>
      <c r="AZ17" s="349"/>
      <c r="BA17" s="349"/>
      <c r="BB17" s="349"/>
      <c r="BC17" s="349"/>
      <c r="BD17" s="349"/>
      <c r="BE17" s="349"/>
      <c r="BF17" s="349"/>
      <c r="BG17" s="349"/>
      <c r="BH17" s="349"/>
      <c r="BI17" s="349"/>
      <c r="BJ17" s="349"/>
      <c r="BK17" s="349"/>
      <c r="BL17" s="349"/>
      <c r="BM17" s="349"/>
      <c r="BN17" s="349"/>
      <c r="BO17" s="349"/>
      <c r="BP17" s="349"/>
      <c r="BQ17" s="349"/>
      <c r="BR17" s="349"/>
      <c r="BS17" s="349"/>
      <c r="BT17" s="349"/>
      <c r="BU17" s="349"/>
      <c r="BV17" s="349"/>
      <c r="BW17" s="349"/>
      <c r="BX17" s="349"/>
      <c r="BY17" s="349"/>
      <c r="BZ17" s="349"/>
    </row>
    <row r="18" spans="1:98" ht="7.5" customHeight="1" x14ac:dyDescent="0.2">
      <c r="A18" s="387" t="s">
        <v>10</v>
      </c>
      <c r="B18" s="387"/>
      <c r="C18" s="387"/>
      <c r="D18" s="387"/>
      <c r="E18" s="387"/>
      <c r="F18" s="387"/>
      <c r="G18" s="387"/>
      <c r="H18" s="387"/>
      <c r="I18" s="387"/>
      <c r="J18" s="387"/>
      <c r="K18" s="387"/>
      <c r="L18" s="387"/>
      <c r="M18" s="387"/>
      <c r="N18" s="388"/>
      <c r="O18" s="389" t="s">
        <v>44</v>
      </c>
      <c r="P18" s="177"/>
      <c r="Q18" s="177"/>
      <c r="R18" s="177"/>
      <c r="S18" s="356"/>
      <c r="T18" s="356"/>
      <c r="U18" s="261" t="s">
        <v>2</v>
      </c>
      <c r="V18" s="261"/>
      <c r="W18" s="261"/>
      <c r="X18" s="356"/>
      <c r="Y18" s="356"/>
      <c r="Z18" s="261" t="s">
        <v>3</v>
      </c>
      <c r="AA18" s="261"/>
      <c r="AB18" s="261"/>
      <c r="AC18" s="356"/>
      <c r="AD18" s="356"/>
      <c r="AE18" s="261" t="s">
        <v>11</v>
      </c>
      <c r="AF18" s="261"/>
      <c r="AG18" s="261"/>
      <c r="AH18" s="283" t="s">
        <v>181</v>
      </c>
      <c r="AI18" s="177"/>
      <c r="AJ18" s="177"/>
      <c r="AK18" s="177"/>
      <c r="AL18" s="177"/>
      <c r="AM18" s="177"/>
      <c r="AN18" s="177"/>
      <c r="AO18" s="177"/>
      <c r="AP18" s="177"/>
      <c r="AQ18" s="177"/>
      <c r="AR18" s="177"/>
      <c r="AS18" s="177"/>
      <c r="AT18" s="177"/>
      <c r="AU18" s="177"/>
      <c r="AV18" s="374"/>
      <c r="AW18" s="243"/>
      <c r="AX18" s="395"/>
      <c r="AY18" s="395"/>
      <c r="AZ18" s="395"/>
      <c r="BA18" s="395"/>
      <c r="BB18" s="395"/>
      <c r="BC18" s="395"/>
      <c r="BD18" s="395"/>
      <c r="BE18" s="395"/>
      <c r="BF18" s="395"/>
      <c r="BG18" s="395"/>
      <c r="BH18" s="395"/>
      <c r="BI18" s="395"/>
      <c r="BJ18" s="395"/>
      <c r="BK18" s="395"/>
      <c r="BL18" s="395"/>
      <c r="BM18" s="395"/>
      <c r="BN18" s="395"/>
      <c r="BO18" s="395"/>
      <c r="BP18" s="395"/>
      <c r="BQ18" s="395"/>
      <c r="BR18" s="395"/>
      <c r="BS18" s="395"/>
      <c r="BT18" s="395"/>
      <c r="BU18" s="395"/>
      <c r="BV18" s="395"/>
      <c r="BW18" s="395"/>
      <c r="BX18" s="395"/>
      <c r="BY18" s="395"/>
      <c r="BZ18" s="396"/>
    </row>
    <row r="19" spans="1:98" ht="7.5" customHeight="1" x14ac:dyDescent="0.2">
      <c r="A19" s="387"/>
      <c r="B19" s="387"/>
      <c r="C19" s="387"/>
      <c r="D19" s="387"/>
      <c r="E19" s="387"/>
      <c r="F19" s="387"/>
      <c r="G19" s="387"/>
      <c r="H19" s="387"/>
      <c r="I19" s="387"/>
      <c r="J19" s="387"/>
      <c r="K19" s="387"/>
      <c r="L19" s="387"/>
      <c r="M19" s="387"/>
      <c r="N19" s="388"/>
      <c r="O19" s="390"/>
      <c r="P19" s="391"/>
      <c r="Q19" s="391"/>
      <c r="R19" s="391"/>
      <c r="S19" s="207"/>
      <c r="T19" s="207"/>
      <c r="U19" s="194"/>
      <c r="V19" s="194"/>
      <c r="W19" s="194"/>
      <c r="X19" s="207"/>
      <c r="Y19" s="207"/>
      <c r="Z19" s="194"/>
      <c r="AA19" s="194"/>
      <c r="AB19" s="194"/>
      <c r="AC19" s="207"/>
      <c r="AD19" s="207"/>
      <c r="AE19" s="194"/>
      <c r="AF19" s="194"/>
      <c r="AG19" s="194"/>
      <c r="AH19" s="375"/>
      <c r="AI19" s="376"/>
      <c r="AJ19" s="376"/>
      <c r="AK19" s="376"/>
      <c r="AL19" s="376"/>
      <c r="AM19" s="376"/>
      <c r="AN19" s="376"/>
      <c r="AO19" s="376"/>
      <c r="AP19" s="376"/>
      <c r="AQ19" s="376"/>
      <c r="AR19" s="376"/>
      <c r="AS19" s="376"/>
      <c r="AT19" s="376"/>
      <c r="AU19" s="376"/>
      <c r="AV19" s="377"/>
      <c r="AW19" s="397"/>
      <c r="AX19" s="398"/>
      <c r="AY19" s="398"/>
      <c r="AZ19" s="398"/>
      <c r="BA19" s="398"/>
      <c r="BB19" s="398"/>
      <c r="BC19" s="398"/>
      <c r="BD19" s="398"/>
      <c r="BE19" s="398"/>
      <c r="BF19" s="398"/>
      <c r="BG19" s="398"/>
      <c r="BH19" s="398"/>
      <c r="BI19" s="398"/>
      <c r="BJ19" s="398"/>
      <c r="BK19" s="398"/>
      <c r="BL19" s="398"/>
      <c r="BM19" s="398"/>
      <c r="BN19" s="398"/>
      <c r="BO19" s="398"/>
      <c r="BP19" s="398"/>
      <c r="BQ19" s="398"/>
      <c r="BR19" s="398"/>
      <c r="BS19" s="398"/>
      <c r="BT19" s="398"/>
      <c r="BU19" s="398"/>
      <c r="BV19" s="398"/>
      <c r="BW19" s="398"/>
      <c r="BX19" s="398"/>
      <c r="BY19" s="398"/>
      <c r="BZ19" s="399"/>
      <c r="CC19" s="502" t="s">
        <v>132</v>
      </c>
      <c r="CD19" s="503"/>
      <c r="CE19" s="503"/>
      <c r="CF19" s="503"/>
    </row>
    <row r="20" spans="1:98" ht="9.4499999999999993" customHeight="1" x14ac:dyDescent="0.2">
      <c r="A20" s="387"/>
      <c r="B20" s="387"/>
      <c r="C20" s="387"/>
      <c r="D20" s="387"/>
      <c r="E20" s="387"/>
      <c r="F20" s="387"/>
      <c r="G20" s="387"/>
      <c r="H20" s="387"/>
      <c r="I20" s="387"/>
      <c r="J20" s="387"/>
      <c r="K20" s="387"/>
      <c r="L20" s="387"/>
      <c r="M20" s="387"/>
      <c r="N20" s="388"/>
      <c r="O20" s="390"/>
      <c r="P20" s="391"/>
      <c r="Q20" s="391"/>
      <c r="R20" s="391"/>
      <c r="S20" s="207"/>
      <c r="T20" s="207"/>
      <c r="U20" s="194"/>
      <c r="V20" s="194"/>
      <c r="W20" s="194"/>
      <c r="X20" s="207"/>
      <c r="Y20" s="207"/>
      <c r="Z20" s="194"/>
      <c r="AA20" s="194"/>
      <c r="AB20" s="194"/>
      <c r="AC20" s="207"/>
      <c r="AD20" s="207"/>
      <c r="AE20" s="194"/>
      <c r="AF20" s="194"/>
      <c r="AG20" s="194"/>
      <c r="AH20" s="375"/>
      <c r="AI20" s="376"/>
      <c r="AJ20" s="376"/>
      <c r="AK20" s="376"/>
      <c r="AL20" s="376"/>
      <c r="AM20" s="376"/>
      <c r="AN20" s="376"/>
      <c r="AO20" s="376"/>
      <c r="AP20" s="376"/>
      <c r="AQ20" s="376"/>
      <c r="AR20" s="376"/>
      <c r="AS20" s="376"/>
      <c r="AT20" s="376"/>
      <c r="AU20" s="376"/>
      <c r="AV20" s="377"/>
      <c r="AW20" s="397"/>
      <c r="AX20" s="398"/>
      <c r="AY20" s="398"/>
      <c r="AZ20" s="398"/>
      <c r="BA20" s="398"/>
      <c r="BB20" s="398"/>
      <c r="BC20" s="398"/>
      <c r="BD20" s="398"/>
      <c r="BE20" s="398"/>
      <c r="BF20" s="398"/>
      <c r="BG20" s="398"/>
      <c r="BH20" s="398"/>
      <c r="BI20" s="398"/>
      <c r="BJ20" s="398"/>
      <c r="BK20" s="398"/>
      <c r="BL20" s="398"/>
      <c r="BM20" s="398"/>
      <c r="BN20" s="398"/>
      <c r="BO20" s="398"/>
      <c r="BP20" s="398"/>
      <c r="BQ20" s="398"/>
      <c r="BR20" s="398"/>
      <c r="BS20" s="398"/>
      <c r="BT20" s="398"/>
      <c r="BU20" s="398"/>
      <c r="BV20" s="398"/>
      <c r="BW20" s="398"/>
      <c r="BX20" s="398"/>
      <c r="BY20" s="398"/>
      <c r="BZ20" s="399"/>
      <c r="CC20" s="503"/>
      <c r="CD20" s="503"/>
      <c r="CE20" s="503"/>
      <c r="CF20" s="503"/>
    </row>
    <row r="21" spans="1:98" ht="9.4499999999999993" customHeight="1" x14ac:dyDescent="0.2">
      <c r="A21" s="387"/>
      <c r="B21" s="387"/>
      <c r="C21" s="387"/>
      <c r="D21" s="387"/>
      <c r="E21" s="387"/>
      <c r="F21" s="387"/>
      <c r="G21" s="387"/>
      <c r="H21" s="387"/>
      <c r="I21" s="387"/>
      <c r="J21" s="387"/>
      <c r="K21" s="387"/>
      <c r="L21" s="387"/>
      <c r="M21" s="387"/>
      <c r="N21" s="388"/>
      <c r="O21" s="390"/>
      <c r="P21" s="391"/>
      <c r="Q21" s="391"/>
      <c r="R21" s="391"/>
      <c r="S21" s="207"/>
      <c r="T21" s="207"/>
      <c r="U21" s="194"/>
      <c r="V21" s="194"/>
      <c r="W21" s="194"/>
      <c r="X21" s="207"/>
      <c r="Y21" s="207"/>
      <c r="Z21" s="194"/>
      <c r="AA21" s="194"/>
      <c r="AB21" s="194"/>
      <c r="AC21" s="207"/>
      <c r="AD21" s="207"/>
      <c r="AE21" s="194"/>
      <c r="AF21" s="194"/>
      <c r="AG21" s="194"/>
      <c r="AH21" s="375"/>
      <c r="AI21" s="376"/>
      <c r="AJ21" s="376"/>
      <c r="AK21" s="376"/>
      <c r="AL21" s="376"/>
      <c r="AM21" s="376"/>
      <c r="AN21" s="376"/>
      <c r="AO21" s="376"/>
      <c r="AP21" s="376"/>
      <c r="AQ21" s="376"/>
      <c r="AR21" s="376"/>
      <c r="AS21" s="376"/>
      <c r="AT21" s="376"/>
      <c r="AU21" s="376"/>
      <c r="AV21" s="377"/>
      <c r="AW21" s="397"/>
      <c r="AX21" s="398"/>
      <c r="AY21" s="398"/>
      <c r="AZ21" s="398"/>
      <c r="BA21" s="398"/>
      <c r="BB21" s="398"/>
      <c r="BC21" s="398"/>
      <c r="BD21" s="398"/>
      <c r="BE21" s="398"/>
      <c r="BF21" s="398"/>
      <c r="BG21" s="398"/>
      <c r="BH21" s="398"/>
      <c r="BI21" s="398"/>
      <c r="BJ21" s="398"/>
      <c r="BK21" s="398"/>
      <c r="BL21" s="398"/>
      <c r="BM21" s="398"/>
      <c r="BN21" s="398"/>
      <c r="BO21" s="398"/>
      <c r="BP21" s="398"/>
      <c r="BQ21" s="398"/>
      <c r="BR21" s="398"/>
      <c r="BS21" s="398"/>
      <c r="BT21" s="398"/>
      <c r="BU21" s="398"/>
      <c r="BV21" s="398"/>
      <c r="BW21" s="398"/>
      <c r="BX21" s="398"/>
      <c r="BY21" s="398"/>
      <c r="BZ21" s="399"/>
      <c r="CC21" s="136"/>
      <c r="CD21" s="136"/>
      <c r="CE21" s="136"/>
      <c r="CF21" s="136"/>
    </row>
    <row r="22" spans="1:98" ht="9.4499999999999993" customHeight="1" x14ac:dyDescent="0.2">
      <c r="A22" s="387"/>
      <c r="B22" s="387"/>
      <c r="C22" s="387"/>
      <c r="D22" s="387"/>
      <c r="E22" s="387"/>
      <c r="F22" s="387"/>
      <c r="G22" s="387"/>
      <c r="H22" s="387"/>
      <c r="I22" s="387"/>
      <c r="J22" s="387"/>
      <c r="K22" s="387"/>
      <c r="L22" s="387"/>
      <c r="M22" s="387"/>
      <c r="N22" s="388"/>
      <c r="O22" s="390"/>
      <c r="P22" s="391"/>
      <c r="Q22" s="391"/>
      <c r="R22" s="391"/>
      <c r="S22" s="207"/>
      <c r="T22" s="207"/>
      <c r="U22" s="194"/>
      <c r="V22" s="194"/>
      <c r="W22" s="194"/>
      <c r="X22" s="207"/>
      <c r="Y22" s="207"/>
      <c r="Z22" s="194"/>
      <c r="AA22" s="194"/>
      <c r="AB22" s="194"/>
      <c r="AC22" s="207"/>
      <c r="AD22" s="207"/>
      <c r="AE22" s="194"/>
      <c r="AF22" s="194"/>
      <c r="AG22" s="194"/>
      <c r="AH22" s="375"/>
      <c r="AI22" s="376"/>
      <c r="AJ22" s="376"/>
      <c r="AK22" s="376"/>
      <c r="AL22" s="376"/>
      <c r="AM22" s="376"/>
      <c r="AN22" s="376"/>
      <c r="AO22" s="376"/>
      <c r="AP22" s="376"/>
      <c r="AQ22" s="376"/>
      <c r="AR22" s="376"/>
      <c r="AS22" s="376"/>
      <c r="AT22" s="376"/>
      <c r="AU22" s="376"/>
      <c r="AV22" s="377"/>
      <c r="AW22" s="397"/>
      <c r="AX22" s="398"/>
      <c r="AY22" s="398"/>
      <c r="AZ22" s="398"/>
      <c r="BA22" s="398"/>
      <c r="BB22" s="398"/>
      <c r="BC22" s="398"/>
      <c r="BD22" s="398"/>
      <c r="BE22" s="398"/>
      <c r="BF22" s="398"/>
      <c r="BG22" s="398"/>
      <c r="BH22" s="398"/>
      <c r="BI22" s="398"/>
      <c r="BJ22" s="398"/>
      <c r="BK22" s="398"/>
      <c r="BL22" s="398"/>
      <c r="BM22" s="398"/>
      <c r="BN22" s="398"/>
      <c r="BO22" s="398"/>
      <c r="BP22" s="398"/>
      <c r="BQ22" s="398"/>
      <c r="BR22" s="398"/>
      <c r="BS22" s="398"/>
      <c r="BT22" s="398"/>
      <c r="BU22" s="398"/>
      <c r="BV22" s="398"/>
      <c r="BW22" s="398"/>
      <c r="BX22" s="398"/>
      <c r="BY22" s="398"/>
      <c r="BZ22" s="399"/>
    </row>
    <row r="23" spans="1:98" ht="9.4499999999999993" customHeight="1" x14ac:dyDescent="0.2">
      <c r="A23" s="387"/>
      <c r="B23" s="387"/>
      <c r="C23" s="387"/>
      <c r="D23" s="387"/>
      <c r="E23" s="387"/>
      <c r="F23" s="387"/>
      <c r="G23" s="387"/>
      <c r="H23" s="387"/>
      <c r="I23" s="387"/>
      <c r="J23" s="387"/>
      <c r="K23" s="387"/>
      <c r="L23" s="387"/>
      <c r="M23" s="387"/>
      <c r="N23" s="388"/>
      <c r="O23" s="392"/>
      <c r="P23" s="379"/>
      <c r="Q23" s="379"/>
      <c r="R23" s="379"/>
      <c r="S23" s="357"/>
      <c r="T23" s="357"/>
      <c r="U23" s="264"/>
      <c r="V23" s="264"/>
      <c r="W23" s="264"/>
      <c r="X23" s="357"/>
      <c r="Y23" s="357"/>
      <c r="Z23" s="264"/>
      <c r="AA23" s="264"/>
      <c r="AB23" s="264"/>
      <c r="AC23" s="357"/>
      <c r="AD23" s="357"/>
      <c r="AE23" s="264"/>
      <c r="AF23" s="264"/>
      <c r="AG23" s="264"/>
      <c r="AH23" s="378"/>
      <c r="AI23" s="379"/>
      <c r="AJ23" s="379"/>
      <c r="AK23" s="379"/>
      <c r="AL23" s="379"/>
      <c r="AM23" s="379"/>
      <c r="AN23" s="379"/>
      <c r="AO23" s="379"/>
      <c r="AP23" s="379"/>
      <c r="AQ23" s="379"/>
      <c r="AR23" s="379"/>
      <c r="AS23" s="379"/>
      <c r="AT23" s="379"/>
      <c r="AU23" s="379"/>
      <c r="AV23" s="380"/>
      <c r="AW23" s="400"/>
      <c r="AX23" s="400"/>
      <c r="AY23" s="400"/>
      <c r="AZ23" s="400"/>
      <c r="BA23" s="400"/>
      <c r="BB23" s="400"/>
      <c r="BC23" s="400"/>
      <c r="BD23" s="400"/>
      <c r="BE23" s="400"/>
      <c r="BF23" s="400"/>
      <c r="BG23" s="400"/>
      <c r="BH23" s="400"/>
      <c r="BI23" s="400"/>
      <c r="BJ23" s="400"/>
      <c r="BK23" s="400"/>
      <c r="BL23" s="400"/>
      <c r="BM23" s="400"/>
      <c r="BN23" s="400"/>
      <c r="BO23" s="400"/>
      <c r="BP23" s="400"/>
      <c r="BQ23" s="400"/>
      <c r="BR23" s="400"/>
      <c r="BS23" s="400"/>
      <c r="BT23" s="400"/>
      <c r="BU23" s="400"/>
      <c r="BV23" s="400"/>
      <c r="BW23" s="400"/>
      <c r="BX23" s="400"/>
      <c r="BY23" s="400"/>
      <c r="BZ23" s="401"/>
    </row>
    <row r="24" spans="1:98" ht="9.4499999999999993" customHeight="1" x14ac:dyDescent="0.2">
      <c r="A24" s="283" t="s">
        <v>54</v>
      </c>
      <c r="B24" s="178"/>
      <c r="C24" s="178"/>
      <c r="D24" s="178"/>
      <c r="E24" s="178"/>
      <c r="F24" s="178"/>
      <c r="G24" s="178"/>
      <c r="H24" s="178"/>
      <c r="I24" s="178"/>
      <c r="J24" s="178"/>
      <c r="K24" s="178"/>
      <c r="L24" s="178"/>
      <c r="M24" s="178"/>
      <c r="N24" s="284"/>
      <c r="O24" s="261" t="s">
        <v>44</v>
      </c>
      <c r="P24" s="261"/>
      <c r="Q24" s="261"/>
      <c r="R24" s="261"/>
      <c r="S24" s="338"/>
      <c r="T24" s="338"/>
      <c r="U24" s="261" t="s">
        <v>2</v>
      </c>
      <c r="V24" s="261"/>
      <c r="W24" s="261"/>
      <c r="X24" s="338"/>
      <c r="Y24" s="338"/>
      <c r="Z24" s="261" t="s">
        <v>3</v>
      </c>
      <c r="AA24" s="261"/>
      <c r="AB24" s="261"/>
      <c r="AC24" s="356"/>
      <c r="AD24" s="356"/>
      <c r="AE24" s="261" t="s">
        <v>11</v>
      </c>
      <c r="AF24" s="261"/>
      <c r="AG24" s="261"/>
      <c r="AH24" s="289" t="s">
        <v>103</v>
      </c>
      <c r="AI24" s="196"/>
      <c r="AJ24" s="196"/>
      <c r="AK24" s="196"/>
      <c r="AL24" s="196"/>
      <c r="AM24" s="196"/>
      <c r="AN24" s="196"/>
      <c r="AO24" s="196"/>
      <c r="AP24" s="196"/>
      <c r="AQ24" s="196"/>
      <c r="AR24" s="196"/>
      <c r="AS24" s="196"/>
      <c r="AT24" s="196"/>
      <c r="AU24" s="196"/>
      <c r="AV24" s="196"/>
      <c r="AW24" s="566" t="str">
        <f>IF(IF(CD24=1,BO38,BF42)&amp;IF(CD24=0,"","")=1,0,IF(CD24=1,BO38,BF40)&amp;IF(CD24=0,"",""))</f>
        <v>0</v>
      </c>
      <c r="AX24" s="567"/>
      <c r="AY24" s="567"/>
      <c r="AZ24" s="567"/>
      <c r="BA24" s="567"/>
      <c r="BB24" s="567"/>
      <c r="BC24" s="567"/>
      <c r="BD24" s="567"/>
      <c r="BE24" s="567"/>
      <c r="BF24" s="567"/>
      <c r="BG24" s="567"/>
      <c r="BH24" s="567"/>
      <c r="BI24" s="568"/>
      <c r="BJ24" s="589" t="s">
        <v>140</v>
      </c>
      <c r="BK24" s="590"/>
      <c r="BL24" s="590"/>
      <c r="BM24" s="590"/>
      <c r="BN24" s="590"/>
      <c r="BO24" s="144"/>
      <c r="BP24" s="144"/>
      <c r="BQ24" s="145"/>
      <c r="BR24" s="588" t="s">
        <v>141</v>
      </c>
      <c r="BS24" s="588"/>
      <c r="BT24" s="387"/>
      <c r="BU24" s="387"/>
      <c r="BV24" s="189" t="s">
        <v>144</v>
      </c>
      <c r="BW24" s="189"/>
      <c r="BX24" s="189"/>
      <c r="BY24" s="189"/>
      <c r="BZ24" s="189"/>
      <c r="CC24" s="543" t="s">
        <v>141</v>
      </c>
      <c r="CD24" s="573" t="str">
        <f>IF(BV24="☑",1,"")</f>
        <v/>
      </c>
      <c r="CE24" s="585" t="s">
        <v>155</v>
      </c>
      <c r="CG24" s="134"/>
      <c r="CH24" s="134"/>
      <c r="CI24" s="134"/>
      <c r="CJ24" s="134"/>
      <c r="CK24" s="134"/>
      <c r="CL24" s="134"/>
      <c r="CM24" s="134"/>
      <c r="CN24" s="134"/>
      <c r="CO24" s="134"/>
      <c r="CP24" s="134"/>
      <c r="CQ24" s="134"/>
      <c r="CR24" s="134"/>
    </row>
    <row r="25" spans="1:98" ht="9.4499999999999993" customHeight="1" x14ac:dyDescent="0.2">
      <c r="A25" s="285"/>
      <c r="B25" s="227"/>
      <c r="C25" s="227"/>
      <c r="D25" s="227"/>
      <c r="E25" s="227"/>
      <c r="F25" s="227"/>
      <c r="G25" s="227"/>
      <c r="H25" s="227"/>
      <c r="I25" s="227"/>
      <c r="J25" s="227"/>
      <c r="K25" s="227"/>
      <c r="L25" s="227"/>
      <c r="M25" s="227"/>
      <c r="N25" s="286"/>
      <c r="O25" s="194"/>
      <c r="P25" s="194"/>
      <c r="Q25" s="194"/>
      <c r="R25" s="194"/>
      <c r="S25" s="339"/>
      <c r="T25" s="339"/>
      <c r="U25" s="194"/>
      <c r="V25" s="194"/>
      <c r="W25" s="194"/>
      <c r="X25" s="339"/>
      <c r="Y25" s="339"/>
      <c r="Z25" s="194"/>
      <c r="AA25" s="194"/>
      <c r="AB25" s="194"/>
      <c r="AC25" s="207"/>
      <c r="AD25" s="207"/>
      <c r="AE25" s="194"/>
      <c r="AF25" s="194"/>
      <c r="AG25" s="194"/>
      <c r="AH25" s="196"/>
      <c r="AI25" s="196"/>
      <c r="AJ25" s="196"/>
      <c r="AK25" s="196"/>
      <c r="AL25" s="196"/>
      <c r="AM25" s="196"/>
      <c r="AN25" s="196"/>
      <c r="AO25" s="196"/>
      <c r="AP25" s="196"/>
      <c r="AQ25" s="196"/>
      <c r="AR25" s="196"/>
      <c r="AS25" s="196"/>
      <c r="AT25" s="196"/>
      <c r="AU25" s="196"/>
      <c r="AV25" s="196"/>
      <c r="AW25" s="569"/>
      <c r="AX25" s="570"/>
      <c r="AY25" s="570"/>
      <c r="AZ25" s="570"/>
      <c r="BA25" s="570"/>
      <c r="BB25" s="570"/>
      <c r="BC25" s="570"/>
      <c r="BD25" s="570"/>
      <c r="BE25" s="570"/>
      <c r="BF25" s="570"/>
      <c r="BG25" s="570"/>
      <c r="BH25" s="570"/>
      <c r="BI25" s="571"/>
      <c r="BJ25" s="216"/>
      <c r="BK25" s="217"/>
      <c r="BL25" s="217"/>
      <c r="BM25" s="217"/>
      <c r="BN25" s="217"/>
      <c r="BO25" s="217"/>
      <c r="BP25" s="217"/>
      <c r="BQ25" s="218"/>
      <c r="BR25" s="588"/>
      <c r="BS25" s="588"/>
      <c r="BT25" s="387"/>
      <c r="BU25" s="387"/>
      <c r="BV25" s="189"/>
      <c r="BW25" s="189"/>
      <c r="BX25" s="189"/>
      <c r="BY25" s="189"/>
      <c r="BZ25" s="189"/>
      <c r="CC25" s="196"/>
      <c r="CD25" s="574"/>
      <c r="CE25" s="168"/>
      <c r="CG25" s="134"/>
      <c r="CH25" s="134"/>
      <c r="CI25" s="134"/>
      <c r="CJ25" s="134"/>
      <c r="CK25" s="134"/>
      <c r="CL25" s="134"/>
      <c r="CM25" s="134"/>
      <c r="CN25" s="134"/>
      <c r="CO25" s="134"/>
      <c r="CP25" s="134"/>
      <c r="CQ25" s="134"/>
      <c r="CR25" s="134"/>
    </row>
    <row r="26" spans="1:98" ht="9.4499999999999993" customHeight="1" x14ac:dyDescent="0.2">
      <c r="A26" s="285"/>
      <c r="B26" s="227"/>
      <c r="C26" s="227"/>
      <c r="D26" s="227"/>
      <c r="E26" s="227"/>
      <c r="F26" s="227"/>
      <c r="G26" s="227"/>
      <c r="H26" s="227"/>
      <c r="I26" s="227"/>
      <c r="J26" s="227"/>
      <c r="K26" s="227"/>
      <c r="L26" s="227"/>
      <c r="M26" s="227"/>
      <c r="N26" s="286"/>
      <c r="O26" s="194"/>
      <c r="P26" s="194"/>
      <c r="Q26" s="194"/>
      <c r="R26" s="194"/>
      <c r="S26" s="339"/>
      <c r="T26" s="339"/>
      <c r="U26" s="194"/>
      <c r="V26" s="194"/>
      <c r="W26" s="194"/>
      <c r="X26" s="339"/>
      <c r="Y26" s="339"/>
      <c r="Z26" s="194"/>
      <c r="AA26" s="194"/>
      <c r="AB26" s="194"/>
      <c r="AC26" s="207"/>
      <c r="AD26" s="207"/>
      <c r="AE26" s="194"/>
      <c r="AF26" s="194"/>
      <c r="AG26" s="194"/>
      <c r="AH26" s="196"/>
      <c r="AI26" s="196"/>
      <c r="AJ26" s="196"/>
      <c r="AK26" s="196"/>
      <c r="AL26" s="196"/>
      <c r="AM26" s="196"/>
      <c r="AN26" s="196"/>
      <c r="AO26" s="196"/>
      <c r="AP26" s="196"/>
      <c r="AQ26" s="196"/>
      <c r="AR26" s="196"/>
      <c r="AS26" s="196"/>
      <c r="AT26" s="196"/>
      <c r="AU26" s="196"/>
      <c r="AV26" s="196"/>
      <c r="AW26" s="569"/>
      <c r="AX26" s="570"/>
      <c r="AY26" s="570"/>
      <c r="AZ26" s="570"/>
      <c r="BA26" s="570"/>
      <c r="BB26" s="570"/>
      <c r="BC26" s="570"/>
      <c r="BD26" s="570"/>
      <c r="BE26" s="570"/>
      <c r="BF26" s="570"/>
      <c r="BG26" s="570"/>
      <c r="BH26" s="570"/>
      <c r="BI26" s="571"/>
      <c r="BJ26" s="216"/>
      <c r="BK26" s="217"/>
      <c r="BL26" s="217"/>
      <c r="BM26" s="217"/>
      <c r="BN26" s="217"/>
      <c r="BO26" s="217"/>
      <c r="BP26" s="217"/>
      <c r="BQ26" s="218"/>
      <c r="BR26" s="588" t="s">
        <v>142</v>
      </c>
      <c r="BS26" s="588"/>
      <c r="BT26" s="387"/>
      <c r="BU26" s="387"/>
      <c r="BV26" s="189" t="s">
        <v>144</v>
      </c>
      <c r="BW26" s="189"/>
      <c r="BX26" s="189"/>
      <c r="BY26" s="189"/>
      <c r="BZ26" s="189"/>
      <c r="CC26" s="543" t="s">
        <v>146</v>
      </c>
      <c r="CD26" s="573" t="str">
        <f>IF(BV26="☑",2,"")</f>
        <v/>
      </c>
      <c r="CE26" s="168" t="s">
        <v>154</v>
      </c>
      <c r="CG26" s="134"/>
      <c r="CH26" s="134"/>
      <c r="CI26" s="134"/>
      <c r="CJ26" s="134"/>
      <c r="CK26" s="134"/>
      <c r="CL26" s="134"/>
      <c r="CM26" s="134"/>
      <c r="CN26" s="134"/>
      <c r="CO26" s="134"/>
      <c r="CP26" s="134"/>
      <c r="CQ26" s="134"/>
      <c r="CR26" s="134"/>
    </row>
    <row r="27" spans="1:98" ht="9.4499999999999993" customHeight="1" x14ac:dyDescent="0.2">
      <c r="A27" s="285"/>
      <c r="B27" s="227"/>
      <c r="C27" s="227"/>
      <c r="D27" s="227"/>
      <c r="E27" s="227"/>
      <c r="F27" s="227"/>
      <c r="G27" s="227"/>
      <c r="H27" s="227"/>
      <c r="I27" s="227"/>
      <c r="J27" s="227"/>
      <c r="K27" s="227"/>
      <c r="L27" s="227"/>
      <c r="M27" s="227"/>
      <c r="N27" s="286"/>
      <c r="O27" s="194"/>
      <c r="P27" s="194"/>
      <c r="Q27" s="194"/>
      <c r="R27" s="194"/>
      <c r="S27" s="339"/>
      <c r="T27" s="339"/>
      <c r="U27" s="194"/>
      <c r="V27" s="194"/>
      <c r="W27" s="194"/>
      <c r="X27" s="339"/>
      <c r="Y27" s="339"/>
      <c r="Z27" s="194"/>
      <c r="AA27" s="194"/>
      <c r="AB27" s="194"/>
      <c r="AC27" s="207"/>
      <c r="AD27" s="207"/>
      <c r="AE27" s="194"/>
      <c r="AF27" s="194"/>
      <c r="AG27" s="194"/>
      <c r="AH27" s="196"/>
      <c r="AI27" s="196"/>
      <c r="AJ27" s="196"/>
      <c r="AK27" s="196"/>
      <c r="AL27" s="196"/>
      <c r="AM27" s="196"/>
      <c r="AN27" s="196"/>
      <c r="AO27" s="196"/>
      <c r="AP27" s="196"/>
      <c r="AQ27" s="196"/>
      <c r="AR27" s="196"/>
      <c r="AS27" s="196"/>
      <c r="AT27" s="196"/>
      <c r="AU27" s="196"/>
      <c r="AV27" s="196"/>
      <c r="AW27" s="569"/>
      <c r="AX27" s="570"/>
      <c r="AY27" s="570"/>
      <c r="AZ27" s="570"/>
      <c r="BA27" s="570"/>
      <c r="BB27" s="570"/>
      <c r="BC27" s="570"/>
      <c r="BD27" s="570"/>
      <c r="BE27" s="570"/>
      <c r="BF27" s="570"/>
      <c r="BG27" s="570"/>
      <c r="BH27" s="570"/>
      <c r="BI27" s="571"/>
      <c r="BJ27" s="216"/>
      <c r="BK27" s="217"/>
      <c r="BL27" s="217"/>
      <c r="BM27" s="217"/>
      <c r="BN27" s="217"/>
      <c r="BO27" s="217"/>
      <c r="BP27" s="217"/>
      <c r="BQ27" s="218"/>
      <c r="BR27" s="588"/>
      <c r="BS27" s="588"/>
      <c r="BT27" s="387"/>
      <c r="BU27" s="387"/>
      <c r="BV27" s="189"/>
      <c r="BW27" s="189"/>
      <c r="BX27" s="189"/>
      <c r="BY27" s="189"/>
      <c r="BZ27" s="189"/>
      <c r="CC27" s="196"/>
      <c r="CD27" s="574"/>
      <c r="CE27" s="168"/>
      <c r="CG27" s="134"/>
      <c r="CH27" s="134"/>
      <c r="CI27" s="134"/>
      <c r="CJ27" s="134"/>
      <c r="CK27" s="134"/>
      <c r="CL27" s="134"/>
      <c r="CM27" s="134"/>
      <c r="CN27" s="134"/>
      <c r="CO27" s="134"/>
      <c r="CP27" s="134"/>
      <c r="CQ27" s="134"/>
      <c r="CR27" s="134"/>
    </row>
    <row r="28" spans="1:98" ht="9.4499999999999993" customHeight="1" x14ac:dyDescent="0.2">
      <c r="A28" s="285"/>
      <c r="B28" s="227"/>
      <c r="C28" s="227"/>
      <c r="D28" s="227"/>
      <c r="E28" s="227"/>
      <c r="F28" s="227"/>
      <c r="G28" s="227"/>
      <c r="H28" s="227"/>
      <c r="I28" s="227"/>
      <c r="J28" s="227"/>
      <c r="K28" s="227"/>
      <c r="L28" s="227"/>
      <c r="M28" s="227"/>
      <c r="N28" s="286"/>
      <c r="O28" s="217"/>
      <c r="P28" s="217"/>
      <c r="Q28" s="217"/>
      <c r="R28" s="217"/>
      <c r="S28" s="340"/>
      <c r="T28" s="340"/>
      <c r="U28" s="217"/>
      <c r="V28" s="217"/>
      <c r="W28" s="217"/>
      <c r="X28" s="340"/>
      <c r="Y28" s="340"/>
      <c r="Z28" s="217"/>
      <c r="AA28" s="217"/>
      <c r="AB28" s="217"/>
      <c r="AC28" s="207"/>
      <c r="AD28" s="207"/>
      <c r="AE28" s="217"/>
      <c r="AF28" s="217"/>
      <c r="AG28" s="217"/>
      <c r="AH28" s="196"/>
      <c r="AI28" s="196"/>
      <c r="AJ28" s="196"/>
      <c r="AK28" s="196"/>
      <c r="AL28" s="196"/>
      <c r="AM28" s="196"/>
      <c r="AN28" s="196"/>
      <c r="AO28" s="196"/>
      <c r="AP28" s="196"/>
      <c r="AQ28" s="196"/>
      <c r="AR28" s="196"/>
      <c r="AS28" s="196"/>
      <c r="AT28" s="196"/>
      <c r="AU28" s="196"/>
      <c r="AV28" s="196"/>
      <c r="AW28" s="169"/>
      <c r="AX28" s="169"/>
      <c r="AY28" s="169"/>
      <c r="AZ28" s="169"/>
      <c r="BA28" s="169"/>
      <c r="BB28" s="169"/>
      <c r="BC28" s="169"/>
      <c r="BD28" s="169"/>
      <c r="BE28" s="169"/>
      <c r="BF28" s="169"/>
      <c r="BG28" s="169"/>
      <c r="BH28" s="169"/>
      <c r="BI28" s="170"/>
      <c r="BJ28" s="216"/>
      <c r="BK28" s="217"/>
      <c r="BL28" s="217"/>
      <c r="BM28" s="217"/>
      <c r="BN28" s="217"/>
      <c r="BO28" s="217"/>
      <c r="BP28" s="217"/>
      <c r="BQ28" s="218"/>
      <c r="BR28" s="588" t="s">
        <v>153</v>
      </c>
      <c r="BS28" s="591"/>
      <c r="BT28" s="591"/>
      <c r="BU28" s="591"/>
      <c r="BV28" s="592" t="s">
        <v>144</v>
      </c>
      <c r="BW28" s="593"/>
      <c r="BX28" s="593"/>
      <c r="BY28" s="593"/>
      <c r="BZ28" s="594"/>
      <c r="CC28" s="543" t="s">
        <v>163</v>
      </c>
      <c r="CD28" s="573" t="str">
        <f>IF(BV28="☑",3,"")</f>
        <v/>
      </c>
      <c r="CE28" s="168" t="s">
        <v>156</v>
      </c>
      <c r="CG28" s="134"/>
      <c r="CH28" s="134"/>
      <c r="CI28" s="134"/>
      <c r="CJ28" s="134"/>
      <c r="CK28" s="134"/>
      <c r="CL28" s="134"/>
      <c r="CM28" s="134"/>
      <c r="CN28" s="134"/>
      <c r="CO28" s="134"/>
      <c r="CP28" s="134"/>
      <c r="CQ28" s="134"/>
      <c r="CR28" s="134"/>
    </row>
    <row r="29" spans="1:98" ht="9.4499999999999993" customHeight="1" x14ac:dyDescent="0.2">
      <c r="A29" s="287"/>
      <c r="B29" s="179"/>
      <c r="C29" s="179"/>
      <c r="D29" s="179"/>
      <c r="E29" s="179"/>
      <c r="F29" s="179"/>
      <c r="G29" s="179"/>
      <c r="H29" s="179"/>
      <c r="I29" s="179"/>
      <c r="J29" s="179"/>
      <c r="K29" s="179"/>
      <c r="L29" s="179"/>
      <c r="M29" s="179"/>
      <c r="N29" s="288"/>
      <c r="O29" s="172"/>
      <c r="P29" s="172"/>
      <c r="Q29" s="172"/>
      <c r="R29" s="172"/>
      <c r="S29" s="341"/>
      <c r="T29" s="341"/>
      <c r="U29" s="172"/>
      <c r="V29" s="172"/>
      <c r="W29" s="172"/>
      <c r="X29" s="341"/>
      <c r="Y29" s="341"/>
      <c r="Z29" s="172"/>
      <c r="AA29" s="172"/>
      <c r="AB29" s="172"/>
      <c r="AC29" s="357"/>
      <c r="AD29" s="357"/>
      <c r="AE29" s="172"/>
      <c r="AF29" s="172"/>
      <c r="AG29" s="172"/>
      <c r="AH29" s="196"/>
      <c r="AI29" s="196"/>
      <c r="AJ29" s="196"/>
      <c r="AK29" s="196"/>
      <c r="AL29" s="196"/>
      <c r="AM29" s="196"/>
      <c r="AN29" s="196"/>
      <c r="AO29" s="196"/>
      <c r="AP29" s="196"/>
      <c r="AQ29" s="196"/>
      <c r="AR29" s="196"/>
      <c r="AS29" s="196"/>
      <c r="AT29" s="196"/>
      <c r="AU29" s="196"/>
      <c r="AV29" s="196"/>
      <c r="AW29" s="158"/>
      <c r="AX29" s="158"/>
      <c r="AY29" s="158"/>
      <c r="AZ29" s="158"/>
      <c r="BA29" s="158"/>
      <c r="BB29" s="158"/>
      <c r="BC29" s="158"/>
      <c r="BD29" s="158"/>
      <c r="BE29" s="158"/>
      <c r="BF29" s="158"/>
      <c r="BG29" s="158"/>
      <c r="BH29" s="158"/>
      <c r="BI29" s="572"/>
      <c r="BJ29" s="171"/>
      <c r="BK29" s="172"/>
      <c r="BL29" s="172"/>
      <c r="BM29" s="172"/>
      <c r="BN29" s="172"/>
      <c r="BO29" s="172"/>
      <c r="BP29" s="172"/>
      <c r="BQ29" s="173"/>
      <c r="BR29" s="591"/>
      <c r="BS29" s="591"/>
      <c r="BT29" s="591"/>
      <c r="BU29" s="591"/>
      <c r="BV29" s="595"/>
      <c r="BW29" s="595"/>
      <c r="BX29" s="595"/>
      <c r="BY29" s="595"/>
      <c r="BZ29" s="596"/>
      <c r="CC29" s="196"/>
      <c r="CD29" s="574"/>
      <c r="CE29" s="168"/>
      <c r="CG29" s="134"/>
      <c r="CH29" s="134"/>
      <c r="CI29" s="134"/>
      <c r="CJ29" s="134"/>
      <c r="CK29" s="134"/>
      <c r="CL29" s="134"/>
      <c r="CM29" s="134"/>
      <c r="CN29" s="134"/>
      <c r="CO29" s="134"/>
      <c r="CP29" s="134"/>
      <c r="CQ29" s="134"/>
      <c r="CR29" s="134"/>
    </row>
    <row r="30" spans="1:98" ht="11.25" customHeight="1" x14ac:dyDescent="0.2">
      <c r="A30" s="143" t="s">
        <v>49</v>
      </c>
      <c r="B30" s="261"/>
      <c r="C30" s="261"/>
      <c r="D30" s="261"/>
      <c r="E30" s="261"/>
      <c r="F30" s="261"/>
      <c r="G30" s="261"/>
      <c r="H30" s="261"/>
      <c r="I30" s="261"/>
      <c r="J30" s="261"/>
      <c r="K30" s="261"/>
      <c r="L30" s="261"/>
      <c r="M30" s="261"/>
      <c r="N30" s="261"/>
      <c r="O30" s="261"/>
      <c r="P30" s="261"/>
      <c r="Q30" s="261"/>
      <c r="R30" s="261"/>
      <c r="S30" s="261"/>
      <c r="T30" s="261"/>
      <c r="U30" s="242" t="s">
        <v>70</v>
      </c>
      <c r="V30" s="243"/>
      <c r="W30" s="243"/>
      <c r="X30" s="243"/>
      <c r="Y30" s="244"/>
      <c r="Z30" s="244"/>
      <c r="AA30" s="244"/>
      <c r="AB30" s="244"/>
      <c r="AC30" s="245"/>
      <c r="AD30" s="255" t="s">
        <v>178</v>
      </c>
      <c r="AE30" s="255"/>
      <c r="AF30" s="255"/>
      <c r="AG30" s="255"/>
      <c r="AH30" s="255"/>
      <c r="AI30" s="255"/>
      <c r="AJ30" s="255"/>
      <c r="AK30" s="255"/>
      <c r="AL30" s="255"/>
      <c r="AM30" s="255"/>
      <c r="AN30" s="255"/>
      <c r="AO30" s="255"/>
      <c r="AP30" s="255"/>
      <c r="AQ30" s="255"/>
      <c r="AR30" s="255"/>
      <c r="AS30" s="255"/>
      <c r="AT30" s="255"/>
      <c r="AU30" s="255"/>
      <c r="AV30" s="255"/>
      <c r="AW30" s="255"/>
      <c r="AX30" s="255"/>
      <c r="AY30" s="255"/>
      <c r="AZ30" s="255"/>
      <c r="BA30" s="255"/>
      <c r="BB30" s="255"/>
      <c r="BC30" s="255"/>
      <c r="BD30" s="255"/>
      <c r="BE30" s="255"/>
      <c r="BF30" s="255"/>
      <c r="BG30" s="255"/>
      <c r="BH30" s="255"/>
      <c r="BI30" s="255"/>
      <c r="BJ30" s="255"/>
      <c r="BK30" s="255"/>
      <c r="BL30" s="255"/>
      <c r="BM30" s="255"/>
      <c r="BN30" s="255"/>
      <c r="BO30" s="255"/>
      <c r="BP30" s="255"/>
      <c r="BQ30" s="255"/>
      <c r="BR30" s="255"/>
      <c r="BS30" s="255"/>
      <c r="BT30" s="255"/>
      <c r="BU30" s="255"/>
      <c r="BV30" s="255"/>
      <c r="BW30" s="255"/>
      <c r="BX30" s="255"/>
      <c r="BY30" s="255"/>
      <c r="BZ30" s="256"/>
      <c r="CC30" s="543" t="s">
        <v>133</v>
      </c>
      <c r="CD30" s="543">
        <f>DATEDIF(CE38-1,CF38,"d")</f>
        <v>1</v>
      </c>
    </row>
    <row r="31" spans="1:98" ht="11.25" customHeight="1" x14ac:dyDescent="0.2">
      <c r="A31" s="262"/>
      <c r="B31" s="194"/>
      <c r="C31" s="194"/>
      <c r="D31" s="194"/>
      <c r="E31" s="194"/>
      <c r="F31" s="194"/>
      <c r="G31" s="194"/>
      <c r="H31" s="194"/>
      <c r="I31" s="194"/>
      <c r="J31" s="194"/>
      <c r="K31" s="194"/>
      <c r="L31" s="194"/>
      <c r="M31" s="194"/>
      <c r="N31" s="194"/>
      <c r="O31" s="194"/>
      <c r="P31" s="194"/>
      <c r="Q31" s="194"/>
      <c r="R31" s="194"/>
      <c r="S31" s="194"/>
      <c r="T31" s="194"/>
      <c r="U31" s="246"/>
      <c r="V31" s="247"/>
      <c r="W31" s="247"/>
      <c r="X31" s="247"/>
      <c r="Y31" s="248"/>
      <c r="Z31" s="248"/>
      <c r="AA31" s="248"/>
      <c r="AB31" s="248"/>
      <c r="AC31" s="249"/>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c r="AZ31" s="257"/>
      <c r="BA31" s="257"/>
      <c r="BB31" s="257"/>
      <c r="BC31" s="257"/>
      <c r="BD31" s="257"/>
      <c r="BE31" s="257"/>
      <c r="BF31" s="257"/>
      <c r="BG31" s="257"/>
      <c r="BH31" s="257"/>
      <c r="BI31" s="257"/>
      <c r="BJ31" s="257"/>
      <c r="BK31" s="257"/>
      <c r="BL31" s="257"/>
      <c r="BM31" s="257"/>
      <c r="BN31" s="257"/>
      <c r="BO31" s="257"/>
      <c r="BP31" s="257"/>
      <c r="BQ31" s="257"/>
      <c r="BR31" s="257"/>
      <c r="BS31" s="257"/>
      <c r="BT31" s="257"/>
      <c r="BU31" s="257"/>
      <c r="BV31" s="257"/>
      <c r="BW31" s="257"/>
      <c r="BX31" s="257"/>
      <c r="BY31" s="257"/>
      <c r="BZ31" s="258"/>
      <c r="CC31" s="196"/>
      <c r="CD31" s="196"/>
      <c r="CG31" s="402"/>
      <c r="CH31" s="402"/>
      <c r="CI31" s="402"/>
      <c r="CJ31" s="402"/>
      <c r="CK31" s="402"/>
      <c r="CL31" s="402"/>
      <c r="CM31" s="402"/>
      <c r="CN31" s="402"/>
      <c r="CO31" s="402"/>
      <c r="CP31" s="402"/>
      <c r="CQ31" s="402"/>
      <c r="CR31" s="402"/>
      <c r="CS31" s="402"/>
      <c r="CT31" s="402"/>
    </row>
    <row r="32" spans="1:98" ht="11.25" customHeight="1" x14ac:dyDescent="0.2">
      <c r="A32" s="262"/>
      <c r="B32" s="194"/>
      <c r="C32" s="194"/>
      <c r="D32" s="194"/>
      <c r="E32" s="194"/>
      <c r="F32" s="194"/>
      <c r="G32" s="194"/>
      <c r="H32" s="194"/>
      <c r="I32" s="194"/>
      <c r="J32" s="194"/>
      <c r="K32" s="194"/>
      <c r="L32" s="194"/>
      <c r="M32" s="194"/>
      <c r="N32" s="194"/>
      <c r="O32" s="194"/>
      <c r="P32" s="194"/>
      <c r="Q32" s="194"/>
      <c r="R32" s="194"/>
      <c r="S32" s="194"/>
      <c r="T32" s="194"/>
      <c r="U32" s="246"/>
      <c r="V32" s="247"/>
      <c r="W32" s="247"/>
      <c r="X32" s="247"/>
      <c r="Y32" s="248"/>
      <c r="Z32" s="248"/>
      <c r="AA32" s="248"/>
      <c r="AB32" s="248"/>
      <c r="AC32" s="249"/>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c r="BB32" s="257"/>
      <c r="BC32" s="257"/>
      <c r="BD32" s="257"/>
      <c r="BE32" s="257"/>
      <c r="BF32" s="257"/>
      <c r="BG32" s="257"/>
      <c r="BH32" s="257"/>
      <c r="BI32" s="257"/>
      <c r="BJ32" s="257"/>
      <c r="BK32" s="257"/>
      <c r="BL32" s="257"/>
      <c r="BM32" s="257"/>
      <c r="BN32" s="257"/>
      <c r="BO32" s="257"/>
      <c r="BP32" s="257"/>
      <c r="BQ32" s="257"/>
      <c r="BR32" s="257"/>
      <c r="BS32" s="257"/>
      <c r="BT32" s="257"/>
      <c r="BU32" s="257"/>
      <c r="BV32" s="257"/>
      <c r="BW32" s="257"/>
      <c r="BX32" s="257"/>
      <c r="BY32" s="257"/>
      <c r="BZ32" s="258"/>
      <c r="CC32" s="543" t="s">
        <v>134</v>
      </c>
      <c r="CD32" s="543">
        <f>DATEDIF(CE42-1,CF42,"d")</f>
        <v>1</v>
      </c>
      <c r="CG32" s="402"/>
      <c r="CH32" s="402"/>
      <c r="CI32" s="402"/>
      <c r="CJ32" s="402"/>
      <c r="CK32" s="402"/>
      <c r="CL32" s="402"/>
      <c r="CM32" s="402"/>
      <c r="CN32" s="402"/>
      <c r="CO32" s="402"/>
      <c r="CP32" s="402"/>
      <c r="CQ32" s="402"/>
      <c r="CR32" s="402"/>
      <c r="CS32" s="402"/>
      <c r="CT32" s="402"/>
    </row>
    <row r="33" spans="1:95" ht="11.25" customHeight="1" x14ac:dyDescent="0.2">
      <c r="A33" s="263"/>
      <c r="B33" s="264"/>
      <c r="C33" s="264"/>
      <c r="D33" s="264"/>
      <c r="E33" s="264"/>
      <c r="F33" s="264"/>
      <c r="G33" s="264"/>
      <c r="H33" s="264"/>
      <c r="I33" s="264"/>
      <c r="J33" s="264"/>
      <c r="K33" s="264"/>
      <c r="L33" s="264"/>
      <c r="M33" s="264"/>
      <c r="N33" s="264"/>
      <c r="O33" s="264"/>
      <c r="P33" s="264"/>
      <c r="Q33" s="264"/>
      <c r="R33" s="264"/>
      <c r="S33" s="264"/>
      <c r="T33" s="264"/>
      <c r="U33" s="250"/>
      <c r="V33" s="251"/>
      <c r="W33" s="251"/>
      <c r="X33" s="251"/>
      <c r="Y33" s="252"/>
      <c r="Z33" s="252"/>
      <c r="AA33" s="252"/>
      <c r="AB33" s="252"/>
      <c r="AC33" s="253"/>
      <c r="AD33" s="259"/>
      <c r="AE33" s="259"/>
      <c r="AF33" s="259"/>
      <c r="AG33" s="259"/>
      <c r="AH33" s="259"/>
      <c r="AI33" s="259"/>
      <c r="AJ33" s="259"/>
      <c r="AK33" s="259"/>
      <c r="AL33" s="259"/>
      <c r="AM33" s="259"/>
      <c r="AN33" s="259"/>
      <c r="AO33" s="259"/>
      <c r="AP33" s="259"/>
      <c r="AQ33" s="259"/>
      <c r="AR33" s="259"/>
      <c r="AS33" s="259"/>
      <c r="AT33" s="259"/>
      <c r="AU33" s="259"/>
      <c r="AV33" s="259"/>
      <c r="AW33" s="259"/>
      <c r="AX33" s="259"/>
      <c r="AY33" s="259"/>
      <c r="AZ33" s="259"/>
      <c r="BA33" s="259"/>
      <c r="BB33" s="259"/>
      <c r="BC33" s="259"/>
      <c r="BD33" s="259"/>
      <c r="BE33" s="259"/>
      <c r="BF33" s="259"/>
      <c r="BG33" s="259"/>
      <c r="BH33" s="259"/>
      <c r="BI33" s="259"/>
      <c r="BJ33" s="259"/>
      <c r="BK33" s="259"/>
      <c r="BL33" s="259"/>
      <c r="BM33" s="259"/>
      <c r="BN33" s="259"/>
      <c r="BO33" s="259"/>
      <c r="BP33" s="259"/>
      <c r="BQ33" s="259"/>
      <c r="BR33" s="259"/>
      <c r="BS33" s="259"/>
      <c r="BT33" s="259"/>
      <c r="BU33" s="259"/>
      <c r="BV33" s="259"/>
      <c r="BW33" s="259"/>
      <c r="BX33" s="259"/>
      <c r="BY33" s="259"/>
      <c r="BZ33" s="260"/>
      <c r="CC33" s="196"/>
      <c r="CD33" s="196"/>
    </row>
    <row r="34" spans="1:95" ht="15.6" customHeight="1" x14ac:dyDescent="0.2">
      <c r="A34" s="265" t="s">
        <v>87</v>
      </c>
      <c r="B34" s="266"/>
      <c r="C34" s="267"/>
      <c r="D34" s="143"/>
      <c r="E34" s="144"/>
      <c r="F34" s="144"/>
      <c r="G34" s="144"/>
      <c r="H34" s="144"/>
      <c r="I34" s="145"/>
      <c r="J34" s="143" t="s">
        <v>176</v>
      </c>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238"/>
      <c r="AM34" s="238"/>
      <c r="AN34" s="238"/>
      <c r="AO34" s="238"/>
      <c r="AP34" s="238"/>
      <c r="AQ34" s="238"/>
      <c r="AR34" s="238"/>
      <c r="AS34" s="238"/>
      <c r="AT34" s="238"/>
      <c r="AU34" s="238"/>
      <c r="AV34" s="238"/>
      <c r="AW34" s="238"/>
      <c r="AX34" s="239"/>
      <c r="AY34" s="219" t="s">
        <v>137</v>
      </c>
      <c r="AZ34" s="144"/>
      <c r="BA34" s="144"/>
      <c r="BB34" s="144"/>
      <c r="BC34" s="144"/>
      <c r="BD34" s="144"/>
      <c r="BE34" s="145"/>
      <c r="BF34" s="411" t="s">
        <v>58</v>
      </c>
      <c r="BG34" s="412"/>
      <c r="BH34" s="412"/>
      <c r="BI34" s="412"/>
      <c r="BJ34" s="412"/>
      <c r="BK34" s="412"/>
      <c r="BL34" s="412"/>
      <c r="BM34" s="412"/>
      <c r="BN34" s="412"/>
      <c r="BO34" s="412"/>
      <c r="BP34" s="412"/>
      <c r="BQ34" s="412"/>
      <c r="BR34" s="412"/>
      <c r="BS34" s="413"/>
      <c r="BT34" s="553" t="s">
        <v>139</v>
      </c>
      <c r="BU34" s="554"/>
      <c r="BV34" s="554"/>
      <c r="BW34" s="554"/>
      <c r="BX34" s="554"/>
      <c r="BY34" s="554"/>
      <c r="BZ34" s="555"/>
      <c r="CC34" s="3" t="s">
        <v>131</v>
      </c>
      <c r="CD34" s="3">
        <f>CD32+CD30</f>
        <v>2</v>
      </c>
      <c r="CE34" s="3" t="s">
        <v>147</v>
      </c>
    </row>
    <row r="35" spans="1:95" ht="27.6" customHeight="1" x14ac:dyDescent="0.2">
      <c r="A35" s="268"/>
      <c r="B35" s="269"/>
      <c r="C35" s="270"/>
      <c r="D35" s="216"/>
      <c r="E35" s="217"/>
      <c r="F35" s="217"/>
      <c r="G35" s="217"/>
      <c r="H35" s="217"/>
      <c r="I35" s="218"/>
      <c r="J35" s="240"/>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241"/>
      <c r="AY35" s="216"/>
      <c r="AZ35" s="217"/>
      <c r="BA35" s="217"/>
      <c r="BB35" s="217"/>
      <c r="BC35" s="217"/>
      <c r="BD35" s="217"/>
      <c r="BE35" s="218"/>
      <c r="BF35" s="406" t="s">
        <v>175</v>
      </c>
      <c r="BG35" s="407"/>
      <c r="BH35" s="407"/>
      <c r="BI35" s="407"/>
      <c r="BJ35" s="407"/>
      <c r="BK35" s="195" t="s">
        <v>161</v>
      </c>
      <c r="BL35" s="196"/>
      <c r="BM35" s="196"/>
      <c r="BN35" s="196"/>
      <c r="BO35" s="408" t="s">
        <v>138</v>
      </c>
      <c r="BP35" s="409"/>
      <c r="BQ35" s="409"/>
      <c r="BR35" s="409"/>
      <c r="BS35" s="410"/>
      <c r="BT35" s="556"/>
      <c r="BU35" s="557"/>
      <c r="BV35" s="557"/>
      <c r="BW35" s="557"/>
      <c r="BX35" s="557"/>
      <c r="BY35" s="557"/>
      <c r="BZ35" s="558"/>
      <c r="CG35" s="135"/>
      <c r="CH35" s="135"/>
      <c r="CI35" s="135"/>
      <c r="CJ35" s="135"/>
    </row>
    <row r="36" spans="1:95" ht="11.25" customHeight="1" x14ac:dyDescent="0.2">
      <c r="A36" s="268"/>
      <c r="B36" s="269"/>
      <c r="C36" s="270"/>
      <c r="D36" s="143" t="s">
        <v>55</v>
      </c>
      <c r="E36" s="144"/>
      <c r="F36" s="144"/>
      <c r="G36" s="144"/>
      <c r="H36" s="144"/>
      <c r="I36" s="145"/>
      <c r="J36" s="219" t="s">
        <v>117</v>
      </c>
      <c r="K36" s="220"/>
      <c r="L36" s="220"/>
      <c r="M36" s="220"/>
      <c r="N36" s="221"/>
      <c r="O36" s="143" t="s">
        <v>44</v>
      </c>
      <c r="P36" s="144"/>
      <c r="Q36" s="144"/>
      <c r="R36" s="144"/>
      <c r="S36" s="174"/>
      <c r="T36" s="175"/>
      <c r="U36" s="177" t="s">
        <v>2</v>
      </c>
      <c r="V36" s="178"/>
      <c r="W36" s="174"/>
      <c r="X36" s="175"/>
      <c r="Y36" s="177" t="s">
        <v>3</v>
      </c>
      <c r="Z36" s="178"/>
      <c r="AA36" s="174"/>
      <c r="AB36" s="175"/>
      <c r="AC36" s="177" t="s">
        <v>11</v>
      </c>
      <c r="AD36" s="178"/>
      <c r="AE36" s="180" t="s">
        <v>57</v>
      </c>
      <c r="AF36" s="181"/>
      <c r="AG36" s="182"/>
      <c r="AH36" s="185" t="s">
        <v>44</v>
      </c>
      <c r="AI36" s="182"/>
      <c r="AJ36" s="182"/>
      <c r="AK36" s="182"/>
      <c r="AL36" s="186"/>
      <c r="AM36" s="174"/>
      <c r="AN36" s="175"/>
      <c r="AO36" s="177" t="s">
        <v>2</v>
      </c>
      <c r="AP36" s="178"/>
      <c r="AQ36" s="174"/>
      <c r="AR36" s="175"/>
      <c r="AS36" s="177" t="s">
        <v>3</v>
      </c>
      <c r="AT36" s="178"/>
      <c r="AU36" s="174"/>
      <c r="AV36" s="175"/>
      <c r="AW36" s="177" t="s">
        <v>11</v>
      </c>
      <c r="AX36" s="279"/>
      <c r="AY36" s="78"/>
      <c r="AZ36" s="424"/>
      <c r="BA36" s="424"/>
      <c r="BB36" s="424"/>
      <c r="BC36" s="177" t="s">
        <v>11</v>
      </c>
      <c r="BD36" s="178"/>
      <c r="BE36" s="76"/>
      <c r="BF36" s="414"/>
      <c r="BG36" s="415"/>
      <c r="BH36" s="415"/>
      <c r="BI36" s="415"/>
      <c r="BJ36" s="416"/>
      <c r="BK36" s="197"/>
      <c r="BL36" s="198"/>
      <c r="BM36" s="198"/>
      <c r="BN36" s="199"/>
      <c r="BO36" s="215"/>
      <c r="BP36" s="198"/>
      <c r="BQ36" s="198"/>
      <c r="BR36" s="198"/>
      <c r="BS36" s="199"/>
      <c r="BT36" s="531" t="str">
        <f>IFERROR(IF(CD24=1,CI38,IF(CD26=2,CI40,IF(CD28=3,CI42,CI42))),"")</f>
        <v/>
      </c>
      <c r="BU36" s="532"/>
      <c r="BV36" s="532"/>
      <c r="BW36" s="532"/>
      <c r="BX36" s="532"/>
      <c r="BY36" s="532"/>
      <c r="BZ36" s="533"/>
      <c r="CC36" s="519" t="s">
        <v>130</v>
      </c>
      <c r="CD36" s="521">
        <v>28</v>
      </c>
      <c r="CE36" s="128"/>
      <c r="CG36" s="526" t="s">
        <v>150</v>
      </c>
      <c r="CH36" s="139"/>
      <c r="CI36" s="203" t="s">
        <v>151</v>
      </c>
      <c r="CJ36" s="139"/>
    </row>
    <row r="37" spans="1:95" ht="11.25" customHeight="1" x14ac:dyDescent="0.2">
      <c r="A37" s="268"/>
      <c r="B37" s="269"/>
      <c r="C37" s="270"/>
      <c r="D37" s="216"/>
      <c r="E37" s="217"/>
      <c r="F37" s="217"/>
      <c r="G37" s="217"/>
      <c r="H37" s="217"/>
      <c r="I37" s="218"/>
      <c r="J37" s="222"/>
      <c r="K37" s="223"/>
      <c r="L37" s="223"/>
      <c r="M37" s="223"/>
      <c r="N37" s="224"/>
      <c r="O37" s="171"/>
      <c r="P37" s="172"/>
      <c r="Q37" s="172"/>
      <c r="R37" s="172"/>
      <c r="S37" s="176"/>
      <c r="T37" s="176"/>
      <c r="U37" s="179"/>
      <c r="V37" s="179"/>
      <c r="W37" s="176"/>
      <c r="X37" s="176"/>
      <c r="Y37" s="179"/>
      <c r="Z37" s="179"/>
      <c r="AA37" s="176"/>
      <c r="AB37" s="176"/>
      <c r="AC37" s="179"/>
      <c r="AD37" s="179"/>
      <c r="AE37" s="183"/>
      <c r="AF37" s="184"/>
      <c r="AG37" s="184"/>
      <c r="AH37" s="184"/>
      <c r="AI37" s="184"/>
      <c r="AJ37" s="184"/>
      <c r="AK37" s="184"/>
      <c r="AL37" s="187"/>
      <c r="AM37" s="176"/>
      <c r="AN37" s="176"/>
      <c r="AO37" s="179"/>
      <c r="AP37" s="179"/>
      <c r="AQ37" s="176"/>
      <c r="AR37" s="176"/>
      <c r="AS37" s="179"/>
      <c r="AT37" s="179"/>
      <c r="AU37" s="176"/>
      <c r="AV37" s="176"/>
      <c r="AW37" s="179"/>
      <c r="AX37" s="280"/>
      <c r="AY37" s="79"/>
      <c r="AZ37" s="425"/>
      <c r="BA37" s="425"/>
      <c r="BB37" s="425"/>
      <c r="BC37" s="179"/>
      <c r="BD37" s="179"/>
      <c r="BE37" s="77"/>
      <c r="BF37" s="417"/>
      <c r="BG37" s="418"/>
      <c r="BH37" s="418"/>
      <c r="BI37" s="418"/>
      <c r="BJ37" s="419"/>
      <c r="BK37" s="200"/>
      <c r="BL37" s="201"/>
      <c r="BM37" s="201"/>
      <c r="BN37" s="202"/>
      <c r="BO37" s="200"/>
      <c r="BP37" s="201"/>
      <c r="BQ37" s="201"/>
      <c r="BR37" s="201"/>
      <c r="BS37" s="202"/>
      <c r="BT37" s="534"/>
      <c r="BU37" s="535"/>
      <c r="BV37" s="535"/>
      <c r="BW37" s="535"/>
      <c r="BX37" s="535"/>
      <c r="BY37" s="535"/>
      <c r="BZ37" s="536"/>
      <c r="CC37" s="520"/>
      <c r="CD37" s="522"/>
      <c r="CE37" s="129"/>
      <c r="CF37" s="129"/>
      <c r="CG37" s="527"/>
      <c r="CH37" s="140"/>
      <c r="CI37" s="204"/>
      <c r="CJ37" s="141"/>
      <c r="CQ37" s="82" t="s">
        <v>77</v>
      </c>
    </row>
    <row r="38" spans="1:95" ht="11.25" customHeight="1" x14ac:dyDescent="0.2">
      <c r="A38" s="268"/>
      <c r="B38" s="269"/>
      <c r="C38" s="270"/>
      <c r="D38" s="216"/>
      <c r="E38" s="217"/>
      <c r="F38" s="217"/>
      <c r="G38" s="217"/>
      <c r="H38" s="217"/>
      <c r="I38" s="218"/>
      <c r="J38" s="143" t="s">
        <v>88</v>
      </c>
      <c r="K38" s="144"/>
      <c r="L38" s="144"/>
      <c r="M38" s="144"/>
      <c r="N38" s="145"/>
      <c r="O38" s="143" t="s">
        <v>44</v>
      </c>
      <c r="P38" s="144"/>
      <c r="Q38" s="144"/>
      <c r="R38" s="144"/>
      <c r="S38" s="174"/>
      <c r="T38" s="175"/>
      <c r="U38" s="177" t="s">
        <v>2</v>
      </c>
      <c r="V38" s="178"/>
      <c r="W38" s="174"/>
      <c r="X38" s="175"/>
      <c r="Y38" s="177" t="s">
        <v>3</v>
      </c>
      <c r="Z38" s="178"/>
      <c r="AA38" s="174"/>
      <c r="AB38" s="175"/>
      <c r="AC38" s="177" t="s">
        <v>11</v>
      </c>
      <c r="AD38" s="178"/>
      <c r="AE38" s="180" t="s">
        <v>57</v>
      </c>
      <c r="AF38" s="181"/>
      <c r="AG38" s="182"/>
      <c r="AH38" s="185" t="s">
        <v>44</v>
      </c>
      <c r="AI38" s="182"/>
      <c r="AJ38" s="182"/>
      <c r="AK38" s="182"/>
      <c r="AL38" s="186"/>
      <c r="AM38" s="174"/>
      <c r="AN38" s="175"/>
      <c r="AO38" s="177" t="s">
        <v>2</v>
      </c>
      <c r="AP38" s="178"/>
      <c r="AQ38" s="174"/>
      <c r="AR38" s="175"/>
      <c r="AS38" s="177" t="s">
        <v>3</v>
      </c>
      <c r="AT38" s="178"/>
      <c r="AU38" s="174"/>
      <c r="AV38" s="175"/>
      <c r="AW38" s="177" t="s">
        <v>11</v>
      </c>
      <c r="AX38" s="279"/>
      <c r="AY38" s="78"/>
      <c r="AZ38" s="281">
        <f>IF(CE38=CF38,0,CG38)</f>
        <v>0</v>
      </c>
      <c r="BA38" s="281"/>
      <c r="BB38" s="281"/>
      <c r="BC38" s="177" t="s">
        <v>11</v>
      </c>
      <c r="BD38" s="178"/>
      <c r="BE38" s="76"/>
      <c r="BF38" s="420">
        <f>IF(CE38=CF38,0,NETWORKDAYS.INTL(CE38,CF38,"0000011"))</f>
        <v>0</v>
      </c>
      <c r="BG38" s="421"/>
      <c r="BH38" s="421"/>
      <c r="BI38" s="421"/>
      <c r="BJ38" s="422"/>
      <c r="BK38" s="188" t="s">
        <v>144</v>
      </c>
      <c r="BL38" s="189"/>
      <c r="BM38" s="189"/>
      <c r="BN38" s="189"/>
      <c r="BO38" s="505">
        <f>IF(BF40=1,BF38+BF40-1,BF38+BF40)</f>
        <v>0</v>
      </c>
      <c r="BP38" s="506"/>
      <c r="BQ38" s="506"/>
      <c r="BR38" s="506"/>
      <c r="BS38" s="507"/>
      <c r="BT38" s="537"/>
      <c r="BU38" s="538"/>
      <c r="BV38" s="538"/>
      <c r="BW38" s="538"/>
      <c r="BX38" s="538"/>
      <c r="BY38" s="538"/>
      <c r="BZ38" s="539"/>
      <c r="CC38" s="543" t="s">
        <v>152</v>
      </c>
      <c r="CD38" s="543">
        <f>NETWORKDAYS.INTL(CE38,CF38,"0000011")</f>
        <v>1</v>
      </c>
      <c r="CE38" s="517">
        <f>DATE(S38+118,W38,AA38)</f>
        <v>43069</v>
      </c>
      <c r="CF38" s="517">
        <f>DATE(AM38+118,AQ38,AU38)</f>
        <v>43069</v>
      </c>
      <c r="CG38" s="528">
        <f t="shared" ref="CG38" si="0">IF(DATEDIF(CE38,CF38+1,"d")=1,0,DATEDIF(CE38,CF38+1,"d"))</f>
        <v>0</v>
      </c>
      <c r="CH38" s="528"/>
      <c r="CI38" s="550" t="str">
        <f>IF(CD24=1,IF(SUM(CG38:CG42)&gt;28,"育休承認期間の合計を28日以内にしてぐさい",""),"")</f>
        <v/>
      </c>
      <c r="CJ38" s="576" t="s">
        <v>157</v>
      </c>
    </row>
    <row r="39" spans="1:95" ht="11.25" customHeight="1" x14ac:dyDescent="0.2">
      <c r="A39" s="268"/>
      <c r="B39" s="269"/>
      <c r="C39" s="270"/>
      <c r="D39" s="216"/>
      <c r="E39" s="217"/>
      <c r="F39" s="217"/>
      <c r="G39" s="217"/>
      <c r="H39" s="217"/>
      <c r="I39" s="218"/>
      <c r="J39" s="171"/>
      <c r="K39" s="172"/>
      <c r="L39" s="172"/>
      <c r="M39" s="172"/>
      <c r="N39" s="173"/>
      <c r="O39" s="171"/>
      <c r="P39" s="172"/>
      <c r="Q39" s="172"/>
      <c r="R39" s="172"/>
      <c r="S39" s="176"/>
      <c r="T39" s="176"/>
      <c r="U39" s="179"/>
      <c r="V39" s="179"/>
      <c r="W39" s="176"/>
      <c r="X39" s="176"/>
      <c r="Y39" s="179"/>
      <c r="Z39" s="179"/>
      <c r="AA39" s="176"/>
      <c r="AB39" s="176"/>
      <c r="AC39" s="179"/>
      <c r="AD39" s="179"/>
      <c r="AE39" s="183"/>
      <c r="AF39" s="184"/>
      <c r="AG39" s="184"/>
      <c r="AH39" s="184"/>
      <c r="AI39" s="184"/>
      <c r="AJ39" s="184"/>
      <c r="AK39" s="184"/>
      <c r="AL39" s="187"/>
      <c r="AM39" s="176"/>
      <c r="AN39" s="176"/>
      <c r="AO39" s="179"/>
      <c r="AP39" s="179"/>
      <c r="AQ39" s="176"/>
      <c r="AR39" s="176"/>
      <c r="AS39" s="179"/>
      <c r="AT39" s="179"/>
      <c r="AU39" s="176"/>
      <c r="AV39" s="176"/>
      <c r="AW39" s="179"/>
      <c r="AX39" s="280"/>
      <c r="AY39" s="79"/>
      <c r="AZ39" s="282"/>
      <c r="BA39" s="282"/>
      <c r="BB39" s="282"/>
      <c r="BC39" s="179"/>
      <c r="BD39" s="179"/>
      <c r="BE39" s="77"/>
      <c r="BF39" s="423"/>
      <c r="BG39" s="421"/>
      <c r="BH39" s="421"/>
      <c r="BI39" s="421"/>
      <c r="BJ39" s="422"/>
      <c r="BK39" s="189"/>
      <c r="BL39" s="189"/>
      <c r="BM39" s="189"/>
      <c r="BN39" s="189"/>
      <c r="BO39" s="508"/>
      <c r="BP39" s="509"/>
      <c r="BQ39" s="509"/>
      <c r="BR39" s="509"/>
      <c r="BS39" s="510"/>
      <c r="BT39" s="537"/>
      <c r="BU39" s="538"/>
      <c r="BV39" s="538"/>
      <c r="BW39" s="538"/>
      <c r="BX39" s="538"/>
      <c r="BY39" s="538"/>
      <c r="BZ39" s="539"/>
      <c r="CC39" s="196"/>
      <c r="CD39" s="196"/>
      <c r="CE39" s="518"/>
      <c r="CF39" s="518"/>
      <c r="CG39" s="529"/>
      <c r="CH39" s="529"/>
      <c r="CI39" s="551"/>
      <c r="CJ39" s="577"/>
    </row>
    <row r="40" spans="1:95" ht="11.25" customHeight="1" x14ac:dyDescent="0.2">
      <c r="A40" s="268"/>
      <c r="B40" s="269"/>
      <c r="C40" s="270"/>
      <c r="D40" s="216"/>
      <c r="E40" s="217"/>
      <c r="F40" s="217"/>
      <c r="G40" s="217"/>
      <c r="H40" s="217"/>
      <c r="I40" s="218"/>
      <c r="J40" s="143" t="s">
        <v>142</v>
      </c>
      <c r="K40" s="144"/>
      <c r="L40" s="144"/>
      <c r="M40" s="144"/>
      <c r="N40" s="145"/>
      <c r="O40" s="143" t="s">
        <v>44</v>
      </c>
      <c r="P40" s="144"/>
      <c r="Q40" s="144"/>
      <c r="R40" s="144"/>
      <c r="S40" s="174"/>
      <c r="T40" s="175"/>
      <c r="U40" s="177" t="s">
        <v>2</v>
      </c>
      <c r="V40" s="178"/>
      <c r="W40" s="174"/>
      <c r="X40" s="175"/>
      <c r="Y40" s="177" t="s">
        <v>3</v>
      </c>
      <c r="Z40" s="178"/>
      <c r="AA40" s="174"/>
      <c r="AB40" s="175"/>
      <c r="AC40" s="177" t="s">
        <v>11</v>
      </c>
      <c r="AD40" s="178"/>
      <c r="AE40" s="180" t="s">
        <v>57</v>
      </c>
      <c r="AF40" s="181"/>
      <c r="AG40" s="182"/>
      <c r="AH40" s="185" t="s">
        <v>44</v>
      </c>
      <c r="AI40" s="182"/>
      <c r="AJ40" s="182"/>
      <c r="AK40" s="182"/>
      <c r="AL40" s="186"/>
      <c r="AM40" s="174"/>
      <c r="AN40" s="175"/>
      <c r="AO40" s="177" t="s">
        <v>2</v>
      </c>
      <c r="AP40" s="178"/>
      <c r="AQ40" s="174"/>
      <c r="AR40" s="175"/>
      <c r="AS40" s="177" t="s">
        <v>3</v>
      </c>
      <c r="AT40" s="178"/>
      <c r="AU40" s="174"/>
      <c r="AV40" s="175"/>
      <c r="AW40" s="177" t="s">
        <v>11</v>
      </c>
      <c r="AX40" s="279"/>
      <c r="AY40" s="78"/>
      <c r="AZ40" s="281">
        <f>IF(CE40=CF40,0,CG40)</f>
        <v>0</v>
      </c>
      <c r="BA40" s="281"/>
      <c r="BB40" s="281"/>
      <c r="BC40" s="177" t="s">
        <v>11</v>
      </c>
      <c r="BD40" s="178"/>
      <c r="BE40" s="76"/>
      <c r="BF40" s="420">
        <f>IF(CE40=CF40,0,NETWORKDAYS.INTL(CE40,CF40,"0000011"))</f>
        <v>0</v>
      </c>
      <c r="BG40" s="421"/>
      <c r="BH40" s="421"/>
      <c r="BI40" s="421"/>
      <c r="BJ40" s="422"/>
      <c r="BK40" s="188" t="s">
        <v>177</v>
      </c>
      <c r="BL40" s="189"/>
      <c r="BM40" s="189"/>
      <c r="BN40" s="189"/>
      <c r="BO40" s="508"/>
      <c r="BP40" s="509"/>
      <c r="BQ40" s="509"/>
      <c r="BR40" s="509"/>
      <c r="BS40" s="510"/>
      <c r="BT40" s="537"/>
      <c r="BU40" s="538"/>
      <c r="BV40" s="538"/>
      <c r="BW40" s="538"/>
      <c r="BX40" s="538"/>
      <c r="BY40" s="538"/>
      <c r="BZ40" s="539"/>
      <c r="CC40" s="543" t="s">
        <v>129</v>
      </c>
      <c r="CD40" s="543">
        <f>NETWORKDAYS.INTL(CE40,CF40,"0000011")</f>
        <v>1</v>
      </c>
      <c r="CE40" s="517">
        <f>DATE(S40+118,W40,AA40)</f>
        <v>43069</v>
      </c>
      <c r="CF40" s="517">
        <f>DATE(AM40+118,AQ40,AU40)</f>
        <v>43069</v>
      </c>
      <c r="CG40" s="528">
        <f t="shared" ref="CG40" si="1">IF(DATEDIF(CE40,CF40+1,"d")=1,0,DATEDIF(CE40,CF40+1,"d"))</f>
        <v>0</v>
      </c>
      <c r="CH40" s="562">
        <f>CG40+CG38</f>
        <v>0</v>
      </c>
      <c r="CI40" s="550" t="str">
        <f>IF(CD26=2,IF(SUM(CG38:CG42)&gt;28,"育休承認期間の合計を28日以内にしてぐさい",""),"")</f>
        <v/>
      </c>
      <c r="CJ40" s="576" t="s">
        <v>158</v>
      </c>
    </row>
    <row r="41" spans="1:95" ht="11.25" customHeight="1" x14ac:dyDescent="0.2">
      <c r="A41" s="268"/>
      <c r="B41" s="269"/>
      <c r="C41" s="270"/>
      <c r="D41" s="216"/>
      <c r="E41" s="217"/>
      <c r="F41" s="217"/>
      <c r="G41" s="217"/>
      <c r="H41" s="217"/>
      <c r="I41" s="218"/>
      <c r="J41" s="171"/>
      <c r="K41" s="172"/>
      <c r="L41" s="172"/>
      <c r="M41" s="172"/>
      <c r="N41" s="173"/>
      <c r="O41" s="171"/>
      <c r="P41" s="172"/>
      <c r="Q41" s="172"/>
      <c r="R41" s="172"/>
      <c r="S41" s="176"/>
      <c r="T41" s="176"/>
      <c r="U41" s="179"/>
      <c r="V41" s="179"/>
      <c r="W41" s="176"/>
      <c r="X41" s="176"/>
      <c r="Y41" s="179"/>
      <c r="Z41" s="179"/>
      <c r="AA41" s="176"/>
      <c r="AB41" s="176"/>
      <c r="AC41" s="179"/>
      <c r="AD41" s="179"/>
      <c r="AE41" s="183"/>
      <c r="AF41" s="184"/>
      <c r="AG41" s="184"/>
      <c r="AH41" s="184"/>
      <c r="AI41" s="184"/>
      <c r="AJ41" s="184"/>
      <c r="AK41" s="184"/>
      <c r="AL41" s="187"/>
      <c r="AM41" s="176"/>
      <c r="AN41" s="176"/>
      <c r="AO41" s="179"/>
      <c r="AP41" s="179"/>
      <c r="AQ41" s="176"/>
      <c r="AR41" s="176"/>
      <c r="AS41" s="179"/>
      <c r="AT41" s="179"/>
      <c r="AU41" s="176"/>
      <c r="AV41" s="176"/>
      <c r="AW41" s="179"/>
      <c r="AX41" s="280"/>
      <c r="AY41" s="79"/>
      <c r="AZ41" s="282"/>
      <c r="BA41" s="282"/>
      <c r="BB41" s="282"/>
      <c r="BC41" s="179"/>
      <c r="BD41" s="179"/>
      <c r="BE41" s="77"/>
      <c r="BF41" s="423"/>
      <c r="BG41" s="421"/>
      <c r="BH41" s="421"/>
      <c r="BI41" s="421"/>
      <c r="BJ41" s="422"/>
      <c r="BK41" s="189"/>
      <c r="BL41" s="189"/>
      <c r="BM41" s="189"/>
      <c r="BN41" s="189"/>
      <c r="BO41" s="508"/>
      <c r="BP41" s="509"/>
      <c r="BQ41" s="509"/>
      <c r="BR41" s="509"/>
      <c r="BS41" s="510"/>
      <c r="BT41" s="537"/>
      <c r="BU41" s="538"/>
      <c r="BV41" s="538"/>
      <c r="BW41" s="538"/>
      <c r="BX41" s="538"/>
      <c r="BY41" s="538"/>
      <c r="BZ41" s="539"/>
      <c r="CC41" s="196"/>
      <c r="CD41" s="196"/>
      <c r="CE41" s="518"/>
      <c r="CF41" s="518"/>
      <c r="CG41" s="529"/>
      <c r="CH41" s="563"/>
      <c r="CI41" s="551"/>
      <c r="CJ41" s="577"/>
    </row>
    <row r="42" spans="1:95" ht="11.25" customHeight="1" x14ac:dyDescent="0.2">
      <c r="A42" s="268"/>
      <c r="B42" s="269"/>
      <c r="C42" s="270"/>
      <c r="D42" s="216"/>
      <c r="E42" s="217"/>
      <c r="F42" s="217"/>
      <c r="G42" s="217"/>
      <c r="H42" s="217"/>
      <c r="I42" s="218"/>
      <c r="J42" s="143" t="s">
        <v>160</v>
      </c>
      <c r="K42" s="144"/>
      <c r="L42" s="144"/>
      <c r="M42" s="144"/>
      <c r="N42" s="145"/>
      <c r="O42" s="143" t="s">
        <v>44</v>
      </c>
      <c r="P42" s="144"/>
      <c r="Q42" s="144"/>
      <c r="R42" s="144"/>
      <c r="S42" s="174"/>
      <c r="T42" s="175"/>
      <c r="U42" s="177" t="s">
        <v>2</v>
      </c>
      <c r="V42" s="178"/>
      <c r="W42" s="174"/>
      <c r="X42" s="175"/>
      <c r="Y42" s="177" t="s">
        <v>3</v>
      </c>
      <c r="Z42" s="178"/>
      <c r="AA42" s="174"/>
      <c r="AB42" s="175"/>
      <c r="AC42" s="177" t="s">
        <v>11</v>
      </c>
      <c r="AD42" s="178"/>
      <c r="AE42" s="180" t="s">
        <v>57</v>
      </c>
      <c r="AF42" s="181"/>
      <c r="AG42" s="182"/>
      <c r="AH42" s="185" t="s">
        <v>44</v>
      </c>
      <c r="AI42" s="182"/>
      <c r="AJ42" s="182"/>
      <c r="AK42" s="182"/>
      <c r="AL42" s="186"/>
      <c r="AM42" s="174"/>
      <c r="AN42" s="175"/>
      <c r="AO42" s="177" t="s">
        <v>2</v>
      </c>
      <c r="AP42" s="178"/>
      <c r="AQ42" s="174"/>
      <c r="AR42" s="175"/>
      <c r="AS42" s="177" t="s">
        <v>3</v>
      </c>
      <c r="AT42" s="178"/>
      <c r="AU42" s="174"/>
      <c r="AV42" s="175"/>
      <c r="AW42" s="177" t="s">
        <v>11</v>
      </c>
      <c r="AX42" s="279"/>
      <c r="AY42" s="78"/>
      <c r="AZ42" s="281">
        <f>IF(CE42=CF42,0,CG42)</f>
        <v>0</v>
      </c>
      <c r="BA42" s="281"/>
      <c r="BB42" s="281"/>
      <c r="BC42" s="177" t="s">
        <v>11</v>
      </c>
      <c r="BD42" s="178"/>
      <c r="BE42" s="76"/>
      <c r="BF42" s="420">
        <f>IF(CE42=CF42,0,NETWORKDAYS.INTL(CE42,CF42,"0000011"))</f>
        <v>0</v>
      </c>
      <c r="BG42" s="421"/>
      <c r="BH42" s="421"/>
      <c r="BI42" s="421"/>
      <c r="BJ42" s="422"/>
      <c r="BK42" s="188" t="s">
        <v>144</v>
      </c>
      <c r="BL42" s="189"/>
      <c r="BM42" s="189"/>
      <c r="BN42" s="189"/>
      <c r="BO42" s="511"/>
      <c r="BP42" s="512"/>
      <c r="BQ42" s="512"/>
      <c r="BR42" s="512"/>
      <c r="BS42" s="513"/>
      <c r="BT42" s="537"/>
      <c r="BU42" s="538"/>
      <c r="BV42" s="538"/>
      <c r="BW42" s="538"/>
      <c r="BX42" s="538"/>
      <c r="BY42" s="538"/>
      <c r="BZ42" s="539"/>
      <c r="CC42" s="543" t="s">
        <v>128</v>
      </c>
      <c r="CD42" s="543">
        <f>NETWORKDAYS.INTL(CE42,CF42,"0000011")</f>
        <v>1</v>
      </c>
      <c r="CE42" s="517">
        <f t="shared" ref="CE42" si="2">DATE(S42+118,W42,AA42)</f>
        <v>43069</v>
      </c>
      <c r="CF42" s="517">
        <f>DATE(AM42+118,AQ42,AU42)</f>
        <v>43069</v>
      </c>
      <c r="CG42" s="528">
        <f>IF(DATEDIF(CE42,CF42+1,"d")=1,0,DATEDIF(CE42,CF42+1,"d"))</f>
        <v>0</v>
      </c>
      <c r="CH42" s="528">
        <f>CG42+CH40</f>
        <v>0</v>
      </c>
      <c r="CI42" s="550" t="str">
        <f>IF(CD28=3,IF(CH42&gt;28,"育休承認期間の合計を28日以内にしてぐさい",""),"")</f>
        <v/>
      </c>
      <c r="CJ42" s="576" t="s">
        <v>159</v>
      </c>
    </row>
    <row r="43" spans="1:95" ht="11.25" customHeight="1" thickBot="1" x14ac:dyDescent="0.25">
      <c r="A43" s="268"/>
      <c r="B43" s="269"/>
      <c r="C43" s="270"/>
      <c r="D43" s="216"/>
      <c r="E43" s="217"/>
      <c r="F43" s="217"/>
      <c r="G43" s="217"/>
      <c r="H43" s="217"/>
      <c r="I43" s="218"/>
      <c r="J43" s="216"/>
      <c r="K43" s="217"/>
      <c r="L43" s="217"/>
      <c r="M43" s="217"/>
      <c r="N43" s="218"/>
      <c r="O43" s="216"/>
      <c r="P43" s="217"/>
      <c r="Q43" s="217"/>
      <c r="R43" s="217"/>
      <c r="S43" s="226"/>
      <c r="T43" s="226"/>
      <c r="U43" s="227"/>
      <c r="V43" s="227"/>
      <c r="W43" s="226"/>
      <c r="X43" s="226"/>
      <c r="Y43" s="227"/>
      <c r="Z43" s="227"/>
      <c r="AA43" s="226"/>
      <c r="AB43" s="226"/>
      <c r="AC43" s="227"/>
      <c r="AD43" s="227"/>
      <c r="AE43" s="274"/>
      <c r="AF43" s="275"/>
      <c r="AG43" s="275"/>
      <c r="AH43" s="275"/>
      <c r="AI43" s="275"/>
      <c r="AJ43" s="275"/>
      <c r="AK43" s="275"/>
      <c r="AL43" s="276"/>
      <c r="AM43" s="226"/>
      <c r="AN43" s="226"/>
      <c r="AO43" s="227"/>
      <c r="AP43" s="227"/>
      <c r="AQ43" s="226"/>
      <c r="AR43" s="226"/>
      <c r="AS43" s="227"/>
      <c r="AT43" s="227"/>
      <c r="AU43" s="226"/>
      <c r="AV43" s="226"/>
      <c r="AW43" s="227"/>
      <c r="AX43" s="584"/>
      <c r="AY43" s="17"/>
      <c r="AZ43" s="282"/>
      <c r="BA43" s="282"/>
      <c r="BB43" s="282"/>
      <c r="BC43" s="227"/>
      <c r="BD43" s="227"/>
      <c r="BE43" s="14"/>
      <c r="BF43" s="544"/>
      <c r="BG43" s="545"/>
      <c r="BH43" s="545"/>
      <c r="BI43" s="545"/>
      <c r="BJ43" s="546"/>
      <c r="BK43" s="190"/>
      <c r="BL43" s="190"/>
      <c r="BM43" s="190"/>
      <c r="BN43" s="190"/>
      <c r="BO43" s="514"/>
      <c r="BP43" s="515"/>
      <c r="BQ43" s="515"/>
      <c r="BR43" s="515"/>
      <c r="BS43" s="516"/>
      <c r="BT43" s="540"/>
      <c r="BU43" s="541"/>
      <c r="BV43" s="541"/>
      <c r="BW43" s="541"/>
      <c r="BX43" s="541"/>
      <c r="BY43" s="541"/>
      <c r="BZ43" s="542"/>
      <c r="CC43" s="196"/>
      <c r="CD43" s="196"/>
      <c r="CE43" s="518"/>
      <c r="CF43" s="518"/>
      <c r="CG43" s="529"/>
      <c r="CH43" s="530"/>
      <c r="CI43" s="551"/>
      <c r="CJ43" s="577"/>
    </row>
    <row r="44" spans="1:95" ht="11.25" customHeight="1" thickTop="1" x14ac:dyDescent="0.2">
      <c r="A44" s="268"/>
      <c r="B44" s="269"/>
      <c r="C44" s="270"/>
      <c r="D44" s="271" t="s">
        <v>56</v>
      </c>
      <c r="E44" s="272"/>
      <c r="F44" s="272"/>
      <c r="G44" s="272"/>
      <c r="H44" s="272"/>
      <c r="I44" s="273"/>
      <c r="J44" s="228" t="s">
        <v>117</v>
      </c>
      <c r="K44" s="229"/>
      <c r="L44" s="229"/>
      <c r="M44" s="229"/>
      <c r="N44" s="230"/>
      <c r="O44" s="271" t="s">
        <v>44</v>
      </c>
      <c r="P44" s="272"/>
      <c r="Q44" s="272"/>
      <c r="R44" s="272"/>
      <c r="S44" s="231"/>
      <c r="T44" s="232"/>
      <c r="U44" s="233" t="s">
        <v>2</v>
      </c>
      <c r="V44" s="234"/>
      <c r="W44" s="231"/>
      <c r="X44" s="232"/>
      <c r="Y44" s="233" t="s">
        <v>3</v>
      </c>
      <c r="Z44" s="234"/>
      <c r="AA44" s="231"/>
      <c r="AB44" s="232"/>
      <c r="AC44" s="233" t="s">
        <v>11</v>
      </c>
      <c r="AD44" s="234"/>
      <c r="AE44" s="564" t="s">
        <v>57</v>
      </c>
      <c r="AF44" s="565"/>
      <c r="AG44" s="404"/>
      <c r="AH44" s="403" t="s">
        <v>44</v>
      </c>
      <c r="AI44" s="404"/>
      <c r="AJ44" s="404"/>
      <c r="AK44" s="404"/>
      <c r="AL44" s="405"/>
      <c r="AM44" s="231"/>
      <c r="AN44" s="232"/>
      <c r="AO44" s="233" t="s">
        <v>2</v>
      </c>
      <c r="AP44" s="234"/>
      <c r="AQ44" s="231"/>
      <c r="AR44" s="232"/>
      <c r="AS44" s="233" t="s">
        <v>3</v>
      </c>
      <c r="AT44" s="234"/>
      <c r="AU44" s="231"/>
      <c r="AV44" s="232"/>
      <c r="AW44" s="233" t="s">
        <v>11</v>
      </c>
      <c r="AX44" s="365"/>
      <c r="AY44" s="88"/>
      <c r="AZ44" s="578"/>
      <c r="BA44" s="578"/>
      <c r="BB44" s="578"/>
      <c r="BC44" s="233" t="s">
        <v>11</v>
      </c>
      <c r="BD44" s="234"/>
      <c r="BE44" s="89"/>
      <c r="BF44" s="523"/>
      <c r="BG44" s="524"/>
      <c r="BH44" s="524"/>
      <c r="BI44" s="524"/>
      <c r="BJ44" s="525"/>
      <c r="BK44" s="547"/>
      <c r="BL44" s="548"/>
      <c r="BM44" s="548"/>
      <c r="BN44" s="549"/>
      <c r="BO44" s="523"/>
      <c r="BP44" s="524"/>
      <c r="BQ44" s="524"/>
      <c r="BR44" s="524"/>
      <c r="BS44" s="525"/>
      <c r="BT44" s="559"/>
      <c r="BU44" s="560"/>
      <c r="BV44" s="560"/>
      <c r="BW44" s="560"/>
      <c r="BX44" s="560"/>
      <c r="BY44" s="560"/>
      <c r="BZ44" s="561"/>
      <c r="CC44" s="543" t="s">
        <v>131</v>
      </c>
      <c r="CD44" s="552">
        <f>BF38+CD42</f>
        <v>1</v>
      </c>
      <c r="CE44" s="87" t="s">
        <v>148</v>
      </c>
      <c r="CF44" s="87"/>
      <c r="CG44" s="257"/>
      <c r="CH44" s="504"/>
    </row>
    <row r="45" spans="1:95" ht="11.25" customHeight="1" x14ac:dyDescent="0.2">
      <c r="A45" s="268"/>
      <c r="B45" s="269"/>
      <c r="C45" s="270"/>
      <c r="D45" s="216"/>
      <c r="E45" s="217"/>
      <c r="F45" s="217"/>
      <c r="G45" s="217"/>
      <c r="H45" s="217"/>
      <c r="I45" s="218"/>
      <c r="J45" s="222"/>
      <c r="K45" s="223"/>
      <c r="L45" s="223"/>
      <c r="M45" s="223"/>
      <c r="N45" s="224"/>
      <c r="O45" s="171"/>
      <c r="P45" s="172"/>
      <c r="Q45" s="172"/>
      <c r="R45" s="172"/>
      <c r="S45" s="176"/>
      <c r="T45" s="176"/>
      <c r="U45" s="179"/>
      <c r="V45" s="179"/>
      <c r="W45" s="176"/>
      <c r="X45" s="176"/>
      <c r="Y45" s="179"/>
      <c r="Z45" s="179"/>
      <c r="AA45" s="176"/>
      <c r="AB45" s="176"/>
      <c r="AC45" s="179"/>
      <c r="AD45" s="179"/>
      <c r="AE45" s="183"/>
      <c r="AF45" s="184"/>
      <c r="AG45" s="184"/>
      <c r="AH45" s="184"/>
      <c r="AI45" s="184"/>
      <c r="AJ45" s="184"/>
      <c r="AK45" s="184"/>
      <c r="AL45" s="187"/>
      <c r="AM45" s="176"/>
      <c r="AN45" s="176"/>
      <c r="AO45" s="179"/>
      <c r="AP45" s="179"/>
      <c r="AQ45" s="176"/>
      <c r="AR45" s="176"/>
      <c r="AS45" s="179"/>
      <c r="AT45" s="179"/>
      <c r="AU45" s="176"/>
      <c r="AV45" s="176"/>
      <c r="AW45" s="179"/>
      <c r="AX45" s="280"/>
      <c r="AY45" s="79"/>
      <c r="AZ45" s="425"/>
      <c r="BA45" s="425"/>
      <c r="BB45" s="425"/>
      <c r="BC45" s="179"/>
      <c r="BD45" s="179"/>
      <c r="BE45" s="77"/>
      <c r="BF45" s="200"/>
      <c r="BG45" s="201"/>
      <c r="BH45" s="201"/>
      <c r="BI45" s="201"/>
      <c r="BJ45" s="202"/>
      <c r="BK45" s="200"/>
      <c r="BL45" s="201"/>
      <c r="BM45" s="201"/>
      <c r="BN45" s="202"/>
      <c r="BO45" s="200"/>
      <c r="BP45" s="201"/>
      <c r="BQ45" s="201"/>
      <c r="BR45" s="201"/>
      <c r="BS45" s="202"/>
      <c r="BT45" s="168"/>
      <c r="BU45" s="169"/>
      <c r="BV45" s="169"/>
      <c r="BW45" s="169"/>
      <c r="BX45" s="169"/>
      <c r="BY45" s="169"/>
      <c r="BZ45" s="170"/>
      <c r="CC45" s="196"/>
      <c r="CD45" s="196"/>
      <c r="CE45" s="87"/>
      <c r="CF45" s="87"/>
      <c r="CG45" s="169"/>
      <c r="CH45" s="169"/>
    </row>
    <row r="46" spans="1:95" ht="11.25" customHeight="1" x14ac:dyDescent="0.2">
      <c r="A46" s="268"/>
      <c r="B46" s="269"/>
      <c r="C46" s="270"/>
      <c r="D46" s="216"/>
      <c r="E46" s="217"/>
      <c r="F46" s="217"/>
      <c r="G46" s="217"/>
      <c r="H46" s="217"/>
      <c r="I46" s="218"/>
      <c r="J46" s="143" t="s">
        <v>88</v>
      </c>
      <c r="K46" s="144"/>
      <c r="L46" s="144"/>
      <c r="M46" s="144"/>
      <c r="N46" s="145"/>
      <c r="O46" s="143" t="s">
        <v>44</v>
      </c>
      <c r="P46" s="144"/>
      <c r="Q46" s="144"/>
      <c r="R46" s="144"/>
      <c r="S46" s="174"/>
      <c r="T46" s="175"/>
      <c r="U46" s="177" t="s">
        <v>2</v>
      </c>
      <c r="V46" s="178"/>
      <c r="W46" s="174"/>
      <c r="X46" s="175"/>
      <c r="Y46" s="177" t="s">
        <v>3</v>
      </c>
      <c r="Z46" s="178"/>
      <c r="AA46" s="174"/>
      <c r="AB46" s="175"/>
      <c r="AC46" s="177" t="s">
        <v>11</v>
      </c>
      <c r="AD46" s="178"/>
      <c r="AE46" s="180" t="s">
        <v>57</v>
      </c>
      <c r="AF46" s="181"/>
      <c r="AG46" s="182"/>
      <c r="AH46" s="185" t="s">
        <v>44</v>
      </c>
      <c r="AI46" s="182"/>
      <c r="AJ46" s="182"/>
      <c r="AK46" s="182"/>
      <c r="AL46" s="186"/>
      <c r="AM46" s="174"/>
      <c r="AN46" s="175"/>
      <c r="AO46" s="177" t="s">
        <v>2</v>
      </c>
      <c r="AP46" s="178"/>
      <c r="AQ46" s="174"/>
      <c r="AR46" s="175"/>
      <c r="AS46" s="177" t="s">
        <v>3</v>
      </c>
      <c r="AT46" s="178"/>
      <c r="AU46" s="174"/>
      <c r="AV46" s="175"/>
      <c r="AW46" s="177" t="s">
        <v>11</v>
      </c>
      <c r="AX46" s="279"/>
      <c r="AY46" s="78"/>
      <c r="AZ46" s="213" t="str">
        <f>IF(DATEDIF(CE46-1,CF46,"d")&gt;1,DATEDIF(CE46-1,CF46,"d"),"")</f>
        <v/>
      </c>
      <c r="BA46" s="213"/>
      <c r="BB46" s="213"/>
      <c r="BC46" s="177" t="s">
        <v>11</v>
      </c>
      <c r="BD46" s="178"/>
      <c r="BE46" s="76"/>
      <c r="BF46" s="215"/>
      <c r="BG46" s="198"/>
      <c r="BH46" s="198"/>
      <c r="BI46" s="198"/>
      <c r="BJ46" s="199"/>
      <c r="BK46" s="197"/>
      <c r="BL46" s="198"/>
      <c r="BM46" s="198"/>
      <c r="BN46" s="199"/>
      <c r="BO46" s="215"/>
      <c r="BP46" s="198"/>
      <c r="BQ46" s="198"/>
      <c r="BR46" s="198"/>
      <c r="BS46" s="199"/>
      <c r="BT46" s="585"/>
      <c r="BU46" s="169"/>
      <c r="BV46" s="169"/>
      <c r="BW46" s="169"/>
      <c r="BX46" s="23"/>
      <c r="BY46" s="23"/>
      <c r="BZ46" s="118"/>
      <c r="CE46" s="517">
        <f>DATE(S46+118,W46,AA46)</f>
        <v>43069</v>
      </c>
      <c r="CF46" s="517">
        <f>DATE(AM46+118,AQ46,AU46)</f>
        <v>43069</v>
      </c>
    </row>
    <row r="47" spans="1:95" ht="11.25" customHeight="1" x14ac:dyDescent="0.2">
      <c r="A47" s="268"/>
      <c r="B47" s="269"/>
      <c r="C47" s="270"/>
      <c r="D47" s="216"/>
      <c r="E47" s="217"/>
      <c r="F47" s="217"/>
      <c r="G47" s="217"/>
      <c r="H47" s="217"/>
      <c r="I47" s="218"/>
      <c r="J47" s="171"/>
      <c r="K47" s="172"/>
      <c r="L47" s="172"/>
      <c r="M47" s="172"/>
      <c r="N47" s="173"/>
      <c r="O47" s="171"/>
      <c r="P47" s="172"/>
      <c r="Q47" s="172"/>
      <c r="R47" s="172"/>
      <c r="S47" s="176"/>
      <c r="T47" s="176"/>
      <c r="U47" s="179"/>
      <c r="V47" s="179"/>
      <c r="W47" s="176"/>
      <c r="X47" s="176"/>
      <c r="Y47" s="179"/>
      <c r="Z47" s="179"/>
      <c r="AA47" s="176"/>
      <c r="AB47" s="176"/>
      <c r="AC47" s="179"/>
      <c r="AD47" s="179"/>
      <c r="AE47" s="183"/>
      <c r="AF47" s="184"/>
      <c r="AG47" s="184"/>
      <c r="AH47" s="184"/>
      <c r="AI47" s="184"/>
      <c r="AJ47" s="184"/>
      <c r="AK47" s="184"/>
      <c r="AL47" s="187"/>
      <c r="AM47" s="176"/>
      <c r="AN47" s="176"/>
      <c r="AO47" s="179"/>
      <c r="AP47" s="179"/>
      <c r="AQ47" s="176"/>
      <c r="AR47" s="176"/>
      <c r="AS47" s="179"/>
      <c r="AT47" s="179"/>
      <c r="AU47" s="176"/>
      <c r="AV47" s="176"/>
      <c r="AW47" s="179"/>
      <c r="AX47" s="280"/>
      <c r="AY47" s="79"/>
      <c r="AZ47" s="214"/>
      <c r="BA47" s="214"/>
      <c r="BB47" s="214"/>
      <c r="BC47" s="179"/>
      <c r="BD47" s="179"/>
      <c r="BE47" s="77"/>
      <c r="BF47" s="200"/>
      <c r="BG47" s="201"/>
      <c r="BH47" s="201"/>
      <c r="BI47" s="201"/>
      <c r="BJ47" s="202"/>
      <c r="BK47" s="200"/>
      <c r="BL47" s="201"/>
      <c r="BM47" s="201"/>
      <c r="BN47" s="202"/>
      <c r="BO47" s="200"/>
      <c r="BP47" s="201"/>
      <c r="BQ47" s="201"/>
      <c r="BR47" s="201"/>
      <c r="BS47" s="202"/>
      <c r="BT47" s="168"/>
      <c r="BU47" s="169"/>
      <c r="BV47" s="169"/>
      <c r="BW47" s="169"/>
      <c r="BX47" s="23"/>
      <c r="BY47" s="23"/>
      <c r="BZ47" s="118"/>
      <c r="CE47" s="518"/>
      <c r="CF47" s="518"/>
    </row>
    <row r="48" spans="1:95" ht="11.25" customHeight="1" x14ac:dyDescent="0.2">
      <c r="A48" s="268"/>
      <c r="B48" s="269"/>
      <c r="C48" s="270"/>
      <c r="D48" s="216"/>
      <c r="E48" s="217"/>
      <c r="F48" s="217"/>
      <c r="G48" s="217"/>
      <c r="H48" s="217"/>
      <c r="I48" s="218"/>
      <c r="J48" s="143" t="s">
        <v>89</v>
      </c>
      <c r="K48" s="144"/>
      <c r="L48" s="144"/>
      <c r="M48" s="144"/>
      <c r="N48" s="145"/>
      <c r="O48" s="143" t="s">
        <v>44</v>
      </c>
      <c r="P48" s="144"/>
      <c r="Q48" s="144"/>
      <c r="R48" s="144"/>
      <c r="S48" s="174"/>
      <c r="T48" s="175"/>
      <c r="U48" s="177" t="s">
        <v>2</v>
      </c>
      <c r="V48" s="178"/>
      <c r="W48" s="174"/>
      <c r="X48" s="175"/>
      <c r="Y48" s="177" t="s">
        <v>3</v>
      </c>
      <c r="Z48" s="178"/>
      <c r="AA48" s="174"/>
      <c r="AB48" s="175"/>
      <c r="AC48" s="177" t="s">
        <v>11</v>
      </c>
      <c r="AD48" s="178"/>
      <c r="AE48" s="180" t="s">
        <v>57</v>
      </c>
      <c r="AF48" s="181"/>
      <c r="AG48" s="182"/>
      <c r="AH48" s="185" t="s">
        <v>44</v>
      </c>
      <c r="AI48" s="182"/>
      <c r="AJ48" s="182"/>
      <c r="AK48" s="182"/>
      <c r="AL48" s="186"/>
      <c r="AM48" s="174"/>
      <c r="AN48" s="175"/>
      <c r="AO48" s="177" t="s">
        <v>2</v>
      </c>
      <c r="AP48" s="178"/>
      <c r="AQ48" s="174"/>
      <c r="AR48" s="175"/>
      <c r="AS48" s="177" t="s">
        <v>3</v>
      </c>
      <c r="AT48" s="178"/>
      <c r="AU48" s="174"/>
      <c r="AV48" s="175"/>
      <c r="AW48" s="177" t="s">
        <v>11</v>
      </c>
      <c r="AX48" s="279"/>
      <c r="AY48" s="78"/>
      <c r="AZ48" s="213" t="str">
        <f>IF(DATEDIF(CE48-1,CF48,"d")&gt;1,DATEDIF(CE48-1,CF48,"d"),"")</f>
        <v/>
      </c>
      <c r="BA48" s="213"/>
      <c r="BB48" s="213"/>
      <c r="BC48" s="177" t="s">
        <v>11</v>
      </c>
      <c r="BD48" s="178"/>
      <c r="BE48" s="76"/>
      <c r="BF48" s="215"/>
      <c r="BG48" s="198"/>
      <c r="BH48" s="198"/>
      <c r="BI48" s="198"/>
      <c r="BJ48" s="199"/>
      <c r="BK48" s="197"/>
      <c r="BL48" s="198"/>
      <c r="BM48" s="198"/>
      <c r="BN48" s="199"/>
      <c r="BO48" s="215"/>
      <c r="BP48" s="198"/>
      <c r="BQ48" s="198"/>
      <c r="BR48" s="198"/>
      <c r="BS48" s="199"/>
      <c r="BT48" s="130"/>
      <c r="BU48" s="23"/>
      <c r="BV48" s="23"/>
      <c r="BW48" s="23"/>
      <c r="BX48" s="23"/>
      <c r="BY48" s="23"/>
      <c r="BZ48" s="118"/>
      <c r="CE48" s="517">
        <f t="shared" ref="CE48" si="3">DATE(S48+118,W48,AA48)</f>
        <v>43069</v>
      </c>
      <c r="CF48" s="517">
        <f>DATE(AM48+118,AQ48,AU48)</f>
        <v>43069</v>
      </c>
    </row>
    <row r="49" spans="1:84" ht="11.25" customHeight="1" x14ac:dyDescent="0.2">
      <c r="A49" s="268"/>
      <c r="B49" s="269"/>
      <c r="C49" s="270"/>
      <c r="D49" s="171"/>
      <c r="E49" s="172"/>
      <c r="F49" s="172"/>
      <c r="G49" s="172"/>
      <c r="H49" s="172"/>
      <c r="I49" s="173"/>
      <c r="J49" s="171"/>
      <c r="K49" s="172"/>
      <c r="L49" s="172"/>
      <c r="M49" s="172"/>
      <c r="N49" s="173"/>
      <c r="O49" s="171"/>
      <c r="P49" s="172"/>
      <c r="Q49" s="172"/>
      <c r="R49" s="172"/>
      <c r="S49" s="176"/>
      <c r="T49" s="176"/>
      <c r="U49" s="179"/>
      <c r="V49" s="179"/>
      <c r="W49" s="176"/>
      <c r="X49" s="176"/>
      <c r="Y49" s="179"/>
      <c r="Z49" s="179"/>
      <c r="AA49" s="176"/>
      <c r="AB49" s="176"/>
      <c r="AC49" s="179"/>
      <c r="AD49" s="179"/>
      <c r="AE49" s="183"/>
      <c r="AF49" s="184"/>
      <c r="AG49" s="184"/>
      <c r="AH49" s="184"/>
      <c r="AI49" s="184"/>
      <c r="AJ49" s="184"/>
      <c r="AK49" s="184"/>
      <c r="AL49" s="187"/>
      <c r="AM49" s="176"/>
      <c r="AN49" s="176"/>
      <c r="AO49" s="179"/>
      <c r="AP49" s="179"/>
      <c r="AQ49" s="176"/>
      <c r="AR49" s="176"/>
      <c r="AS49" s="179"/>
      <c r="AT49" s="179"/>
      <c r="AU49" s="176"/>
      <c r="AV49" s="176"/>
      <c r="AW49" s="179"/>
      <c r="AX49" s="280"/>
      <c r="AY49" s="79"/>
      <c r="AZ49" s="214"/>
      <c r="BA49" s="214"/>
      <c r="BB49" s="214"/>
      <c r="BC49" s="179"/>
      <c r="BD49" s="179"/>
      <c r="BE49" s="77"/>
      <c r="BF49" s="200"/>
      <c r="BG49" s="201"/>
      <c r="BH49" s="201"/>
      <c r="BI49" s="201"/>
      <c r="BJ49" s="202"/>
      <c r="BK49" s="200"/>
      <c r="BL49" s="201"/>
      <c r="BM49" s="201"/>
      <c r="BN49" s="202"/>
      <c r="BO49" s="200"/>
      <c r="BP49" s="201"/>
      <c r="BQ49" s="201"/>
      <c r="BR49" s="201"/>
      <c r="BS49" s="202"/>
      <c r="BT49" s="131"/>
      <c r="BU49" s="132"/>
      <c r="BV49" s="132"/>
      <c r="BW49" s="132"/>
      <c r="BX49" s="132"/>
      <c r="BY49" s="132"/>
      <c r="BZ49" s="133"/>
      <c r="CE49" s="518"/>
      <c r="CF49" s="518"/>
    </row>
    <row r="50" spans="1:84" ht="10.5" customHeight="1" x14ac:dyDescent="0.2">
      <c r="A50" s="225" t="s">
        <v>59</v>
      </c>
      <c r="B50" s="225"/>
      <c r="C50" s="225"/>
      <c r="D50" s="579" t="s">
        <v>165</v>
      </c>
      <c r="E50" s="580"/>
      <c r="F50" s="580"/>
      <c r="G50" s="580"/>
      <c r="H50" s="580"/>
      <c r="I50" s="580"/>
      <c r="J50" s="580"/>
      <c r="K50" s="580"/>
      <c r="L50" s="580"/>
      <c r="M50" s="580"/>
      <c r="N50" s="580"/>
      <c r="O50" s="580"/>
      <c r="P50" s="580"/>
      <c r="Q50" s="580"/>
      <c r="R50" s="580"/>
      <c r="S50" s="580"/>
      <c r="T50" s="580"/>
      <c r="U50" s="580"/>
      <c r="V50" s="580"/>
      <c r="W50" s="580"/>
      <c r="X50" s="580"/>
      <c r="Y50" s="580"/>
      <c r="Z50" s="581"/>
      <c r="AA50" s="581"/>
      <c r="AB50" s="581"/>
      <c r="AC50" s="581"/>
      <c r="AD50" s="581"/>
      <c r="AE50" s="580"/>
      <c r="AF50" s="580"/>
      <c r="AG50" s="580"/>
      <c r="AH50" s="580"/>
      <c r="AI50" s="580"/>
      <c r="AJ50" s="580"/>
      <c r="AK50" s="580"/>
      <c r="AL50" s="580"/>
      <c r="AM50" s="580"/>
      <c r="AN50" s="580"/>
      <c r="AO50" s="580"/>
      <c r="AP50" s="580"/>
      <c r="AQ50" s="580"/>
      <c r="AR50" s="580"/>
      <c r="AS50" s="580"/>
      <c r="AT50" s="580"/>
      <c r="AU50" s="580"/>
      <c r="AV50" s="580"/>
      <c r="AW50" s="580"/>
      <c r="AX50" s="580"/>
      <c r="AY50" s="580"/>
      <c r="AZ50" s="580"/>
      <c r="BA50" s="580"/>
      <c r="BB50" s="580"/>
      <c r="BC50" s="580"/>
      <c r="BD50" s="580"/>
      <c r="BE50" s="580"/>
      <c r="BF50" s="580"/>
      <c r="BG50" s="580"/>
      <c r="BH50" s="580"/>
      <c r="BI50" s="580"/>
      <c r="BJ50" s="580"/>
      <c r="BK50" s="580"/>
      <c r="BL50" s="580"/>
      <c r="BM50" s="580"/>
      <c r="BN50" s="580"/>
      <c r="BO50" s="580"/>
      <c r="BP50" s="580"/>
      <c r="BQ50" s="580"/>
      <c r="BR50" s="580"/>
      <c r="BS50" s="580"/>
      <c r="BT50" s="580"/>
      <c r="BU50" s="580"/>
      <c r="BV50" s="580"/>
      <c r="BW50" s="580"/>
      <c r="BX50" s="580"/>
      <c r="BY50" s="580"/>
      <c r="BZ50" s="580"/>
    </row>
    <row r="51" spans="1:84" ht="10.5" customHeight="1" x14ac:dyDescent="0.2">
      <c r="A51" s="225"/>
      <c r="B51" s="225"/>
      <c r="C51" s="225"/>
      <c r="D51" s="582"/>
      <c r="E51" s="583"/>
      <c r="F51" s="583"/>
      <c r="G51" s="583"/>
      <c r="H51" s="583"/>
      <c r="I51" s="583"/>
      <c r="J51" s="583"/>
      <c r="K51" s="583"/>
      <c r="L51" s="583"/>
      <c r="M51" s="583"/>
      <c r="N51" s="583"/>
      <c r="O51" s="583"/>
      <c r="P51" s="583"/>
      <c r="Q51" s="583"/>
      <c r="R51" s="583"/>
      <c r="S51" s="583"/>
      <c r="T51" s="583"/>
      <c r="U51" s="583"/>
      <c r="V51" s="583"/>
      <c r="W51" s="583"/>
      <c r="X51" s="583"/>
      <c r="Y51" s="583"/>
      <c r="Z51" s="583"/>
      <c r="AA51" s="583"/>
      <c r="AB51" s="583"/>
      <c r="AC51" s="583"/>
      <c r="AD51" s="583"/>
      <c r="AE51" s="583"/>
      <c r="AF51" s="583"/>
      <c r="AG51" s="583"/>
      <c r="AH51" s="583"/>
      <c r="AI51" s="583"/>
      <c r="AJ51" s="583"/>
      <c r="AK51" s="583"/>
      <c r="AL51" s="583"/>
      <c r="AM51" s="583"/>
      <c r="AN51" s="583"/>
      <c r="AO51" s="583"/>
      <c r="AP51" s="583"/>
      <c r="AQ51" s="583"/>
      <c r="AR51" s="583"/>
      <c r="AS51" s="583"/>
      <c r="AT51" s="583"/>
      <c r="AU51" s="583"/>
      <c r="AV51" s="583"/>
      <c r="AW51" s="583"/>
      <c r="AX51" s="583"/>
      <c r="AY51" s="583"/>
      <c r="AZ51" s="583"/>
      <c r="BA51" s="583"/>
      <c r="BB51" s="583"/>
      <c r="BC51" s="583"/>
      <c r="BD51" s="583"/>
      <c r="BE51" s="583"/>
      <c r="BF51" s="583"/>
      <c r="BG51" s="583"/>
      <c r="BH51" s="583"/>
      <c r="BI51" s="583"/>
      <c r="BJ51" s="583"/>
      <c r="BK51" s="583"/>
      <c r="BL51" s="583"/>
      <c r="BM51" s="583"/>
      <c r="BN51" s="583"/>
      <c r="BO51" s="583"/>
      <c r="BP51" s="583"/>
      <c r="BQ51" s="583"/>
      <c r="BR51" s="583"/>
      <c r="BS51" s="583"/>
      <c r="BT51" s="583"/>
      <c r="BU51" s="583"/>
      <c r="BV51" s="583"/>
      <c r="BW51" s="583"/>
      <c r="BX51" s="583"/>
      <c r="BY51" s="583"/>
      <c r="BZ51" s="583"/>
    </row>
    <row r="52" spans="1:84" ht="10.5" customHeight="1" x14ac:dyDescent="0.2">
      <c r="A52" s="225"/>
      <c r="B52" s="225"/>
      <c r="C52" s="225"/>
      <c r="D52" s="235">
        <v>1</v>
      </c>
      <c r="E52" s="235"/>
      <c r="F52" s="235"/>
      <c r="G52" s="575" t="s">
        <v>60</v>
      </c>
      <c r="H52" s="575"/>
      <c r="I52" s="575"/>
      <c r="J52" s="575"/>
      <c r="K52" s="575"/>
      <c r="L52" s="575"/>
      <c r="M52" s="575"/>
      <c r="N52" s="575"/>
      <c r="O52" s="575"/>
      <c r="P52" s="575"/>
      <c r="Q52" s="575"/>
      <c r="R52" s="575"/>
      <c r="S52" s="575"/>
      <c r="T52" s="575"/>
      <c r="U52" s="575"/>
      <c r="V52" s="575"/>
      <c r="W52" s="575"/>
      <c r="X52" s="575"/>
      <c r="Y52" s="575"/>
      <c r="Z52" s="575"/>
      <c r="AA52" s="575"/>
      <c r="AB52" s="575"/>
      <c r="AC52" s="575"/>
      <c r="AD52" s="575"/>
      <c r="AE52" s="575"/>
      <c r="AF52" s="575"/>
      <c r="AG52" s="575"/>
      <c r="AH52" s="575"/>
      <c r="AI52" s="575"/>
      <c r="AJ52" s="575"/>
      <c r="AK52" s="575"/>
      <c r="AL52" s="575"/>
      <c r="AM52" s="575"/>
      <c r="AN52" s="575"/>
      <c r="AO52" s="575"/>
      <c r="AP52" s="575"/>
      <c r="AQ52" s="575"/>
      <c r="AR52" s="68"/>
      <c r="AS52" s="68"/>
      <c r="AT52" s="68"/>
      <c r="AU52" s="68"/>
      <c r="AV52" s="68"/>
      <c r="AW52" s="68"/>
      <c r="AX52" s="68"/>
      <c r="AY52" s="68"/>
      <c r="AZ52" s="68"/>
      <c r="BA52" s="68"/>
      <c r="BB52" s="68"/>
      <c r="BC52" s="68"/>
      <c r="BD52" s="68"/>
      <c r="BE52" s="68"/>
      <c r="BF52" s="68"/>
      <c r="BG52" s="68"/>
      <c r="BH52" s="68"/>
      <c r="BI52" s="68"/>
      <c r="BJ52" s="68"/>
      <c r="BK52" s="68"/>
      <c r="BL52" s="68"/>
      <c r="BM52" s="68"/>
      <c r="BN52" s="68"/>
      <c r="BO52" s="68"/>
      <c r="BP52" s="68"/>
      <c r="BQ52" s="68"/>
      <c r="BR52" s="68"/>
      <c r="BS52" s="68"/>
      <c r="BT52" s="68"/>
      <c r="BU52" s="68"/>
      <c r="BV52" s="68"/>
      <c r="BW52" s="68"/>
      <c r="BX52" s="68"/>
      <c r="BY52" s="68"/>
      <c r="BZ52" s="69"/>
    </row>
    <row r="53" spans="1:84" ht="10.5" customHeight="1" x14ac:dyDescent="0.2">
      <c r="A53" s="225"/>
      <c r="B53" s="225"/>
      <c r="C53" s="225"/>
      <c r="D53" s="235"/>
      <c r="E53" s="235"/>
      <c r="F53" s="235"/>
      <c r="G53" s="473"/>
      <c r="H53" s="473"/>
      <c r="I53" s="473"/>
      <c r="J53" s="473"/>
      <c r="K53" s="473"/>
      <c r="L53" s="473"/>
      <c r="M53" s="473"/>
      <c r="N53" s="473"/>
      <c r="O53" s="473"/>
      <c r="P53" s="473"/>
      <c r="Q53" s="473"/>
      <c r="R53" s="473"/>
      <c r="S53" s="473"/>
      <c r="T53" s="473"/>
      <c r="U53" s="473"/>
      <c r="V53" s="473"/>
      <c r="W53" s="473"/>
      <c r="X53" s="473"/>
      <c r="Y53" s="473"/>
      <c r="Z53" s="473"/>
      <c r="AA53" s="473"/>
      <c r="AB53" s="473"/>
      <c r="AC53" s="473"/>
      <c r="AD53" s="473"/>
      <c r="AE53" s="473"/>
      <c r="AF53" s="473"/>
      <c r="AG53" s="473"/>
      <c r="AH53" s="473"/>
      <c r="AI53" s="473"/>
      <c r="AJ53" s="473"/>
      <c r="AK53" s="473"/>
      <c r="AL53" s="473"/>
      <c r="AM53" s="473"/>
      <c r="AN53" s="473"/>
      <c r="AO53" s="473"/>
      <c r="AP53" s="473"/>
      <c r="AQ53" s="473"/>
      <c r="AR53" s="68"/>
      <c r="AS53" s="68"/>
      <c r="AT53" s="68"/>
      <c r="AU53" s="68"/>
      <c r="AV53" s="68"/>
      <c r="AW53" s="68"/>
      <c r="AX53" s="68"/>
      <c r="AY53" s="68"/>
      <c r="AZ53" s="68"/>
      <c r="BA53" s="68"/>
      <c r="BB53" s="68"/>
      <c r="BC53" s="68"/>
      <c r="BD53" s="68"/>
      <c r="BE53" s="68"/>
      <c r="BF53" s="68"/>
      <c r="BG53" s="68"/>
      <c r="BH53" s="68"/>
      <c r="BI53" s="68"/>
      <c r="BJ53" s="68"/>
      <c r="BK53" s="68"/>
      <c r="BL53" s="68"/>
      <c r="BM53" s="68"/>
      <c r="BN53" s="68"/>
      <c r="BO53" s="68"/>
      <c r="BP53" s="68"/>
      <c r="BQ53" s="68"/>
      <c r="BR53" s="68"/>
      <c r="BS53" s="68"/>
      <c r="BT53" s="68"/>
      <c r="BU53" s="68"/>
      <c r="BV53" s="68"/>
      <c r="BW53" s="68"/>
      <c r="BX53" s="68"/>
      <c r="BY53" s="68"/>
      <c r="BZ53" s="69"/>
    </row>
    <row r="54" spans="1:84" ht="10.5" customHeight="1" x14ac:dyDescent="0.2">
      <c r="A54" s="225"/>
      <c r="B54" s="225"/>
      <c r="C54" s="225"/>
      <c r="D54" s="235">
        <v>2</v>
      </c>
      <c r="E54" s="235"/>
      <c r="F54" s="235"/>
      <c r="G54" s="193" t="s">
        <v>61</v>
      </c>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3"/>
      <c r="AJ54" s="193"/>
      <c r="AK54" s="193"/>
      <c r="AL54" s="193"/>
      <c r="AM54" s="193"/>
      <c r="AN54" s="193"/>
      <c r="AO54" s="193"/>
      <c r="AP54" s="193"/>
      <c r="AQ54" s="193"/>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1"/>
      <c r="BS54" s="71"/>
      <c r="BT54" s="71"/>
      <c r="BU54" s="71"/>
      <c r="BV54" s="71"/>
      <c r="BW54" s="71"/>
      <c r="BX54" s="71"/>
      <c r="BY54" s="71"/>
      <c r="BZ54" s="72"/>
    </row>
    <row r="55" spans="1:84" ht="10.5" customHeight="1" x14ac:dyDescent="0.2">
      <c r="A55" s="225"/>
      <c r="B55" s="225"/>
      <c r="C55" s="225"/>
      <c r="D55" s="235"/>
      <c r="E55" s="235"/>
      <c r="F55" s="235"/>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3"/>
      <c r="AJ55" s="193"/>
      <c r="AK55" s="193"/>
      <c r="AL55" s="193"/>
      <c r="AM55" s="193"/>
      <c r="AN55" s="193"/>
      <c r="AO55" s="193"/>
      <c r="AP55" s="193"/>
      <c r="AQ55" s="193"/>
      <c r="AR55" s="71"/>
      <c r="AS55" s="71"/>
      <c r="AT55" s="71"/>
      <c r="AU55" s="71"/>
      <c r="AV55" s="71"/>
      <c r="AW55" s="71"/>
      <c r="AX55" s="71"/>
      <c r="AY55" s="71"/>
      <c r="AZ55" s="71"/>
      <c r="BA55" s="71"/>
      <c r="BB55" s="71"/>
      <c r="BC55" s="71"/>
      <c r="BD55" s="71"/>
      <c r="BE55" s="71"/>
      <c r="BF55" s="71"/>
      <c r="BG55" s="71"/>
      <c r="BH55" s="71"/>
      <c r="BI55" s="71"/>
      <c r="BJ55" s="71"/>
      <c r="BK55" s="71"/>
      <c r="BL55" s="71"/>
      <c r="BM55" s="71"/>
      <c r="BN55" s="71"/>
      <c r="BO55" s="71"/>
      <c r="BP55" s="71"/>
      <c r="BQ55" s="71"/>
      <c r="BR55" s="71"/>
      <c r="BS55" s="71"/>
      <c r="BT55" s="71"/>
      <c r="BU55" s="71"/>
      <c r="BV55" s="71"/>
      <c r="BW55" s="71"/>
      <c r="BX55" s="71"/>
      <c r="BY55" s="71"/>
      <c r="BZ55" s="72"/>
      <c r="CE55" s="96"/>
    </row>
    <row r="56" spans="1:84" ht="10.5" customHeight="1" x14ac:dyDescent="0.2">
      <c r="A56" s="225"/>
      <c r="B56" s="225"/>
      <c r="C56" s="225"/>
      <c r="D56" s="235">
        <v>3</v>
      </c>
      <c r="E56" s="235"/>
      <c r="F56" s="235"/>
      <c r="G56" s="193" t="s">
        <v>62</v>
      </c>
      <c r="H56" s="193"/>
      <c r="I56" s="193"/>
      <c r="J56" s="193"/>
      <c r="K56" s="193"/>
      <c r="L56" s="193"/>
      <c r="M56" s="193"/>
      <c r="N56" s="193"/>
      <c r="O56" s="193"/>
      <c r="P56" s="193"/>
      <c r="Q56" s="193"/>
      <c r="R56" s="193"/>
      <c r="S56" s="193"/>
      <c r="T56" s="193"/>
      <c r="U56" s="193"/>
      <c r="V56" s="193"/>
      <c r="W56" s="193"/>
      <c r="X56" s="193"/>
      <c r="Y56" s="193"/>
      <c r="Z56" s="193"/>
      <c r="AA56" s="193"/>
      <c r="AB56" s="193"/>
      <c r="AC56" s="193"/>
      <c r="AD56" s="193"/>
      <c r="AE56" s="193"/>
      <c r="AF56" s="193"/>
      <c r="AG56" s="193"/>
      <c r="AH56" s="193"/>
      <c r="AI56" s="193"/>
      <c r="AJ56" s="193"/>
      <c r="AK56" s="193"/>
      <c r="AL56" s="193"/>
      <c r="AM56" s="193"/>
      <c r="AN56" s="193"/>
      <c r="AO56" s="193"/>
      <c r="AP56" s="193"/>
      <c r="AQ56" s="193"/>
      <c r="AR56" s="71"/>
      <c r="AS56" s="71"/>
      <c r="AT56" s="71"/>
      <c r="AU56" s="71"/>
      <c r="AV56" s="71"/>
      <c r="AW56" s="71"/>
      <c r="AX56" s="71"/>
      <c r="AY56" s="71"/>
      <c r="AZ56" s="71"/>
      <c r="BA56" s="71"/>
      <c r="BB56" s="71"/>
      <c r="BC56" s="71"/>
      <c r="BD56" s="71"/>
      <c r="BE56" s="71"/>
      <c r="BF56" s="71"/>
      <c r="BG56" s="71"/>
      <c r="BH56" s="71"/>
      <c r="BI56" s="71"/>
      <c r="BJ56" s="71"/>
      <c r="BK56" s="71"/>
      <c r="BL56" s="71"/>
      <c r="BM56" s="71"/>
      <c r="BN56" s="71"/>
      <c r="BO56" s="71"/>
      <c r="BP56" s="71"/>
      <c r="BQ56" s="71"/>
      <c r="BR56" s="71"/>
      <c r="BS56" s="71"/>
      <c r="BT56" s="71"/>
      <c r="BU56" s="71"/>
      <c r="BV56" s="71"/>
      <c r="BW56" s="71"/>
      <c r="BX56" s="71"/>
      <c r="BY56" s="71"/>
      <c r="BZ56" s="72"/>
    </row>
    <row r="57" spans="1:84" ht="10.5" customHeight="1" x14ac:dyDescent="0.2">
      <c r="A57" s="225"/>
      <c r="B57" s="225"/>
      <c r="C57" s="225"/>
      <c r="D57" s="235"/>
      <c r="E57" s="235"/>
      <c r="F57" s="235"/>
      <c r="G57" s="193"/>
      <c r="H57" s="193"/>
      <c r="I57" s="193"/>
      <c r="J57" s="193"/>
      <c r="K57" s="193"/>
      <c r="L57" s="193"/>
      <c r="M57" s="193"/>
      <c r="N57" s="193"/>
      <c r="O57" s="193"/>
      <c r="P57" s="193"/>
      <c r="Q57" s="193"/>
      <c r="R57" s="193"/>
      <c r="S57" s="193"/>
      <c r="T57" s="193"/>
      <c r="U57" s="193"/>
      <c r="V57" s="193"/>
      <c r="W57" s="193"/>
      <c r="X57" s="193"/>
      <c r="Y57" s="193"/>
      <c r="Z57" s="193"/>
      <c r="AA57" s="193"/>
      <c r="AB57" s="193"/>
      <c r="AC57" s="193"/>
      <c r="AD57" s="193"/>
      <c r="AE57" s="193"/>
      <c r="AF57" s="193"/>
      <c r="AG57" s="193"/>
      <c r="AH57" s="193"/>
      <c r="AI57" s="193"/>
      <c r="AJ57" s="193"/>
      <c r="AK57" s="193"/>
      <c r="AL57" s="193"/>
      <c r="AM57" s="193"/>
      <c r="AN57" s="193"/>
      <c r="AO57" s="193"/>
      <c r="AP57" s="193"/>
      <c r="AQ57" s="193"/>
      <c r="AR57" s="71"/>
      <c r="AS57" s="71"/>
      <c r="AT57" s="71"/>
      <c r="AU57" s="71"/>
      <c r="AV57" s="71"/>
      <c r="AW57" s="71"/>
      <c r="AX57" s="71"/>
      <c r="AY57" s="71"/>
      <c r="AZ57" s="71"/>
      <c r="BA57" s="71"/>
      <c r="BB57" s="71"/>
      <c r="BC57" s="71"/>
      <c r="BD57" s="71"/>
      <c r="BE57" s="71"/>
      <c r="BF57" s="71"/>
      <c r="BG57" s="71"/>
      <c r="BH57" s="71"/>
      <c r="BI57" s="71"/>
      <c r="BJ57" s="71"/>
      <c r="BK57" s="71"/>
      <c r="BL57" s="71"/>
      <c r="BM57" s="71"/>
      <c r="BN57" s="71"/>
      <c r="BO57" s="71"/>
      <c r="BP57" s="71"/>
      <c r="BQ57" s="71"/>
      <c r="BR57" s="71"/>
      <c r="BS57" s="71"/>
      <c r="BT57" s="71"/>
      <c r="BU57" s="71"/>
      <c r="BV57" s="71"/>
      <c r="BW57" s="71"/>
      <c r="BX57" s="71"/>
      <c r="BY57" s="71"/>
      <c r="BZ57" s="72"/>
    </row>
    <row r="58" spans="1:84" ht="9.4499999999999993" customHeight="1" x14ac:dyDescent="0.2">
      <c r="A58" s="225"/>
      <c r="B58" s="225"/>
      <c r="C58" s="225"/>
      <c r="D58" s="235">
        <v>4</v>
      </c>
      <c r="E58" s="235"/>
      <c r="F58" s="235"/>
      <c r="G58" s="193" t="s">
        <v>63</v>
      </c>
      <c r="H58" s="193"/>
      <c r="I58" s="193"/>
      <c r="J58" s="193"/>
      <c r="K58" s="193"/>
      <c r="L58" s="193"/>
      <c r="M58" s="193"/>
      <c r="N58" s="193"/>
      <c r="O58" s="193"/>
      <c r="P58" s="193"/>
      <c r="Q58" s="193"/>
      <c r="R58" s="193"/>
      <c r="S58" s="193"/>
      <c r="T58" s="193"/>
      <c r="U58" s="193"/>
      <c r="V58" s="193"/>
      <c r="W58" s="193"/>
      <c r="X58" s="193"/>
      <c r="Y58" s="193"/>
      <c r="Z58" s="193"/>
      <c r="AA58" s="193"/>
      <c r="AB58" s="193"/>
      <c r="AC58" s="193"/>
      <c r="AD58" s="193"/>
      <c r="AE58" s="193"/>
      <c r="AF58" s="193"/>
      <c r="AG58" s="193"/>
      <c r="AH58" s="193"/>
      <c r="AI58" s="193"/>
      <c r="AJ58" s="193"/>
      <c r="AK58" s="193"/>
      <c r="AL58" s="193"/>
      <c r="AM58" s="193"/>
      <c r="AN58" s="193"/>
      <c r="AO58" s="193"/>
      <c r="AP58" s="193"/>
      <c r="AQ58" s="193"/>
      <c r="AR58" s="71"/>
      <c r="AS58" s="71"/>
      <c r="AT58" s="71"/>
      <c r="AU58" s="71"/>
      <c r="AV58" s="71"/>
      <c r="AW58" s="71"/>
      <c r="AX58" s="71"/>
      <c r="AY58" s="71"/>
      <c r="AZ58" s="71"/>
      <c r="BA58" s="71"/>
      <c r="BB58" s="71"/>
      <c r="BC58" s="71"/>
      <c r="BD58" s="71"/>
      <c r="BE58" s="71"/>
      <c r="BF58" s="71"/>
      <c r="BG58" s="71"/>
      <c r="BH58" s="71"/>
      <c r="BI58" s="71"/>
      <c r="BJ58" s="71"/>
      <c r="BK58" s="71"/>
      <c r="BL58" s="71"/>
      <c r="BM58" s="71"/>
      <c r="BN58" s="71"/>
      <c r="BO58" s="71"/>
      <c r="BP58" s="71"/>
      <c r="BQ58" s="71"/>
      <c r="BR58" s="71"/>
      <c r="BS58" s="71"/>
      <c r="BT58" s="71"/>
      <c r="BU58" s="71"/>
      <c r="BV58" s="71"/>
      <c r="BW58" s="71"/>
      <c r="BX58" s="71"/>
      <c r="BY58" s="71"/>
      <c r="BZ58" s="72"/>
    </row>
    <row r="59" spans="1:84" ht="9.4499999999999993" customHeight="1" x14ac:dyDescent="0.2">
      <c r="A59" s="225"/>
      <c r="B59" s="225"/>
      <c r="C59" s="225"/>
      <c r="D59" s="235"/>
      <c r="E59" s="235"/>
      <c r="F59" s="235"/>
      <c r="G59" s="193"/>
      <c r="H59" s="193"/>
      <c r="I59" s="193"/>
      <c r="J59" s="193"/>
      <c r="K59" s="193"/>
      <c r="L59" s="193"/>
      <c r="M59" s="193"/>
      <c r="N59" s="193"/>
      <c r="O59" s="193"/>
      <c r="P59" s="193"/>
      <c r="Q59" s="193"/>
      <c r="R59" s="193"/>
      <c r="S59" s="193"/>
      <c r="T59" s="193"/>
      <c r="U59" s="193"/>
      <c r="V59" s="193"/>
      <c r="W59" s="193"/>
      <c r="X59" s="193"/>
      <c r="Y59" s="193"/>
      <c r="Z59" s="193"/>
      <c r="AA59" s="193"/>
      <c r="AB59" s="193"/>
      <c r="AC59" s="193"/>
      <c r="AD59" s="193"/>
      <c r="AE59" s="193"/>
      <c r="AF59" s="193"/>
      <c r="AG59" s="193"/>
      <c r="AH59" s="193"/>
      <c r="AI59" s="193"/>
      <c r="AJ59" s="193"/>
      <c r="AK59" s="193"/>
      <c r="AL59" s="193"/>
      <c r="AM59" s="193"/>
      <c r="AN59" s="193"/>
      <c r="AO59" s="193"/>
      <c r="AP59" s="193"/>
      <c r="AQ59" s="193"/>
      <c r="AR59" s="71"/>
      <c r="AS59" s="71"/>
      <c r="AT59" s="71"/>
      <c r="AU59" s="71"/>
      <c r="AV59" s="71"/>
      <c r="AW59" s="71"/>
      <c r="AX59" s="71"/>
      <c r="AY59" s="71"/>
      <c r="AZ59" s="71"/>
      <c r="BA59" s="71"/>
      <c r="BB59" s="71"/>
      <c r="BC59" s="71"/>
      <c r="BD59" s="71"/>
      <c r="BE59" s="71"/>
      <c r="BF59" s="71"/>
      <c r="BG59" s="71"/>
      <c r="BH59" s="71"/>
      <c r="BI59" s="71"/>
      <c r="BJ59" s="71"/>
      <c r="BK59" s="71"/>
      <c r="BL59" s="71"/>
      <c r="BM59" s="71"/>
      <c r="BN59" s="71"/>
      <c r="BO59" s="71"/>
      <c r="BP59" s="71"/>
      <c r="BQ59" s="71"/>
      <c r="BR59" s="71"/>
      <c r="BS59" s="71"/>
      <c r="BT59" s="71"/>
      <c r="BU59" s="71"/>
      <c r="BV59" s="71"/>
      <c r="BW59" s="71"/>
      <c r="BX59" s="71"/>
      <c r="BY59" s="71"/>
      <c r="BZ59" s="72"/>
    </row>
    <row r="60" spans="1:84" ht="9.4499999999999993" customHeight="1" x14ac:dyDescent="0.2">
      <c r="A60" s="225"/>
      <c r="B60" s="225"/>
      <c r="C60" s="225"/>
      <c r="D60" s="235">
        <v>5</v>
      </c>
      <c r="E60" s="236"/>
      <c r="F60" s="236"/>
      <c r="G60" s="193" t="s">
        <v>64</v>
      </c>
      <c r="H60" s="193"/>
      <c r="I60" s="193"/>
      <c r="J60" s="193"/>
      <c r="K60" s="193"/>
      <c r="L60" s="193"/>
      <c r="M60" s="193"/>
      <c r="N60" s="193"/>
      <c r="O60" s="193"/>
      <c r="P60" s="193"/>
      <c r="Q60" s="193"/>
      <c r="R60" s="193"/>
      <c r="S60" s="193"/>
      <c r="T60" s="193"/>
      <c r="U60" s="193"/>
      <c r="V60" s="193"/>
      <c r="W60" s="193"/>
      <c r="X60" s="193"/>
      <c r="Y60" s="193"/>
      <c r="Z60" s="193"/>
      <c r="AA60" s="193"/>
      <c r="AB60" s="193"/>
      <c r="AC60" s="193"/>
      <c r="AD60" s="193"/>
      <c r="AE60" s="193"/>
      <c r="AF60" s="193"/>
      <c r="AG60" s="193"/>
      <c r="AH60" s="193"/>
      <c r="AI60" s="193"/>
      <c r="AJ60" s="193"/>
      <c r="AK60" s="193"/>
      <c r="AL60" s="193"/>
      <c r="AM60" s="193"/>
      <c r="AN60" s="193"/>
      <c r="AO60" s="193"/>
      <c r="AP60" s="193"/>
      <c r="AQ60" s="193"/>
      <c r="AR60" s="71"/>
      <c r="AS60" s="71"/>
      <c r="AT60" s="71"/>
      <c r="AU60" s="71"/>
      <c r="AV60" s="71"/>
      <c r="AW60" s="71"/>
      <c r="AX60" s="71"/>
      <c r="AY60" s="71"/>
      <c r="AZ60" s="71"/>
      <c r="BA60" s="71"/>
      <c r="BB60" s="71"/>
      <c r="BC60" s="71"/>
      <c r="BD60" s="71"/>
      <c r="BE60" s="71"/>
      <c r="BF60" s="71"/>
      <c r="BG60" s="71"/>
      <c r="BH60" s="71"/>
      <c r="BI60" s="71"/>
      <c r="BJ60" s="71"/>
      <c r="BK60" s="71"/>
      <c r="BL60" s="71"/>
      <c r="BM60" s="71"/>
      <c r="BN60" s="71"/>
      <c r="BO60" s="71"/>
      <c r="BP60" s="71"/>
      <c r="BQ60" s="71"/>
      <c r="BR60" s="71"/>
      <c r="BS60" s="71"/>
      <c r="BT60" s="71"/>
      <c r="BU60" s="71"/>
      <c r="BV60" s="71"/>
      <c r="BW60" s="71"/>
      <c r="BX60" s="71"/>
      <c r="BY60" s="71"/>
      <c r="BZ60" s="72"/>
    </row>
    <row r="61" spans="1:84" ht="9.4499999999999993" customHeight="1" x14ac:dyDescent="0.2">
      <c r="A61" s="225"/>
      <c r="B61" s="225"/>
      <c r="C61" s="225"/>
      <c r="D61" s="236"/>
      <c r="E61" s="236"/>
      <c r="F61" s="236"/>
      <c r="G61" s="193"/>
      <c r="H61" s="193"/>
      <c r="I61" s="193"/>
      <c r="J61" s="193"/>
      <c r="K61" s="193"/>
      <c r="L61" s="193"/>
      <c r="M61" s="193"/>
      <c r="N61" s="193"/>
      <c r="O61" s="193"/>
      <c r="P61" s="193"/>
      <c r="Q61" s="193"/>
      <c r="R61" s="193"/>
      <c r="S61" s="193"/>
      <c r="T61" s="193"/>
      <c r="U61" s="193"/>
      <c r="V61" s="193"/>
      <c r="W61" s="193"/>
      <c r="X61" s="193"/>
      <c r="Y61" s="193"/>
      <c r="Z61" s="193"/>
      <c r="AA61" s="193"/>
      <c r="AB61" s="193"/>
      <c r="AC61" s="193"/>
      <c r="AD61" s="193"/>
      <c r="AE61" s="193"/>
      <c r="AF61" s="193"/>
      <c r="AG61" s="193"/>
      <c r="AH61" s="193"/>
      <c r="AI61" s="193"/>
      <c r="AJ61" s="193"/>
      <c r="AK61" s="193"/>
      <c r="AL61" s="193"/>
      <c r="AM61" s="193"/>
      <c r="AN61" s="193"/>
      <c r="AO61" s="193"/>
      <c r="AP61" s="193"/>
      <c r="AQ61" s="193"/>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2"/>
    </row>
    <row r="62" spans="1:84" ht="9.4499999999999993" customHeight="1" x14ac:dyDescent="0.2">
      <c r="A62" s="225"/>
      <c r="B62" s="225"/>
      <c r="C62" s="225"/>
      <c r="D62" s="235">
        <v>6</v>
      </c>
      <c r="E62" s="236"/>
      <c r="F62" s="236"/>
      <c r="G62" s="193" t="s">
        <v>118</v>
      </c>
      <c r="H62" s="193"/>
      <c r="I62" s="193"/>
      <c r="J62" s="193"/>
      <c r="K62" s="193"/>
      <c r="L62" s="193"/>
      <c r="M62" s="193"/>
      <c r="N62" s="193"/>
      <c r="O62" s="193"/>
      <c r="P62" s="193"/>
      <c r="Q62" s="193"/>
      <c r="R62" s="193"/>
      <c r="S62" s="193"/>
      <c r="T62" s="193"/>
      <c r="U62" s="193"/>
      <c r="V62" s="193"/>
      <c r="W62" s="193"/>
      <c r="X62" s="193"/>
      <c r="Y62" s="193"/>
      <c r="Z62" s="193"/>
      <c r="AA62" s="193"/>
      <c r="AB62" s="193"/>
      <c r="AC62" s="193"/>
      <c r="AD62" s="193"/>
      <c r="AE62" s="193"/>
      <c r="AF62" s="193"/>
      <c r="AG62" s="193"/>
      <c r="AH62" s="193"/>
      <c r="AI62" s="193"/>
      <c r="AJ62" s="193"/>
      <c r="AK62" s="193"/>
      <c r="AL62" s="193"/>
      <c r="AM62" s="193"/>
      <c r="AN62" s="193"/>
      <c r="AO62" s="193"/>
      <c r="AP62" s="193"/>
      <c r="AQ62" s="193"/>
      <c r="AR62" s="71"/>
      <c r="AS62" s="71"/>
      <c r="AT62" s="71"/>
      <c r="AU62" s="71"/>
      <c r="AV62" s="71"/>
      <c r="AW62" s="71"/>
      <c r="AX62" s="71"/>
      <c r="AY62" s="71"/>
      <c r="AZ62" s="71"/>
      <c r="BA62" s="71"/>
      <c r="BB62" s="71"/>
      <c r="BC62" s="71"/>
      <c r="BD62" s="71"/>
      <c r="BE62" s="71"/>
      <c r="BF62" s="71"/>
      <c r="BG62" s="71"/>
      <c r="BH62" s="71"/>
      <c r="BI62" s="71"/>
      <c r="BJ62" s="71"/>
      <c r="BK62" s="71"/>
      <c r="BL62" s="71"/>
      <c r="BM62" s="71"/>
      <c r="BN62" s="71"/>
      <c r="BO62" s="71"/>
      <c r="BP62" s="71"/>
      <c r="BQ62" s="71"/>
      <c r="BR62" s="71"/>
      <c r="BS62" s="71"/>
      <c r="BT62" s="71"/>
      <c r="BU62" s="71"/>
      <c r="BV62" s="71"/>
      <c r="BW62" s="71"/>
      <c r="BX62" s="71"/>
      <c r="BY62" s="71"/>
      <c r="BZ62" s="72"/>
    </row>
    <row r="63" spans="1:84" ht="9.4499999999999993" customHeight="1" x14ac:dyDescent="0.2">
      <c r="A63" s="225"/>
      <c r="B63" s="225"/>
      <c r="C63" s="225"/>
      <c r="D63" s="236"/>
      <c r="E63" s="236"/>
      <c r="F63" s="236"/>
      <c r="G63" s="193"/>
      <c r="H63" s="193"/>
      <c r="I63" s="193"/>
      <c r="J63" s="193"/>
      <c r="K63" s="193"/>
      <c r="L63" s="193"/>
      <c r="M63" s="193"/>
      <c r="N63" s="193"/>
      <c r="O63" s="193"/>
      <c r="P63" s="193"/>
      <c r="Q63" s="193"/>
      <c r="R63" s="193"/>
      <c r="S63" s="193"/>
      <c r="T63" s="193"/>
      <c r="U63" s="193"/>
      <c r="V63" s="193"/>
      <c r="W63" s="193"/>
      <c r="X63" s="193"/>
      <c r="Y63" s="193"/>
      <c r="Z63" s="193"/>
      <c r="AA63" s="193"/>
      <c r="AB63" s="193"/>
      <c r="AC63" s="193"/>
      <c r="AD63" s="193"/>
      <c r="AE63" s="193"/>
      <c r="AF63" s="193"/>
      <c r="AG63" s="193"/>
      <c r="AH63" s="193"/>
      <c r="AI63" s="193"/>
      <c r="AJ63" s="193"/>
      <c r="AK63" s="193"/>
      <c r="AL63" s="193"/>
      <c r="AM63" s="193"/>
      <c r="AN63" s="193"/>
      <c r="AO63" s="193"/>
      <c r="AP63" s="193"/>
      <c r="AQ63" s="193"/>
      <c r="AR63" s="71"/>
      <c r="AS63" s="71"/>
      <c r="AT63" s="71"/>
      <c r="AU63" s="71"/>
      <c r="AV63" s="71"/>
      <c r="AW63" s="71"/>
      <c r="AX63" s="71"/>
      <c r="AY63" s="71"/>
      <c r="AZ63" s="71"/>
      <c r="BA63" s="71"/>
      <c r="BB63" s="71"/>
      <c r="BC63" s="71"/>
      <c r="BD63" s="71"/>
      <c r="BE63" s="71"/>
      <c r="BF63" s="71"/>
      <c r="BG63" s="71"/>
      <c r="BH63" s="71"/>
      <c r="BI63" s="71"/>
      <c r="BJ63" s="71"/>
      <c r="BK63" s="71"/>
      <c r="BL63" s="71"/>
      <c r="BM63" s="71"/>
      <c r="BN63" s="71"/>
      <c r="BO63" s="71"/>
      <c r="BP63" s="71"/>
      <c r="BQ63" s="71"/>
      <c r="BR63" s="71"/>
      <c r="BS63" s="71"/>
      <c r="BT63" s="71"/>
      <c r="BU63" s="71"/>
      <c r="BV63" s="71"/>
      <c r="BW63" s="71"/>
      <c r="BX63" s="71"/>
      <c r="BY63" s="71"/>
      <c r="BZ63" s="72"/>
    </row>
    <row r="64" spans="1:84" ht="9.4499999999999993" customHeight="1" x14ac:dyDescent="0.2">
      <c r="A64" s="225"/>
      <c r="B64" s="225"/>
      <c r="C64" s="225"/>
      <c r="D64" s="499">
        <v>7</v>
      </c>
      <c r="E64" s="500"/>
      <c r="F64" s="500"/>
      <c r="G64" s="193" t="s">
        <v>65</v>
      </c>
      <c r="H64" s="193"/>
      <c r="I64" s="193"/>
      <c r="J64" s="193"/>
      <c r="K64" s="193"/>
      <c r="L64" s="193"/>
      <c r="M64" s="193"/>
      <c r="N64" s="193"/>
      <c r="O64" s="193"/>
      <c r="P64" s="193"/>
      <c r="Q64" s="193"/>
      <c r="R64" s="193"/>
      <c r="S64" s="193"/>
      <c r="T64" s="193"/>
      <c r="U64" s="193"/>
      <c r="V64" s="193"/>
      <c r="W64" s="193"/>
      <c r="X64" s="193"/>
      <c r="Y64" s="193"/>
      <c r="Z64" s="193"/>
      <c r="AA64" s="193"/>
      <c r="AB64" s="193"/>
      <c r="AC64" s="193"/>
      <c r="AD64" s="193"/>
      <c r="AE64" s="193"/>
      <c r="AF64" s="193"/>
      <c r="AG64" s="193"/>
      <c r="AH64" s="193"/>
      <c r="AI64" s="193"/>
      <c r="AJ64" s="193"/>
      <c r="AK64" s="193"/>
      <c r="AL64" s="193"/>
      <c r="AM64" s="193"/>
      <c r="AN64" s="193"/>
      <c r="AO64" s="193"/>
      <c r="AP64" s="193"/>
      <c r="AQ64" s="193"/>
      <c r="AR64" s="71"/>
      <c r="AS64" s="71"/>
      <c r="AT64" s="71"/>
      <c r="AU64" s="71"/>
      <c r="AV64" s="71"/>
      <c r="AW64" s="71"/>
      <c r="AX64" s="71"/>
      <c r="AY64" s="71"/>
      <c r="AZ64" s="71"/>
      <c r="BA64" s="71"/>
      <c r="BB64" s="71"/>
      <c r="BC64" s="71"/>
      <c r="BD64" s="71"/>
      <c r="BE64" s="71"/>
      <c r="BF64" s="71"/>
      <c r="BG64" s="71"/>
      <c r="BH64" s="71"/>
      <c r="BI64" s="71"/>
      <c r="BJ64" s="71"/>
      <c r="BK64" s="71"/>
      <c r="BL64" s="71"/>
      <c r="BM64" s="71"/>
      <c r="BN64" s="71"/>
      <c r="BO64" s="71"/>
      <c r="BP64" s="71"/>
      <c r="BQ64" s="71"/>
      <c r="BR64" s="71"/>
      <c r="BS64" s="71"/>
      <c r="BT64" s="71"/>
      <c r="BU64" s="71"/>
      <c r="BV64" s="71"/>
      <c r="BW64" s="71"/>
      <c r="BX64" s="71"/>
      <c r="BY64" s="71"/>
      <c r="BZ64" s="72"/>
    </row>
    <row r="65" spans="1:87" ht="9.4499999999999993" customHeight="1" x14ac:dyDescent="0.2">
      <c r="A65" s="225"/>
      <c r="B65" s="225"/>
      <c r="C65" s="225"/>
      <c r="D65" s="500"/>
      <c r="E65" s="500"/>
      <c r="F65" s="500"/>
      <c r="G65" s="193"/>
      <c r="H65" s="193"/>
      <c r="I65" s="193"/>
      <c r="J65" s="193"/>
      <c r="K65" s="193"/>
      <c r="L65" s="193"/>
      <c r="M65" s="193"/>
      <c r="N65" s="193"/>
      <c r="O65" s="193"/>
      <c r="P65" s="193"/>
      <c r="Q65" s="193"/>
      <c r="R65" s="193"/>
      <c r="S65" s="193"/>
      <c r="T65" s="193"/>
      <c r="U65" s="193"/>
      <c r="V65" s="193"/>
      <c r="W65" s="193"/>
      <c r="X65" s="193"/>
      <c r="Y65" s="193"/>
      <c r="Z65" s="193"/>
      <c r="AA65" s="193"/>
      <c r="AB65" s="193"/>
      <c r="AC65" s="193"/>
      <c r="AD65" s="193"/>
      <c r="AE65" s="193"/>
      <c r="AF65" s="193"/>
      <c r="AG65" s="193"/>
      <c r="AH65" s="193"/>
      <c r="AI65" s="193"/>
      <c r="AJ65" s="193"/>
      <c r="AK65" s="193"/>
      <c r="AL65" s="193"/>
      <c r="AM65" s="193"/>
      <c r="AN65" s="193"/>
      <c r="AO65" s="193"/>
      <c r="AP65" s="193"/>
      <c r="AQ65" s="193"/>
      <c r="AR65" s="71"/>
      <c r="AS65" s="71"/>
      <c r="AT65" s="71"/>
      <c r="AU65" s="71"/>
      <c r="AV65" s="71"/>
      <c r="AW65" s="71"/>
      <c r="AX65" s="71"/>
      <c r="AY65" s="71"/>
      <c r="AZ65" s="71"/>
      <c r="BA65" s="71"/>
      <c r="BB65" s="71"/>
      <c r="BC65" s="71"/>
      <c r="BD65" s="71"/>
      <c r="BE65" s="71"/>
      <c r="BF65" s="71"/>
      <c r="BG65" s="71"/>
      <c r="BH65" s="71"/>
      <c r="BI65" s="71"/>
      <c r="BJ65" s="71"/>
      <c r="BK65" s="71"/>
      <c r="BL65" s="71"/>
      <c r="BM65" s="71"/>
      <c r="BN65" s="71"/>
      <c r="BO65" s="71"/>
      <c r="BP65" s="71"/>
      <c r="BQ65" s="71"/>
      <c r="BR65" s="71"/>
      <c r="BS65" s="71"/>
      <c r="BT65" s="71"/>
      <c r="BU65" s="71"/>
      <c r="BV65" s="71"/>
      <c r="BW65" s="71"/>
      <c r="BX65" s="71"/>
      <c r="BY65" s="71"/>
      <c r="BZ65" s="72"/>
    </row>
    <row r="66" spans="1:87" ht="9.4499999999999993" customHeight="1" x14ac:dyDescent="0.2">
      <c r="A66" s="225"/>
      <c r="B66" s="225"/>
      <c r="C66" s="225"/>
      <c r="D66" s="500"/>
      <c r="E66" s="500"/>
      <c r="F66" s="500"/>
      <c r="G66" s="75"/>
      <c r="H66" s="75"/>
      <c r="I66" s="473" t="s">
        <v>124</v>
      </c>
      <c r="J66" s="473"/>
      <c r="K66" s="473"/>
      <c r="L66" s="473"/>
      <c r="M66" s="473"/>
      <c r="N66" s="473"/>
      <c r="O66" s="473"/>
      <c r="P66" s="473"/>
      <c r="Q66" s="473"/>
      <c r="R66" s="473"/>
      <c r="S66" s="473"/>
      <c r="T66" s="473"/>
      <c r="U66" s="473"/>
      <c r="V66" s="473"/>
      <c r="W66" s="473"/>
      <c r="X66" s="473"/>
      <c r="Y66" s="473"/>
      <c r="Z66" s="473"/>
      <c r="AA66" s="473"/>
      <c r="AB66" s="473"/>
      <c r="AC66" s="473"/>
      <c r="AD66" s="473"/>
      <c r="AE66" s="473"/>
      <c r="AF66" s="473"/>
      <c r="AG66" s="473"/>
      <c r="AH66" s="473"/>
      <c r="AI66" s="473"/>
      <c r="AJ66" s="473"/>
      <c r="AK66" s="473"/>
      <c r="AL66" s="473"/>
      <c r="AM66" s="473"/>
      <c r="AN66" s="473"/>
      <c r="AO66" s="473"/>
      <c r="AP66" s="473"/>
      <c r="AQ66" s="473"/>
      <c r="AR66" s="473"/>
      <c r="AS66" s="473"/>
      <c r="AT66" s="473"/>
      <c r="AU66" s="473"/>
      <c r="AV66" s="473"/>
      <c r="AW66" s="473"/>
      <c r="AX66" s="473"/>
      <c r="AY66" s="473"/>
      <c r="AZ66" s="473"/>
      <c r="BA66" s="473"/>
      <c r="BB66" s="473"/>
      <c r="BC66" s="473"/>
      <c r="BD66" s="473"/>
      <c r="BE66" s="475"/>
      <c r="BF66" s="476"/>
      <c r="BG66" s="476"/>
      <c r="BH66" s="476"/>
      <c r="BI66" s="476"/>
      <c r="BJ66" s="211" t="s">
        <v>66</v>
      </c>
      <c r="BK66" s="211"/>
      <c r="BL66" s="211"/>
      <c r="BM66" s="211"/>
      <c r="BN66" s="211"/>
      <c r="BO66" s="211"/>
      <c r="BP66" s="108"/>
      <c r="BQ66" s="108"/>
      <c r="BR66" s="108"/>
      <c r="BY66" s="71"/>
      <c r="BZ66" s="72"/>
    </row>
    <row r="67" spans="1:87" ht="9.4499999999999993" customHeight="1" x14ac:dyDescent="0.2">
      <c r="A67" s="225"/>
      <c r="B67" s="225"/>
      <c r="C67" s="225"/>
      <c r="D67" s="501"/>
      <c r="E67" s="501"/>
      <c r="F67" s="501"/>
      <c r="G67" s="73"/>
      <c r="H67" s="73"/>
      <c r="I67" s="474"/>
      <c r="J67" s="474"/>
      <c r="K67" s="474"/>
      <c r="L67" s="474"/>
      <c r="M67" s="474"/>
      <c r="N67" s="474"/>
      <c r="O67" s="474"/>
      <c r="P67" s="474"/>
      <c r="Q67" s="474"/>
      <c r="R67" s="474"/>
      <c r="S67" s="474"/>
      <c r="T67" s="474"/>
      <c r="U67" s="474"/>
      <c r="V67" s="474"/>
      <c r="W67" s="474"/>
      <c r="X67" s="474"/>
      <c r="Y67" s="474"/>
      <c r="Z67" s="474"/>
      <c r="AA67" s="474"/>
      <c r="AB67" s="474"/>
      <c r="AC67" s="474"/>
      <c r="AD67" s="474"/>
      <c r="AE67" s="474"/>
      <c r="AF67" s="474"/>
      <c r="AG67" s="474"/>
      <c r="AH67" s="474"/>
      <c r="AI67" s="474"/>
      <c r="AJ67" s="474"/>
      <c r="AK67" s="474"/>
      <c r="AL67" s="474"/>
      <c r="AM67" s="474"/>
      <c r="AN67" s="474"/>
      <c r="AO67" s="474"/>
      <c r="AP67" s="474"/>
      <c r="AQ67" s="474"/>
      <c r="AR67" s="474"/>
      <c r="AS67" s="474"/>
      <c r="AT67" s="474"/>
      <c r="AU67" s="474"/>
      <c r="AV67" s="474"/>
      <c r="AW67" s="474"/>
      <c r="AX67" s="474"/>
      <c r="AY67" s="474"/>
      <c r="AZ67" s="474"/>
      <c r="BA67" s="474"/>
      <c r="BB67" s="474"/>
      <c r="BC67" s="474"/>
      <c r="BD67" s="474"/>
      <c r="BE67" s="477"/>
      <c r="BF67" s="477"/>
      <c r="BG67" s="477"/>
      <c r="BH67" s="477"/>
      <c r="BI67" s="477"/>
      <c r="BJ67" s="212"/>
      <c r="BK67" s="212"/>
      <c r="BL67" s="212"/>
      <c r="BM67" s="212"/>
      <c r="BN67" s="212"/>
      <c r="BO67" s="212"/>
      <c r="BP67" s="109"/>
      <c r="BQ67" s="109"/>
      <c r="BR67" s="109"/>
      <c r="BY67" s="73"/>
      <c r="BZ67" s="74"/>
    </row>
    <row r="68" spans="1:87" ht="9.4499999999999993" customHeight="1" x14ac:dyDescent="0.2">
      <c r="A68" s="290" t="s">
        <v>108</v>
      </c>
      <c r="B68" s="291"/>
      <c r="C68" s="292"/>
      <c r="D68" s="55"/>
      <c r="E68" s="55"/>
      <c r="F68" s="55"/>
      <c r="G68" s="55"/>
      <c r="H68" s="55"/>
      <c r="I68" s="55"/>
      <c r="J68" s="55"/>
      <c r="K68" s="55"/>
      <c r="L68" s="55"/>
      <c r="M68" s="55"/>
      <c r="N68" s="55"/>
      <c r="O68" s="56"/>
      <c r="P68" s="56"/>
      <c r="Q68" s="56"/>
      <c r="R68" s="56"/>
      <c r="S68" s="56"/>
      <c r="T68" s="56"/>
      <c r="U68" s="56"/>
      <c r="V68" s="56"/>
      <c r="W68" s="56"/>
      <c r="X68" s="56"/>
      <c r="Y68" s="56"/>
      <c r="Z68" s="56"/>
      <c r="AA68" s="56"/>
      <c r="AB68" s="56"/>
      <c r="AC68" s="56"/>
      <c r="AD68" s="56"/>
      <c r="AE68" s="56"/>
      <c r="AF68" s="56"/>
      <c r="AG68" s="50"/>
      <c r="AH68" s="50"/>
      <c r="AI68" s="50"/>
      <c r="AJ68" s="50"/>
      <c r="AK68" s="50"/>
      <c r="AL68" s="50"/>
      <c r="AM68" s="143" t="s">
        <v>104</v>
      </c>
      <c r="AN68" s="261"/>
      <c r="AO68" s="261"/>
      <c r="AP68" s="261"/>
      <c r="AQ68" s="261"/>
      <c r="AR68" s="261"/>
      <c r="AS68" s="261"/>
      <c r="AT68" s="261"/>
      <c r="AU68" s="261"/>
      <c r="AV68" s="261"/>
      <c r="AW68" s="261"/>
      <c r="AX68" s="299"/>
      <c r="AY68" s="301">
        <f>IF(V81&gt;V86,V86*AW24,V81*AW24)</f>
        <v>0</v>
      </c>
      <c r="AZ68" s="301"/>
      <c r="BA68" s="301"/>
      <c r="BB68" s="301"/>
      <c r="BC68" s="301"/>
      <c r="BD68" s="301"/>
      <c r="BE68" s="301"/>
      <c r="BF68" s="301"/>
      <c r="BG68" s="301"/>
      <c r="BH68" s="301"/>
      <c r="BI68" s="301"/>
      <c r="BJ68" s="301"/>
      <c r="BK68" s="301"/>
      <c r="BL68" s="301"/>
      <c r="BM68" s="301"/>
      <c r="BN68" s="301"/>
      <c r="BO68" s="301"/>
      <c r="BP68" s="301"/>
      <c r="BQ68" s="301"/>
      <c r="BR68" s="301"/>
      <c r="BS68" s="301"/>
      <c r="BT68" s="66"/>
      <c r="BU68" s="261" t="s">
        <v>40</v>
      </c>
      <c r="BV68" s="261"/>
      <c r="BW68" s="261"/>
      <c r="BX68" s="261"/>
      <c r="BY68" s="261"/>
      <c r="BZ68" s="303"/>
      <c r="CC68" s="586"/>
      <c r="CD68" s="586"/>
      <c r="CE68" s="586"/>
      <c r="CF68" s="586"/>
      <c r="CG68" s="586"/>
      <c r="CH68" s="586"/>
      <c r="CI68" s="586"/>
    </row>
    <row r="69" spans="1:87" ht="9.4499999999999993" customHeight="1" x14ac:dyDescent="0.2">
      <c r="A69" s="293"/>
      <c r="B69" s="294"/>
      <c r="C69" s="295"/>
      <c r="D69" s="36"/>
      <c r="E69" s="490" t="s">
        <v>122</v>
      </c>
      <c r="F69" s="169"/>
      <c r="G69" s="169"/>
      <c r="H69" s="169"/>
      <c r="I69" s="169"/>
      <c r="J69" s="169"/>
      <c r="K69" s="169"/>
      <c r="L69" s="169"/>
      <c r="M69" s="169"/>
      <c r="N69" s="169"/>
      <c r="O69" s="169"/>
      <c r="P69" s="169"/>
      <c r="Q69" s="169"/>
      <c r="R69" s="169"/>
      <c r="S69" s="169"/>
      <c r="T69" s="169"/>
      <c r="U69" s="169"/>
      <c r="V69" s="169"/>
      <c r="W69" s="169"/>
      <c r="X69" s="169"/>
      <c r="Y69" s="169"/>
      <c r="Z69" s="169"/>
      <c r="AA69" s="169"/>
      <c r="AB69" s="169"/>
      <c r="AC69" s="169"/>
      <c r="AD69" s="169"/>
      <c r="AE69" s="169"/>
      <c r="AF69" s="169"/>
      <c r="AG69" s="169"/>
      <c r="AH69" s="169"/>
      <c r="AI69" s="169"/>
      <c r="AJ69" s="169"/>
      <c r="AK69" s="10"/>
      <c r="AL69" s="10"/>
      <c r="AM69" s="262"/>
      <c r="AN69" s="194"/>
      <c r="AO69" s="194"/>
      <c r="AP69" s="194"/>
      <c r="AQ69" s="194"/>
      <c r="AR69" s="194"/>
      <c r="AS69" s="194"/>
      <c r="AT69" s="194"/>
      <c r="AU69" s="194"/>
      <c r="AV69" s="194"/>
      <c r="AW69" s="194"/>
      <c r="AX69" s="300"/>
      <c r="AY69" s="302"/>
      <c r="AZ69" s="302"/>
      <c r="BA69" s="302"/>
      <c r="BB69" s="302"/>
      <c r="BC69" s="302"/>
      <c r="BD69" s="302"/>
      <c r="BE69" s="302"/>
      <c r="BF69" s="302"/>
      <c r="BG69" s="302"/>
      <c r="BH69" s="302"/>
      <c r="BI69" s="302"/>
      <c r="BJ69" s="302"/>
      <c r="BK69" s="302"/>
      <c r="BL69" s="302"/>
      <c r="BM69" s="302"/>
      <c r="BN69" s="302"/>
      <c r="BO69" s="302"/>
      <c r="BP69" s="302"/>
      <c r="BQ69" s="302"/>
      <c r="BR69" s="302"/>
      <c r="BS69" s="302"/>
      <c r="BT69" s="67"/>
      <c r="BU69" s="194"/>
      <c r="BV69" s="194"/>
      <c r="BW69" s="194"/>
      <c r="BX69" s="194"/>
      <c r="BY69" s="194"/>
      <c r="BZ69" s="304"/>
      <c r="CC69" s="586"/>
      <c r="CD69" s="586"/>
      <c r="CE69" s="586"/>
      <c r="CF69" s="586"/>
      <c r="CG69" s="586"/>
      <c r="CH69" s="586"/>
      <c r="CI69" s="586"/>
    </row>
    <row r="70" spans="1:87" ht="9.4499999999999993" customHeight="1" x14ac:dyDescent="0.2">
      <c r="A70" s="293"/>
      <c r="B70" s="294"/>
      <c r="C70" s="295"/>
      <c r="D70" s="36"/>
      <c r="E70" s="169"/>
      <c r="F70" s="169"/>
      <c r="G70" s="169"/>
      <c r="H70" s="169"/>
      <c r="I70" s="169"/>
      <c r="J70" s="169"/>
      <c r="K70" s="169"/>
      <c r="L70" s="169"/>
      <c r="M70" s="169"/>
      <c r="N70" s="169"/>
      <c r="O70" s="169"/>
      <c r="P70" s="169"/>
      <c r="Q70" s="169"/>
      <c r="R70" s="169"/>
      <c r="S70" s="169"/>
      <c r="T70" s="169"/>
      <c r="U70" s="169"/>
      <c r="V70" s="169"/>
      <c r="W70" s="169"/>
      <c r="X70" s="169"/>
      <c r="Y70" s="169"/>
      <c r="Z70" s="169"/>
      <c r="AA70" s="169"/>
      <c r="AB70" s="169"/>
      <c r="AC70" s="169"/>
      <c r="AD70" s="169"/>
      <c r="AE70" s="169"/>
      <c r="AF70" s="169"/>
      <c r="AG70" s="169"/>
      <c r="AH70" s="169"/>
      <c r="AI70" s="169"/>
      <c r="AJ70" s="169"/>
      <c r="AK70" s="10"/>
      <c r="AL70" s="10"/>
      <c r="AM70" s="262"/>
      <c r="AN70" s="194"/>
      <c r="AO70" s="194"/>
      <c r="AP70" s="194"/>
      <c r="AQ70" s="194"/>
      <c r="AR70" s="194"/>
      <c r="AS70" s="194"/>
      <c r="AT70" s="194"/>
      <c r="AU70" s="194"/>
      <c r="AV70" s="194"/>
      <c r="AW70" s="194"/>
      <c r="AX70" s="300"/>
      <c r="AY70" s="302"/>
      <c r="AZ70" s="302"/>
      <c r="BA70" s="302"/>
      <c r="BB70" s="302"/>
      <c r="BC70" s="302"/>
      <c r="BD70" s="302"/>
      <c r="BE70" s="302"/>
      <c r="BF70" s="302"/>
      <c r="BG70" s="302"/>
      <c r="BH70" s="302"/>
      <c r="BI70" s="302"/>
      <c r="BJ70" s="302"/>
      <c r="BK70" s="302"/>
      <c r="BL70" s="302"/>
      <c r="BM70" s="302"/>
      <c r="BN70" s="302"/>
      <c r="BO70" s="302"/>
      <c r="BP70" s="302"/>
      <c r="BQ70" s="302"/>
      <c r="BR70" s="302"/>
      <c r="BS70" s="302"/>
      <c r="BT70" s="67"/>
      <c r="BU70" s="194"/>
      <c r="BV70" s="194"/>
      <c r="BW70" s="194"/>
      <c r="BX70" s="194"/>
      <c r="BY70" s="194"/>
      <c r="BZ70" s="304"/>
      <c r="CC70" s="586"/>
      <c r="CD70" s="586"/>
      <c r="CE70" s="586"/>
      <c r="CF70" s="586"/>
      <c r="CG70" s="586"/>
      <c r="CH70" s="586"/>
      <c r="CI70" s="586"/>
    </row>
    <row r="71" spans="1:87" ht="9.4499999999999993" customHeight="1" x14ac:dyDescent="0.2">
      <c r="A71" s="293"/>
      <c r="B71" s="294"/>
      <c r="C71" s="295"/>
      <c r="H71" s="3" t="s">
        <v>29</v>
      </c>
      <c r="T71" s="28"/>
      <c r="U71" s="28"/>
      <c r="V71" s="28"/>
      <c r="W71" s="28"/>
      <c r="X71" s="28"/>
      <c r="Y71" s="28"/>
      <c r="Z71" s="28"/>
      <c r="AA71" s="28"/>
      <c r="AB71" s="28"/>
      <c r="AC71" s="28"/>
      <c r="AD71" s="28"/>
      <c r="AE71" s="28"/>
      <c r="AF71" s="28"/>
      <c r="AG71" s="27"/>
      <c r="AH71" s="27"/>
      <c r="AI71" s="27"/>
      <c r="AJ71" s="27"/>
      <c r="AK71" s="27"/>
      <c r="AM71" s="101"/>
      <c r="AN71" s="53"/>
      <c r="AO71" s="53"/>
      <c r="AP71" s="53"/>
      <c r="AQ71" s="53"/>
      <c r="AR71" s="53"/>
      <c r="AS71" s="53"/>
      <c r="AT71" s="53"/>
      <c r="AU71" s="53"/>
      <c r="AV71" s="53"/>
      <c r="AW71" s="53"/>
      <c r="AX71" s="53"/>
      <c r="AY71" s="53"/>
      <c r="AZ71" s="53"/>
      <c r="BA71" s="53"/>
      <c r="BB71" s="53"/>
      <c r="BC71" s="53"/>
      <c r="BD71" s="53"/>
      <c r="BE71" s="53"/>
      <c r="BF71" s="53"/>
      <c r="BG71" s="53"/>
      <c r="BH71" s="53"/>
      <c r="BI71" s="53"/>
      <c r="BJ71" s="53"/>
      <c r="BK71" s="53"/>
      <c r="BL71" s="53"/>
      <c r="BM71" s="53"/>
      <c r="BN71" s="53"/>
      <c r="BO71" s="53"/>
      <c r="BP71" s="53"/>
      <c r="BQ71" s="53"/>
      <c r="BR71" s="53"/>
      <c r="BS71" s="53"/>
      <c r="BT71" s="53"/>
      <c r="BU71" s="53"/>
      <c r="BV71" s="53"/>
      <c r="BW71" s="53"/>
      <c r="BX71" s="53"/>
      <c r="BY71" s="53"/>
      <c r="BZ71" s="54"/>
      <c r="CC71" s="257"/>
      <c r="CD71" s="169"/>
      <c r="CE71" s="169"/>
      <c r="CF71" s="169"/>
    </row>
    <row r="72" spans="1:87" ht="9.4499999999999993" customHeight="1" x14ac:dyDescent="0.2">
      <c r="A72" s="293"/>
      <c r="B72" s="294"/>
      <c r="C72" s="295"/>
      <c r="S72" s="15"/>
      <c r="T72" s="15"/>
      <c r="U72" s="15"/>
      <c r="V72" s="478"/>
      <c r="W72" s="479"/>
      <c r="X72" s="479"/>
      <c r="Y72" s="479"/>
      <c r="Z72" s="480"/>
      <c r="AA72" s="480"/>
      <c r="AB72" s="480"/>
      <c r="AC72" s="481"/>
      <c r="AM72" s="165" t="s">
        <v>15</v>
      </c>
      <c r="AN72" s="166"/>
      <c r="AO72" s="166"/>
      <c r="AP72" s="166"/>
      <c r="AQ72" s="166"/>
      <c r="AR72" s="166"/>
      <c r="AS72" s="166"/>
      <c r="AT72" s="166"/>
      <c r="AU72" s="166"/>
      <c r="AV72" s="166"/>
      <c r="AW72" s="166"/>
      <c r="AX72" s="166"/>
      <c r="AY72" s="166"/>
      <c r="AZ72" s="166"/>
      <c r="BA72" s="166"/>
      <c r="BB72" s="166"/>
      <c r="BC72" s="166"/>
      <c r="BD72" s="166"/>
      <c r="BE72" s="166"/>
      <c r="BF72" s="166"/>
      <c r="BG72" s="166"/>
      <c r="BH72" s="166"/>
      <c r="BI72" s="166"/>
      <c r="BJ72" s="166"/>
      <c r="BK72" s="166"/>
      <c r="BL72" s="166"/>
      <c r="BM72" s="166"/>
      <c r="BN72" s="166"/>
      <c r="BO72" s="166"/>
      <c r="BP72" s="166"/>
      <c r="BQ72" s="166"/>
      <c r="BR72" s="166"/>
      <c r="BS72" s="166"/>
      <c r="BT72" s="166"/>
      <c r="BU72" s="166"/>
      <c r="BV72" s="166"/>
      <c r="BW72" s="166"/>
      <c r="BX72" s="166"/>
      <c r="BY72" s="166"/>
      <c r="BZ72" s="167"/>
      <c r="CC72" s="169"/>
      <c r="CD72" s="169"/>
      <c r="CE72" s="169"/>
      <c r="CF72" s="169"/>
    </row>
    <row r="73" spans="1:87" ht="9.4499999999999993" customHeight="1" x14ac:dyDescent="0.2">
      <c r="A73" s="293"/>
      <c r="B73" s="294"/>
      <c r="C73" s="295"/>
      <c r="H73" s="402" t="s">
        <v>168</v>
      </c>
      <c r="I73" s="402"/>
      <c r="J73" s="402"/>
      <c r="K73" s="402"/>
      <c r="L73" s="402"/>
      <c r="M73" s="402"/>
      <c r="N73" s="402"/>
      <c r="O73" s="402"/>
      <c r="P73" s="402"/>
      <c r="Q73" s="402"/>
      <c r="R73" s="10"/>
      <c r="S73" s="10"/>
      <c r="T73" s="10"/>
      <c r="V73" s="482"/>
      <c r="W73" s="483"/>
      <c r="X73" s="483"/>
      <c r="Y73" s="483"/>
      <c r="Z73" s="340"/>
      <c r="AA73" s="340"/>
      <c r="AB73" s="340"/>
      <c r="AC73" s="362"/>
      <c r="AD73" s="15"/>
      <c r="AE73" s="315" t="s">
        <v>169</v>
      </c>
      <c r="AF73" s="315"/>
      <c r="AG73" s="315"/>
      <c r="AH73" s="315"/>
      <c r="AI73" s="315"/>
      <c r="AJ73" s="42"/>
      <c r="AM73" s="168"/>
      <c r="AN73" s="169"/>
      <c r="AO73" s="169"/>
      <c r="AP73" s="169"/>
      <c r="AQ73" s="169"/>
      <c r="AR73" s="169"/>
      <c r="AS73" s="169"/>
      <c r="AT73" s="169"/>
      <c r="AU73" s="169"/>
      <c r="AV73" s="169"/>
      <c r="AW73" s="169"/>
      <c r="AX73" s="169"/>
      <c r="AY73" s="169"/>
      <c r="AZ73" s="169"/>
      <c r="BA73" s="169"/>
      <c r="BB73" s="169"/>
      <c r="BC73" s="169"/>
      <c r="BD73" s="169"/>
      <c r="BE73" s="169"/>
      <c r="BF73" s="169"/>
      <c r="BG73" s="169"/>
      <c r="BH73" s="169"/>
      <c r="BI73" s="169"/>
      <c r="BJ73" s="169"/>
      <c r="BK73" s="169"/>
      <c r="BL73" s="169"/>
      <c r="BM73" s="169"/>
      <c r="BN73" s="169"/>
      <c r="BO73" s="169"/>
      <c r="BP73" s="169"/>
      <c r="BQ73" s="169"/>
      <c r="BR73" s="169"/>
      <c r="BS73" s="169"/>
      <c r="BT73" s="169"/>
      <c r="BU73" s="169"/>
      <c r="BV73" s="169"/>
      <c r="BW73" s="169"/>
      <c r="BX73" s="169"/>
      <c r="BY73" s="169"/>
      <c r="BZ73" s="170"/>
      <c r="CC73" s="169"/>
      <c r="CD73" s="169"/>
      <c r="CE73" s="169"/>
      <c r="CF73" s="169"/>
    </row>
    <row r="74" spans="1:87" ht="9.4499999999999993" customHeight="1" x14ac:dyDescent="0.2">
      <c r="A74" s="293"/>
      <c r="B74" s="294"/>
      <c r="C74" s="295"/>
      <c r="H74" s="402"/>
      <c r="I74" s="402"/>
      <c r="J74" s="402"/>
      <c r="K74" s="402"/>
      <c r="L74" s="402"/>
      <c r="M74" s="402"/>
      <c r="N74" s="402"/>
      <c r="O74" s="402"/>
      <c r="P74" s="402"/>
      <c r="Q74" s="402"/>
      <c r="R74" s="10"/>
      <c r="S74" s="10"/>
      <c r="T74" s="10"/>
      <c r="U74" s="15"/>
      <c r="V74" s="482"/>
      <c r="W74" s="483"/>
      <c r="X74" s="483"/>
      <c r="Y74" s="483"/>
      <c r="Z74" s="340"/>
      <c r="AA74" s="340"/>
      <c r="AB74" s="340"/>
      <c r="AC74" s="362"/>
      <c r="AD74" s="29"/>
      <c r="AE74" s="315"/>
      <c r="AF74" s="315"/>
      <c r="AG74" s="315"/>
      <c r="AH74" s="315"/>
      <c r="AI74" s="315"/>
      <c r="AJ74" s="42"/>
      <c r="AM74" s="262" t="s">
        <v>39</v>
      </c>
      <c r="AN74" s="194"/>
      <c r="AO74" s="194"/>
      <c r="AP74" s="194"/>
      <c r="AQ74" s="194"/>
      <c r="AR74" s="194"/>
      <c r="AS74" s="194"/>
      <c r="AT74" s="194"/>
      <c r="AU74" s="194"/>
      <c r="AV74" s="194"/>
      <c r="AW74" s="194"/>
      <c r="AX74" s="194"/>
      <c r="AY74" s="194"/>
      <c r="AZ74" s="194"/>
      <c r="BA74" s="194"/>
      <c r="BB74" s="194"/>
      <c r="BC74" s="194"/>
      <c r="BD74" s="194"/>
      <c r="BE74" s="194"/>
      <c r="BF74" s="194"/>
      <c r="BG74" s="194"/>
      <c r="BH74" s="194"/>
      <c r="BI74" s="194"/>
      <c r="BJ74" s="194"/>
      <c r="BK74" s="194"/>
      <c r="BL74" s="194"/>
      <c r="BM74" s="194"/>
      <c r="BN74" s="194"/>
      <c r="BO74" s="194"/>
      <c r="BP74" s="194"/>
      <c r="BQ74" s="194"/>
      <c r="BR74" s="194"/>
      <c r="BS74" s="194"/>
      <c r="BT74" s="194"/>
      <c r="BU74" s="194"/>
      <c r="BV74" s="194"/>
      <c r="BW74" s="194"/>
      <c r="BX74" s="194"/>
      <c r="BY74" s="194"/>
      <c r="BZ74" s="304"/>
      <c r="CD74" s="257"/>
      <c r="CE74" s="169"/>
      <c r="CF74" s="169"/>
      <c r="CG74" s="587"/>
    </row>
    <row r="75" spans="1:87" ht="9.4499999999999993" customHeight="1" x14ac:dyDescent="0.2">
      <c r="A75" s="293"/>
      <c r="B75" s="294"/>
      <c r="C75" s="295"/>
      <c r="R75" s="31"/>
      <c r="S75" s="31"/>
      <c r="T75" s="31"/>
      <c r="U75" s="15"/>
      <c r="V75" s="484"/>
      <c r="W75" s="485"/>
      <c r="X75" s="485"/>
      <c r="Y75" s="485"/>
      <c r="Z75" s="341"/>
      <c r="AA75" s="341"/>
      <c r="AB75" s="341"/>
      <c r="AC75" s="364"/>
      <c r="AD75" s="29"/>
      <c r="AE75" s="15"/>
      <c r="AF75" s="15"/>
      <c r="AG75" s="15"/>
      <c r="AH75" s="15"/>
      <c r="AI75" s="42"/>
      <c r="AJ75" s="42"/>
      <c r="AM75" s="262"/>
      <c r="AN75" s="194"/>
      <c r="AO75" s="194"/>
      <c r="AP75" s="194"/>
      <c r="AQ75" s="194"/>
      <c r="AR75" s="194"/>
      <c r="AS75" s="194"/>
      <c r="AT75" s="194"/>
      <c r="AU75" s="194"/>
      <c r="AV75" s="194"/>
      <c r="AW75" s="194"/>
      <c r="AX75" s="194"/>
      <c r="AY75" s="194"/>
      <c r="AZ75" s="194"/>
      <c r="BA75" s="194"/>
      <c r="BB75" s="194"/>
      <c r="BC75" s="194"/>
      <c r="BD75" s="194"/>
      <c r="BE75" s="194"/>
      <c r="BF75" s="194"/>
      <c r="BG75" s="194"/>
      <c r="BH75" s="194"/>
      <c r="BI75" s="194"/>
      <c r="BJ75" s="194"/>
      <c r="BK75" s="194"/>
      <c r="BL75" s="194"/>
      <c r="BM75" s="194"/>
      <c r="BN75" s="194"/>
      <c r="BO75" s="194"/>
      <c r="BP75" s="194"/>
      <c r="BQ75" s="194"/>
      <c r="BR75" s="194"/>
      <c r="BS75" s="194"/>
      <c r="BT75" s="194"/>
      <c r="BU75" s="194"/>
      <c r="BV75" s="194"/>
      <c r="BW75" s="194"/>
      <c r="BX75" s="194"/>
      <c r="BY75" s="194"/>
      <c r="BZ75" s="304"/>
      <c r="CD75" s="169"/>
      <c r="CE75" s="169"/>
      <c r="CF75" s="169"/>
      <c r="CG75" s="518"/>
    </row>
    <row r="76" spans="1:87" ht="9.4499999999999993" customHeight="1" x14ac:dyDescent="0.2">
      <c r="A76" s="293"/>
      <c r="B76" s="294"/>
      <c r="C76" s="295"/>
      <c r="R76" s="31"/>
      <c r="S76" s="31"/>
      <c r="T76" s="31"/>
      <c r="U76" s="5"/>
      <c r="V76" s="30"/>
      <c r="W76" s="30"/>
      <c r="X76" s="30"/>
      <c r="Y76" s="30"/>
      <c r="Z76" s="30"/>
      <c r="AA76" s="30"/>
      <c r="AB76" s="30"/>
      <c r="AC76" s="30"/>
      <c r="AD76" s="30"/>
      <c r="AE76" s="30"/>
      <c r="AF76" s="30"/>
      <c r="AG76" s="30"/>
      <c r="AM76" s="17"/>
      <c r="BZ76" s="39"/>
    </row>
    <row r="77" spans="1:87" ht="11.25" customHeight="1" x14ac:dyDescent="0.2">
      <c r="A77" s="293"/>
      <c r="B77" s="294"/>
      <c r="C77" s="295"/>
      <c r="H77" s="324" t="s">
        <v>26</v>
      </c>
      <c r="I77" s="324"/>
      <c r="J77" s="324"/>
      <c r="K77" s="324"/>
      <c r="L77" s="324"/>
      <c r="M77" s="324"/>
      <c r="N77" s="324"/>
      <c r="O77" s="324"/>
      <c r="P77" s="324"/>
      <c r="Q77" s="324"/>
      <c r="R77" s="31"/>
      <c r="S77" s="31"/>
      <c r="T77" s="31"/>
      <c r="U77" s="5"/>
      <c r="V77" s="306"/>
      <c r="W77" s="307"/>
      <c r="X77" s="307"/>
      <c r="Y77" s="307"/>
      <c r="Z77" s="307"/>
      <c r="AA77" s="307"/>
      <c r="AB77" s="307"/>
      <c r="AC77" s="307"/>
      <c r="AD77" s="307"/>
      <c r="AE77" s="307"/>
      <c r="AF77" s="307"/>
      <c r="AG77" s="308"/>
      <c r="AH77" s="334" t="s">
        <v>35</v>
      </c>
      <c r="AI77" s="335"/>
      <c r="AJ77" s="335"/>
      <c r="AK77" s="335"/>
      <c r="AM77" s="102"/>
      <c r="AN77" s="103"/>
      <c r="AO77" s="103"/>
      <c r="AP77" s="103"/>
      <c r="AQ77" s="103"/>
      <c r="AR77" s="316" t="s">
        <v>41</v>
      </c>
      <c r="AS77" s="317"/>
      <c r="AT77" s="317"/>
      <c r="AU77" s="317"/>
      <c r="AV77" s="305"/>
      <c r="AW77" s="305"/>
      <c r="AX77" s="305"/>
      <c r="AY77" s="194" t="s">
        <v>2</v>
      </c>
      <c r="AZ77" s="194"/>
      <c r="BA77" s="194"/>
      <c r="BB77" s="305"/>
      <c r="BC77" s="305"/>
      <c r="BD77" s="305"/>
      <c r="BE77" s="194" t="s">
        <v>3</v>
      </c>
      <c r="BF77" s="194"/>
      <c r="BG77" s="194"/>
      <c r="BH77" s="305"/>
      <c r="BI77" s="305"/>
      <c r="BJ77" s="305"/>
      <c r="BK77" s="194" t="s">
        <v>11</v>
      </c>
      <c r="BL77" s="169"/>
      <c r="BM77" s="169"/>
      <c r="BN77" s="99"/>
      <c r="BO77" s="10"/>
      <c r="BP77" s="10"/>
      <c r="BQ77" s="10"/>
      <c r="BR77" s="10"/>
      <c r="BS77" s="10"/>
      <c r="BT77" s="10"/>
      <c r="BU77" s="10"/>
      <c r="BV77" s="10"/>
      <c r="BW77" s="10"/>
      <c r="BX77" s="10"/>
      <c r="BY77" s="10"/>
      <c r="BZ77" s="14"/>
      <c r="CC77"/>
      <c r="CD77"/>
      <c r="CE77"/>
    </row>
    <row r="78" spans="1:87" ht="3.75" customHeight="1" x14ac:dyDescent="0.2">
      <c r="A78" s="293"/>
      <c r="B78" s="294"/>
      <c r="C78" s="295"/>
      <c r="H78" s="324"/>
      <c r="I78" s="324"/>
      <c r="J78" s="324"/>
      <c r="K78" s="324"/>
      <c r="L78" s="324"/>
      <c r="M78" s="324"/>
      <c r="N78" s="324"/>
      <c r="O78" s="324"/>
      <c r="P78" s="324"/>
      <c r="Q78" s="324"/>
      <c r="R78" s="10"/>
      <c r="S78" s="10"/>
      <c r="T78" s="10"/>
      <c r="V78" s="309"/>
      <c r="W78" s="310"/>
      <c r="X78" s="310"/>
      <c r="Y78" s="310"/>
      <c r="Z78" s="310"/>
      <c r="AA78" s="310"/>
      <c r="AB78" s="310"/>
      <c r="AC78" s="310"/>
      <c r="AD78" s="310"/>
      <c r="AE78" s="310"/>
      <c r="AF78" s="310"/>
      <c r="AG78" s="311"/>
      <c r="AH78" s="334"/>
      <c r="AI78" s="335"/>
      <c r="AJ78" s="335"/>
      <c r="AK78" s="335"/>
      <c r="AM78" s="102"/>
      <c r="AN78" s="103"/>
      <c r="AO78" s="103"/>
      <c r="AP78" s="103"/>
      <c r="AQ78" s="103"/>
      <c r="AR78" s="317"/>
      <c r="AS78" s="317"/>
      <c r="AT78" s="317"/>
      <c r="AU78" s="317"/>
      <c r="AV78" s="305"/>
      <c r="AW78" s="305"/>
      <c r="AX78" s="305"/>
      <c r="AY78" s="194"/>
      <c r="AZ78" s="194"/>
      <c r="BA78" s="194"/>
      <c r="BB78" s="305"/>
      <c r="BC78" s="305"/>
      <c r="BD78" s="305"/>
      <c r="BE78" s="194"/>
      <c r="BF78" s="194"/>
      <c r="BG78" s="194"/>
      <c r="BH78" s="305"/>
      <c r="BI78" s="305"/>
      <c r="BJ78" s="305"/>
      <c r="BK78" s="169"/>
      <c r="BL78" s="169"/>
      <c r="BM78" s="169"/>
      <c r="BN78" s="99"/>
      <c r="BO78" s="10"/>
      <c r="BP78" s="10"/>
      <c r="BQ78" s="10"/>
      <c r="BR78" s="10"/>
      <c r="BS78" s="10"/>
      <c r="BT78" s="10"/>
      <c r="BU78" s="10"/>
      <c r="BV78" s="10"/>
      <c r="BW78" s="10"/>
      <c r="BX78" s="10"/>
      <c r="BY78" s="10"/>
      <c r="BZ78" s="14"/>
      <c r="CC78"/>
      <c r="CD78"/>
      <c r="CE78"/>
    </row>
    <row r="79" spans="1:87" ht="9.4499999999999993" customHeight="1" x14ac:dyDescent="0.2">
      <c r="A79" s="293"/>
      <c r="B79" s="294"/>
      <c r="C79" s="295"/>
      <c r="H79" s="324"/>
      <c r="I79" s="324"/>
      <c r="J79" s="324"/>
      <c r="K79" s="324"/>
      <c r="L79" s="324"/>
      <c r="M79" s="324"/>
      <c r="N79" s="324"/>
      <c r="O79" s="324"/>
      <c r="P79" s="324"/>
      <c r="Q79" s="324"/>
      <c r="R79" s="10"/>
      <c r="S79" s="10"/>
      <c r="T79" s="10"/>
      <c r="V79" s="312"/>
      <c r="W79" s="313"/>
      <c r="X79" s="313"/>
      <c r="Y79" s="313"/>
      <c r="Z79" s="313"/>
      <c r="AA79" s="313"/>
      <c r="AB79" s="313"/>
      <c r="AC79" s="313"/>
      <c r="AD79" s="313"/>
      <c r="AE79" s="313"/>
      <c r="AF79" s="313"/>
      <c r="AG79" s="314"/>
      <c r="AH79" s="334"/>
      <c r="AI79" s="335"/>
      <c r="AJ79" s="335"/>
      <c r="AK79" s="335"/>
      <c r="AM79" s="17"/>
      <c r="BZ79" s="14"/>
      <c r="CC79"/>
      <c r="CD79"/>
      <c r="CE79"/>
    </row>
    <row r="80" spans="1:87" ht="9.4499999999999993" customHeight="1" x14ac:dyDescent="0.2">
      <c r="A80" s="293"/>
      <c r="B80" s="294"/>
      <c r="C80" s="295"/>
      <c r="R80" s="35"/>
      <c r="S80" s="35"/>
      <c r="T80" s="35"/>
      <c r="AM80" s="17"/>
      <c r="BZ80" s="14"/>
      <c r="CC80"/>
      <c r="CD80"/>
      <c r="CE80"/>
    </row>
    <row r="81" spans="1:78" ht="9.4499999999999993" customHeight="1" x14ac:dyDescent="0.2">
      <c r="A81" s="293"/>
      <c r="B81" s="294"/>
      <c r="C81" s="295"/>
      <c r="H81" s="324" t="s">
        <v>127</v>
      </c>
      <c r="I81" s="324"/>
      <c r="J81" s="324"/>
      <c r="K81" s="324"/>
      <c r="L81" s="324"/>
      <c r="M81" s="324"/>
      <c r="N81" s="324"/>
      <c r="O81" s="324"/>
      <c r="P81" s="324"/>
      <c r="Q81" s="324"/>
      <c r="R81" s="31"/>
      <c r="S81" s="31"/>
      <c r="T81" s="31"/>
      <c r="U81" s="5"/>
      <c r="V81" s="325">
        <f>ROUNDDOWN(ROUND(V77/22,-1)*0.13,0)</f>
        <v>0</v>
      </c>
      <c r="W81" s="326"/>
      <c r="X81" s="326"/>
      <c r="Y81" s="326"/>
      <c r="Z81" s="326"/>
      <c r="AA81" s="326"/>
      <c r="AB81" s="326"/>
      <c r="AC81" s="326"/>
      <c r="AD81" s="326"/>
      <c r="AE81" s="326"/>
      <c r="AF81" s="326"/>
      <c r="AG81" s="327"/>
      <c r="AH81" s="334" t="s">
        <v>35</v>
      </c>
      <c r="AI81" s="335"/>
      <c r="AJ81" s="335"/>
      <c r="AK81" s="335"/>
      <c r="AM81" s="320" t="s">
        <v>46</v>
      </c>
      <c r="AN81" s="321"/>
      <c r="AO81" s="321"/>
      <c r="AP81" s="321"/>
      <c r="AQ81" s="321"/>
      <c r="AR81" s="321"/>
      <c r="AS81" s="321"/>
      <c r="AT81" s="321"/>
      <c r="AU81" s="321"/>
      <c r="AV81" s="319"/>
      <c r="AW81" s="319"/>
      <c r="AX81" s="322"/>
      <c r="AY81" s="319"/>
      <c r="AZ81" s="319"/>
      <c r="BA81" s="319"/>
      <c r="BB81" s="319"/>
      <c r="BC81" s="319"/>
      <c r="BD81" s="319"/>
      <c r="BE81" s="319"/>
      <c r="BF81" s="319"/>
      <c r="BG81" s="319"/>
      <c r="BH81" s="319"/>
      <c r="BI81" s="319"/>
      <c r="BJ81" s="319"/>
      <c r="BK81" s="319"/>
      <c r="BL81" s="319"/>
      <c r="BM81" s="319"/>
      <c r="BN81" s="319"/>
      <c r="BO81" s="319"/>
      <c r="BP81" s="319"/>
      <c r="BQ81" s="319"/>
      <c r="BR81" s="319"/>
      <c r="BS81" s="104"/>
      <c r="BT81" s="104"/>
      <c r="BU81" s="104"/>
      <c r="BV81" s="104"/>
      <c r="BW81" s="104"/>
      <c r="BX81" s="104"/>
      <c r="BY81" s="104"/>
      <c r="BZ81" s="65"/>
    </row>
    <row r="82" spans="1:78" ht="9.4499999999999993" customHeight="1" x14ac:dyDescent="0.2">
      <c r="A82" s="293"/>
      <c r="B82" s="294"/>
      <c r="C82" s="295"/>
      <c r="H82" s="324"/>
      <c r="I82" s="324"/>
      <c r="J82" s="324"/>
      <c r="K82" s="324"/>
      <c r="L82" s="324"/>
      <c r="M82" s="324"/>
      <c r="N82" s="324"/>
      <c r="O82" s="324"/>
      <c r="P82" s="324"/>
      <c r="Q82" s="324"/>
      <c r="R82" s="10"/>
      <c r="S82" s="10"/>
      <c r="T82" s="10"/>
      <c r="V82" s="328"/>
      <c r="W82" s="329"/>
      <c r="X82" s="329"/>
      <c r="Y82" s="329"/>
      <c r="Z82" s="329"/>
      <c r="AA82" s="329"/>
      <c r="AB82" s="329"/>
      <c r="AC82" s="329"/>
      <c r="AD82" s="329"/>
      <c r="AE82" s="329"/>
      <c r="AF82" s="329"/>
      <c r="AG82" s="330"/>
      <c r="AH82" s="334"/>
      <c r="AI82" s="335"/>
      <c r="AJ82" s="335"/>
      <c r="AK82" s="335"/>
      <c r="AL82" s="12"/>
      <c r="AM82" s="320"/>
      <c r="AN82" s="321"/>
      <c r="AO82" s="321"/>
      <c r="AP82" s="321"/>
      <c r="AQ82" s="321"/>
      <c r="AR82" s="321"/>
      <c r="AS82" s="321"/>
      <c r="AT82" s="321"/>
      <c r="AU82" s="321"/>
      <c r="AV82" s="319"/>
      <c r="AW82" s="319"/>
      <c r="AX82" s="319"/>
      <c r="AY82" s="319"/>
      <c r="AZ82" s="319"/>
      <c r="BA82" s="319"/>
      <c r="BB82" s="319"/>
      <c r="BC82" s="319"/>
      <c r="BD82" s="319"/>
      <c r="BE82" s="319"/>
      <c r="BF82" s="319"/>
      <c r="BG82" s="319"/>
      <c r="BH82" s="319"/>
      <c r="BI82" s="319"/>
      <c r="BJ82" s="319"/>
      <c r="BK82" s="319"/>
      <c r="BL82" s="319"/>
      <c r="BM82" s="319"/>
      <c r="BN82" s="319"/>
      <c r="BO82" s="319"/>
      <c r="BP82" s="319"/>
      <c r="BQ82" s="319"/>
      <c r="BR82" s="319"/>
      <c r="BS82" s="104"/>
      <c r="BT82" s="104"/>
      <c r="BU82" s="104"/>
      <c r="BV82" s="104"/>
      <c r="BW82" s="104"/>
      <c r="BX82" s="104"/>
      <c r="BY82" s="104"/>
      <c r="BZ82" s="65"/>
    </row>
    <row r="83" spans="1:78" ht="9.4499999999999993" customHeight="1" x14ac:dyDescent="0.2">
      <c r="A83" s="293"/>
      <c r="B83" s="294"/>
      <c r="C83" s="295"/>
      <c r="H83" s="324"/>
      <c r="I83" s="324"/>
      <c r="J83" s="324"/>
      <c r="K83" s="324"/>
      <c r="L83" s="324"/>
      <c r="M83" s="324"/>
      <c r="N83" s="324"/>
      <c r="O83" s="324"/>
      <c r="P83" s="324"/>
      <c r="Q83" s="324"/>
      <c r="R83" s="10"/>
      <c r="S83" s="10"/>
      <c r="T83" s="10"/>
      <c r="V83" s="331"/>
      <c r="W83" s="332"/>
      <c r="X83" s="332"/>
      <c r="Y83" s="332"/>
      <c r="Z83" s="332"/>
      <c r="AA83" s="332"/>
      <c r="AB83" s="332"/>
      <c r="AC83" s="332"/>
      <c r="AD83" s="332"/>
      <c r="AE83" s="332"/>
      <c r="AF83" s="332"/>
      <c r="AG83" s="333"/>
      <c r="AH83" s="334"/>
      <c r="AI83" s="335"/>
      <c r="AJ83" s="335"/>
      <c r="AK83" s="335"/>
      <c r="AL83" s="12"/>
      <c r="AM83" s="320"/>
      <c r="AN83" s="321"/>
      <c r="AO83" s="321"/>
      <c r="AP83" s="321"/>
      <c r="AQ83" s="321"/>
      <c r="AR83" s="321"/>
      <c r="AS83" s="321"/>
      <c r="AT83" s="321"/>
      <c r="AU83" s="321"/>
      <c r="AV83" s="319"/>
      <c r="AW83" s="319"/>
      <c r="AX83" s="323"/>
      <c r="AY83" s="323"/>
      <c r="AZ83" s="323"/>
      <c r="BA83" s="323"/>
      <c r="BB83" s="323"/>
      <c r="BC83" s="323"/>
      <c r="BD83" s="323"/>
      <c r="BE83" s="323"/>
      <c r="BF83" s="323"/>
      <c r="BG83" s="323"/>
      <c r="BH83" s="323"/>
      <c r="BI83" s="323"/>
      <c r="BJ83" s="323"/>
      <c r="BK83" s="323"/>
      <c r="BL83" s="323"/>
      <c r="BM83" s="323"/>
      <c r="BN83" s="323"/>
      <c r="BO83" s="323"/>
      <c r="BP83" s="323"/>
      <c r="BQ83" s="323"/>
      <c r="BR83" s="323"/>
      <c r="BS83" s="104"/>
      <c r="BT83" s="104"/>
      <c r="BU83" s="104"/>
      <c r="BV83" s="104"/>
      <c r="BW83" s="104"/>
      <c r="BX83" s="104"/>
      <c r="BY83" s="104"/>
      <c r="BZ83" s="65"/>
    </row>
    <row r="84" spans="1:78" ht="9.4499999999999993" customHeight="1" x14ac:dyDescent="0.2">
      <c r="A84" s="293"/>
      <c r="B84" s="294"/>
      <c r="C84" s="295"/>
      <c r="H84" s="41"/>
      <c r="I84" s="41"/>
      <c r="J84" s="41"/>
      <c r="K84" s="41"/>
      <c r="L84" s="41"/>
      <c r="M84" s="41"/>
      <c r="N84" s="41"/>
      <c r="O84" s="41"/>
      <c r="P84" s="41"/>
      <c r="Q84" s="41"/>
      <c r="R84" s="35"/>
      <c r="S84" s="35"/>
      <c r="T84" s="35"/>
      <c r="V84" s="52"/>
      <c r="W84" s="52"/>
      <c r="X84" s="52"/>
      <c r="Y84" s="52"/>
      <c r="Z84" s="52"/>
      <c r="AA84" s="52"/>
      <c r="AB84" s="52"/>
      <c r="AC84" s="52"/>
      <c r="AD84" s="52"/>
      <c r="AE84" s="52"/>
      <c r="AF84" s="52"/>
      <c r="AG84" s="52"/>
      <c r="AH84" s="41"/>
      <c r="AI84" s="41"/>
      <c r="AJ84" s="41"/>
      <c r="AK84" s="41"/>
      <c r="AL84" s="12"/>
      <c r="AM84" s="105"/>
      <c r="AN84" s="1"/>
      <c r="AO84" s="1"/>
      <c r="AP84" s="1"/>
      <c r="AQ84" s="1"/>
      <c r="AR84" s="1"/>
      <c r="AS84" s="1"/>
      <c r="AT84" s="1"/>
      <c r="AU84" s="1"/>
      <c r="AV84" s="1"/>
      <c r="AW84" s="1"/>
      <c r="AX84" s="1"/>
      <c r="AY84" s="1"/>
      <c r="AZ84" s="1"/>
      <c r="BA84" s="1"/>
      <c r="BB84" s="1"/>
      <c r="BC84" s="1"/>
      <c r="BD84" s="1"/>
      <c r="BE84" s="1"/>
      <c r="BF84" s="1"/>
      <c r="BG84" s="1"/>
      <c r="BH84" s="1"/>
      <c r="BI84" s="1"/>
      <c r="BJ84" s="318"/>
      <c r="BK84" s="318"/>
      <c r="BL84" s="318"/>
      <c r="BM84" s="318"/>
      <c r="BN84" s="318"/>
      <c r="BO84" s="319"/>
      <c r="BP84" s="319"/>
      <c r="BQ84" s="319"/>
      <c r="BR84" s="319"/>
      <c r="BS84" s="319"/>
      <c r="BT84" s="319"/>
      <c r="BU84" s="319"/>
      <c r="BV84" s="319"/>
      <c r="BW84" s="319"/>
      <c r="BX84" s="70"/>
      <c r="BY84" s="70"/>
      <c r="BZ84" s="61"/>
    </row>
    <row r="85" spans="1:78" ht="9.4499999999999993" customHeight="1" x14ac:dyDescent="0.2">
      <c r="A85" s="293"/>
      <c r="B85" s="294"/>
      <c r="C85" s="295"/>
      <c r="H85" s="324" t="s">
        <v>126</v>
      </c>
      <c r="I85" s="324"/>
      <c r="J85" s="324"/>
      <c r="K85" s="324"/>
      <c r="L85" s="324"/>
      <c r="M85" s="324"/>
      <c r="N85" s="324"/>
      <c r="O85" s="324"/>
      <c r="P85" s="324"/>
      <c r="Q85" s="324"/>
      <c r="AH85" s="12"/>
      <c r="AI85" s="12"/>
      <c r="AJ85" s="12"/>
      <c r="AK85" s="12"/>
      <c r="AL85" s="12"/>
      <c r="AM85" s="105"/>
      <c r="AN85" s="1"/>
      <c r="AO85" s="1"/>
      <c r="AP85" s="283" t="s">
        <v>99</v>
      </c>
      <c r="AQ85" s="178"/>
      <c r="AR85" s="178"/>
      <c r="AS85" s="178"/>
      <c r="AT85" s="178"/>
      <c r="AU85" s="178"/>
      <c r="AV85" s="178"/>
      <c r="AW85" s="178"/>
      <c r="AX85" s="178"/>
      <c r="AY85" s="178"/>
      <c r="AZ85" s="178"/>
      <c r="BA85" s="178"/>
      <c r="BB85" s="178"/>
      <c r="BC85" s="178"/>
      <c r="BD85" s="279"/>
      <c r="BE85" s="486" t="s">
        <v>170</v>
      </c>
      <c r="BF85" s="395"/>
      <c r="BG85" s="395"/>
      <c r="BH85" s="395"/>
      <c r="BI85" s="395"/>
      <c r="BJ85" s="395"/>
      <c r="BK85" s="395"/>
      <c r="BL85" s="395"/>
      <c r="BM85" s="395"/>
      <c r="BN85" s="395"/>
      <c r="BO85" s="395"/>
      <c r="BP85" s="395"/>
      <c r="BQ85" s="395"/>
      <c r="BR85" s="395"/>
      <c r="BS85" s="395"/>
      <c r="BT85" s="395"/>
      <c r="BU85" s="396"/>
      <c r="BV85" s="1"/>
      <c r="BW85" s="1"/>
      <c r="BX85" s="1"/>
      <c r="BY85" s="1"/>
      <c r="BZ85" s="61"/>
    </row>
    <row r="86" spans="1:78" ht="9.4499999999999993" customHeight="1" x14ac:dyDescent="0.2">
      <c r="A86" s="293"/>
      <c r="B86" s="294"/>
      <c r="C86" s="295"/>
      <c r="H86" s="324"/>
      <c r="I86" s="324"/>
      <c r="J86" s="324"/>
      <c r="K86" s="324"/>
      <c r="L86" s="324"/>
      <c r="M86" s="324"/>
      <c r="N86" s="324"/>
      <c r="O86" s="324"/>
      <c r="P86" s="324"/>
      <c r="Q86" s="324"/>
      <c r="V86" s="336"/>
      <c r="W86" s="336"/>
      <c r="X86" s="336"/>
      <c r="Y86" s="336"/>
      <c r="Z86" s="336"/>
      <c r="AA86" s="336"/>
      <c r="AB86" s="336"/>
      <c r="AC86" s="336"/>
      <c r="AD86" s="336"/>
      <c r="AE86" s="336"/>
      <c r="AF86" s="336"/>
      <c r="AG86" s="336"/>
      <c r="AH86" s="337" t="s">
        <v>35</v>
      </c>
      <c r="AI86" s="217"/>
      <c r="AJ86" s="217"/>
      <c r="AK86" s="217"/>
      <c r="AL86" s="12"/>
      <c r="AM86" s="105"/>
      <c r="AN86" s="1"/>
      <c r="AO86" s="1"/>
      <c r="AP86" s="287"/>
      <c r="AQ86" s="179"/>
      <c r="AR86" s="179"/>
      <c r="AS86" s="179"/>
      <c r="AT86" s="179"/>
      <c r="AU86" s="179"/>
      <c r="AV86" s="179"/>
      <c r="AW86" s="179"/>
      <c r="AX86" s="179"/>
      <c r="AY86" s="179"/>
      <c r="AZ86" s="179"/>
      <c r="BA86" s="179"/>
      <c r="BB86" s="179"/>
      <c r="BC86" s="179"/>
      <c r="BD86" s="280"/>
      <c r="BE86" s="487"/>
      <c r="BF86" s="400"/>
      <c r="BG86" s="400"/>
      <c r="BH86" s="400"/>
      <c r="BI86" s="400"/>
      <c r="BJ86" s="400"/>
      <c r="BK86" s="400"/>
      <c r="BL86" s="400"/>
      <c r="BM86" s="400"/>
      <c r="BN86" s="400"/>
      <c r="BO86" s="400"/>
      <c r="BP86" s="400"/>
      <c r="BQ86" s="400"/>
      <c r="BR86" s="400"/>
      <c r="BS86" s="400"/>
      <c r="BT86" s="400"/>
      <c r="BU86" s="401"/>
      <c r="BV86" s="1"/>
      <c r="BW86" s="1"/>
      <c r="BX86" s="1"/>
      <c r="BY86" s="1"/>
      <c r="BZ86" s="61"/>
    </row>
    <row r="87" spans="1:78" ht="9.4499999999999993" customHeight="1" x14ac:dyDescent="0.2">
      <c r="A87" s="293"/>
      <c r="B87" s="294"/>
      <c r="C87" s="295"/>
      <c r="H87" s="324"/>
      <c r="I87" s="324"/>
      <c r="J87" s="324"/>
      <c r="K87" s="324"/>
      <c r="L87" s="324"/>
      <c r="M87" s="324"/>
      <c r="N87" s="324"/>
      <c r="O87" s="324"/>
      <c r="P87" s="324"/>
      <c r="Q87" s="324"/>
      <c r="V87" s="336"/>
      <c r="W87" s="336"/>
      <c r="X87" s="336"/>
      <c r="Y87" s="336"/>
      <c r="Z87" s="336"/>
      <c r="AA87" s="336"/>
      <c r="AB87" s="336"/>
      <c r="AC87" s="336"/>
      <c r="AD87" s="336"/>
      <c r="AE87" s="336"/>
      <c r="AF87" s="336"/>
      <c r="AG87" s="336"/>
      <c r="AH87" s="216"/>
      <c r="AI87" s="217"/>
      <c r="AJ87" s="217"/>
      <c r="AK87" s="217"/>
      <c r="AL87" s="12"/>
      <c r="AM87" s="105"/>
      <c r="AN87" s="1"/>
      <c r="AO87" s="1"/>
      <c r="AP87" s="98"/>
      <c r="AQ87" s="98"/>
      <c r="AR87" s="98"/>
      <c r="AS87" s="98"/>
      <c r="AT87" s="98"/>
      <c r="AU87" s="98"/>
      <c r="AV87" s="98"/>
      <c r="AW87" s="98"/>
      <c r="AX87" s="98"/>
      <c r="AY87" s="98"/>
      <c r="AZ87" s="98"/>
      <c r="BA87" s="98"/>
      <c r="BB87" s="98"/>
      <c r="BC87" s="98"/>
      <c r="BD87" s="98"/>
      <c r="BE87" s="126"/>
      <c r="BF87" s="126"/>
      <c r="BG87" s="126"/>
      <c r="BH87" s="126"/>
      <c r="BI87" s="126"/>
      <c r="BJ87" s="126"/>
      <c r="BK87" s="126"/>
      <c r="BL87" s="126"/>
      <c r="BM87" s="126"/>
      <c r="BN87" s="126"/>
      <c r="BO87" s="126"/>
      <c r="BP87" s="126"/>
      <c r="BQ87" s="126"/>
      <c r="BR87" s="126"/>
      <c r="BS87" s="126"/>
      <c r="BT87" s="126"/>
      <c r="BU87" s="126"/>
      <c r="BV87" s="1"/>
      <c r="BW87" s="1"/>
      <c r="BX87" s="1"/>
      <c r="BY87" s="1"/>
      <c r="BZ87" s="61"/>
    </row>
    <row r="88" spans="1:78" ht="15.75" customHeight="1" x14ac:dyDescent="0.2">
      <c r="A88" s="296"/>
      <c r="B88" s="297"/>
      <c r="C88" s="298"/>
      <c r="D88" s="100"/>
      <c r="E88" s="100"/>
      <c r="F88" s="100"/>
      <c r="G88" s="100"/>
      <c r="H88" s="324"/>
      <c r="I88" s="324"/>
      <c r="J88" s="324"/>
      <c r="K88" s="324"/>
      <c r="L88" s="324"/>
      <c r="M88" s="324"/>
      <c r="N88" s="324"/>
      <c r="O88" s="324"/>
      <c r="P88" s="324"/>
      <c r="Q88" s="324"/>
      <c r="R88" s="99"/>
      <c r="S88" s="99"/>
      <c r="T88" s="99"/>
      <c r="U88" s="10"/>
      <c r="V88" s="10"/>
      <c r="W88" s="10"/>
      <c r="X88" s="99"/>
      <c r="Y88" s="99"/>
      <c r="Z88" s="99"/>
      <c r="AA88" s="99"/>
      <c r="AB88" s="99"/>
      <c r="AC88" s="99"/>
      <c r="AD88" s="99"/>
      <c r="AE88" s="99"/>
      <c r="AF88" s="99"/>
      <c r="AG88" s="99"/>
      <c r="AH88" s="99"/>
      <c r="AI88" s="99"/>
      <c r="AJ88" s="99"/>
      <c r="AK88" s="99"/>
      <c r="AL88" s="99"/>
      <c r="AM88" s="105"/>
      <c r="AN88" s="1"/>
      <c r="AO88" s="1"/>
      <c r="AP88" s="98"/>
      <c r="AQ88" s="98"/>
      <c r="AR88" s="98"/>
      <c r="AS88" s="98"/>
      <c r="AT88" s="98"/>
      <c r="AU88" s="98"/>
      <c r="AV88" s="98"/>
      <c r="AW88" s="98"/>
      <c r="AX88" s="98"/>
      <c r="AY88" s="98"/>
      <c r="AZ88" s="98"/>
      <c r="BA88" s="98"/>
      <c r="BB88" s="98"/>
      <c r="BC88" s="98"/>
      <c r="BD88" s="1"/>
      <c r="BE88" s="1"/>
      <c r="BF88" s="1"/>
      <c r="BG88" s="1"/>
      <c r="BH88" s="1"/>
      <c r="BI88" s="1"/>
      <c r="BJ88" s="1"/>
      <c r="BK88" s="1"/>
      <c r="BL88" s="1"/>
      <c r="BM88" s="1"/>
      <c r="BN88" s="1"/>
      <c r="BO88" s="1"/>
      <c r="BP88" s="1"/>
      <c r="BQ88" s="1"/>
      <c r="BR88" s="1"/>
      <c r="BS88" s="1"/>
      <c r="BT88" s="1"/>
      <c r="BU88" s="1"/>
      <c r="BV88" s="1"/>
      <c r="BW88" s="1"/>
      <c r="BX88" s="1"/>
      <c r="BY88" s="1"/>
      <c r="BZ88" s="61"/>
    </row>
    <row r="89" spans="1:78" ht="10.5" customHeight="1" x14ac:dyDescent="0.2">
      <c r="A89" s="106"/>
      <c r="B89" s="107"/>
      <c r="C89" s="107"/>
      <c r="D89" s="107"/>
      <c r="E89" s="107"/>
      <c r="F89" s="56"/>
      <c r="G89" s="56"/>
      <c r="H89" s="56"/>
      <c r="I89" s="56"/>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c r="AT89" s="56"/>
      <c r="AU89" s="56"/>
      <c r="AV89" s="56"/>
      <c r="AW89" s="56"/>
      <c r="AX89" s="56"/>
      <c r="AY89" s="56"/>
      <c r="AZ89" s="56"/>
      <c r="BA89" s="56"/>
      <c r="BB89" s="56"/>
      <c r="BC89" s="56"/>
      <c r="BD89" s="56"/>
      <c r="BE89" s="56"/>
      <c r="BF89" s="56"/>
      <c r="BG89" s="56"/>
      <c r="BH89" s="56"/>
      <c r="BI89" s="56"/>
      <c r="BJ89" s="56"/>
      <c r="BK89" s="56"/>
      <c r="BL89" s="56"/>
      <c r="BM89" s="56"/>
      <c r="BN89" s="56"/>
      <c r="BO89" s="56"/>
      <c r="BP89" s="56"/>
      <c r="BQ89" s="56"/>
      <c r="BR89" s="56"/>
      <c r="BS89" s="56"/>
      <c r="BT89" s="56"/>
      <c r="BU89" s="56"/>
      <c r="BV89" s="56"/>
      <c r="BW89" s="56"/>
      <c r="BX89" s="56"/>
      <c r="BY89" s="56"/>
      <c r="BZ89" s="76"/>
    </row>
    <row r="90" spans="1:78" ht="10.5" customHeight="1" x14ac:dyDescent="0.2">
      <c r="A90" s="40" t="s">
        <v>16</v>
      </c>
      <c r="B90" s="10"/>
      <c r="C90" s="10"/>
      <c r="D90" s="489" t="s">
        <v>53</v>
      </c>
      <c r="E90" s="489"/>
      <c r="F90" s="489"/>
      <c r="G90" s="489"/>
      <c r="H90" s="489"/>
      <c r="I90" s="489"/>
      <c r="J90" s="489"/>
      <c r="K90" s="489"/>
      <c r="L90" s="489"/>
      <c r="M90" s="489"/>
      <c r="N90" s="489"/>
      <c r="O90" s="489"/>
      <c r="P90" s="489"/>
      <c r="Q90" s="489"/>
      <c r="R90" s="489"/>
      <c r="S90" s="489"/>
      <c r="T90" s="489"/>
      <c r="U90" s="489"/>
      <c r="V90" s="489"/>
      <c r="W90" s="489"/>
      <c r="X90" s="489"/>
      <c r="Y90" s="489"/>
      <c r="Z90" s="489"/>
      <c r="AA90" s="489"/>
      <c r="AB90" s="489"/>
      <c r="AC90" s="489"/>
      <c r="AD90" s="489"/>
      <c r="AE90" s="489"/>
      <c r="AF90" s="489"/>
      <c r="AG90" s="489"/>
      <c r="AH90" s="489"/>
      <c r="AI90" s="489"/>
      <c r="AJ90" s="489"/>
      <c r="AK90" s="489"/>
      <c r="AL90" s="489"/>
      <c r="AM90" s="489"/>
      <c r="AN90" s="489"/>
      <c r="AO90" s="489"/>
      <c r="AP90" s="489"/>
      <c r="AQ90" s="489"/>
      <c r="AR90" s="489"/>
      <c r="AS90" s="489"/>
      <c r="AT90" s="489"/>
      <c r="AU90" s="489"/>
      <c r="AV90" s="489"/>
      <c r="AW90" s="489"/>
      <c r="AX90" s="489"/>
      <c r="AY90" s="489"/>
      <c r="AZ90" s="489"/>
      <c r="BA90" s="489"/>
      <c r="BB90" s="489"/>
      <c r="BC90" s="489"/>
      <c r="BD90" s="489"/>
      <c r="BE90" s="489"/>
      <c r="BF90" s="489"/>
      <c r="BG90" s="489"/>
      <c r="BH90" s="489"/>
      <c r="BI90" s="489"/>
      <c r="BJ90" s="489"/>
      <c r="BK90" s="489"/>
      <c r="BL90" s="489"/>
      <c r="BM90" s="489"/>
      <c r="BN90" s="489"/>
      <c r="BO90" s="489"/>
      <c r="BP90" s="489"/>
      <c r="BQ90" s="489"/>
      <c r="BR90" s="489"/>
      <c r="BS90" s="489"/>
      <c r="BT90" s="489"/>
      <c r="BU90" s="489"/>
      <c r="BV90" s="489"/>
      <c r="BW90" s="10"/>
      <c r="BX90" s="10"/>
      <c r="BY90" s="10"/>
      <c r="BZ90" s="39"/>
    </row>
    <row r="91" spans="1:78" ht="4.5" customHeight="1" x14ac:dyDescent="0.2">
      <c r="A91" s="40"/>
      <c r="B91" s="10"/>
      <c r="C91" s="10"/>
      <c r="D91" s="489"/>
      <c r="E91" s="489"/>
      <c r="F91" s="489"/>
      <c r="G91" s="489"/>
      <c r="H91" s="489"/>
      <c r="I91" s="489"/>
      <c r="J91" s="489"/>
      <c r="K91" s="489"/>
      <c r="L91" s="489"/>
      <c r="M91" s="489"/>
      <c r="N91" s="489"/>
      <c r="O91" s="489"/>
      <c r="P91" s="489"/>
      <c r="Q91" s="489"/>
      <c r="R91" s="489"/>
      <c r="S91" s="489"/>
      <c r="T91" s="489"/>
      <c r="U91" s="489"/>
      <c r="V91" s="489"/>
      <c r="W91" s="489"/>
      <c r="X91" s="489"/>
      <c r="Y91" s="489"/>
      <c r="Z91" s="489"/>
      <c r="AA91" s="489"/>
      <c r="AB91" s="489"/>
      <c r="AC91" s="489"/>
      <c r="AD91" s="489"/>
      <c r="AE91" s="489"/>
      <c r="AF91" s="489"/>
      <c r="AG91" s="489"/>
      <c r="AH91" s="489"/>
      <c r="AI91" s="489"/>
      <c r="AJ91" s="489"/>
      <c r="AK91" s="489"/>
      <c r="AL91" s="489"/>
      <c r="AM91" s="489"/>
      <c r="AN91" s="489"/>
      <c r="AO91" s="489"/>
      <c r="AP91" s="489"/>
      <c r="AQ91" s="489"/>
      <c r="AR91" s="489"/>
      <c r="AS91" s="489"/>
      <c r="AT91" s="489"/>
      <c r="AU91" s="489"/>
      <c r="AV91" s="489"/>
      <c r="AW91" s="489"/>
      <c r="AX91" s="489"/>
      <c r="AY91" s="489"/>
      <c r="AZ91" s="489"/>
      <c r="BA91" s="489"/>
      <c r="BB91" s="489"/>
      <c r="BC91" s="489"/>
      <c r="BD91" s="489"/>
      <c r="BE91" s="489"/>
      <c r="BF91" s="489"/>
      <c r="BG91" s="489"/>
      <c r="BH91" s="489"/>
      <c r="BI91" s="489"/>
      <c r="BJ91" s="489"/>
      <c r="BK91" s="489"/>
      <c r="BL91" s="489"/>
      <c r="BM91" s="489"/>
      <c r="BN91" s="489"/>
      <c r="BO91" s="489"/>
      <c r="BP91" s="489"/>
      <c r="BQ91" s="489"/>
      <c r="BR91" s="489"/>
      <c r="BS91" s="489"/>
      <c r="BT91" s="489"/>
      <c r="BU91" s="489"/>
      <c r="BV91" s="489"/>
      <c r="BW91" s="10"/>
      <c r="BX91" s="10"/>
      <c r="BY91" s="10"/>
      <c r="BZ91" s="39"/>
    </row>
    <row r="92" spans="1:78" ht="10.5" customHeight="1" x14ac:dyDescent="0.2">
      <c r="A92" s="17"/>
      <c r="BZ92" s="14"/>
    </row>
    <row r="93" spans="1:78" ht="10.5" customHeight="1" x14ac:dyDescent="0.2">
      <c r="A93" s="17"/>
      <c r="D93" s="316" t="s">
        <v>41</v>
      </c>
      <c r="E93" s="317"/>
      <c r="F93" s="317"/>
      <c r="G93" s="317"/>
      <c r="H93" s="207"/>
      <c r="I93" s="206"/>
      <c r="J93" s="206"/>
      <c r="K93" s="194" t="s">
        <v>2</v>
      </c>
      <c r="L93" s="194"/>
      <c r="M93" s="207"/>
      <c r="N93" s="206"/>
      <c r="O93" s="206"/>
      <c r="P93" s="194" t="s">
        <v>3</v>
      </c>
      <c r="Q93" s="194"/>
      <c r="R93" s="207"/>
      <c r="S93" s="206"/>
      <c r="T93" s="206"/>
      <c r="U93" s="166" t="s">
        <v>4</v>
      </c>
      <c r="V93" s="166"/>
      <c r="AD93" s="210" t="s">
        <v>1</v>
      </c>
      <c r="AE93" s="210"/>
      <c r="AF93" s="210"/>
      <c r="AG93" s="210"/>
      <c r="AH93" s="210"/>
      <c r="AI93" s="210"/>
      <c r="AJ93" s="210"/>
      <c r="AK93" s="210"/>
      <c r="AL93" s="210"/>
      <c r="AM93" s="210"/>
      <c r="AN93" s="210"/>
      <c r="AO93" s="210"/>
      <c r="AP93" s="210"/>
      <c r="AQ93" s="210"/>
      <c r="AS93" s="207"/>
      <c r="AT93" s="206"/>
      <c r="AU93" s="206"/>
      <c r="AV93" s="206"/>
      <c r="AW93" s="206"/>
      <c r="AX93" s="206"/>
      <c r="AY93" s="206"/>
      <c r="AZ93" s="206"/>
      <c r="BA93" s="206"/>
      <c r="BB93" s="206"/>
      <c r="BC93" s="206"/>
      <c r="BD93" s="206"/>
      <c r="BE93" s="206"/>
      <c r="BF93" s="206"/>
      <c r="BG93" s="206"/>
      <c r="BH93" s="206"/>
      <c r="BI93" s="206"/>
      <c r="BJ93" s="206"/>
      <c r="BK93" s="206"/>
      <c r="BL93" s="206"/>
      <c r="BM93" s="206"/>
      <c r="BN93" s="206"/>
      <c r="BO93" s="206"/>
      <c r="BP93" s="206"/>
      <c r="BQ93" s="206"/>
      <c r="BR93" s="206"/>
      <c r="BS93" s="206"/>
      <c r="BT93" s="206"/>
      <c r="BU93" s="206"/>
      <c r="BV93" s="206"/>
      <c r="BW93" s="206"/>
      <c r="BX93" s="206"/>
      <c r="BY93" s="206"/>
      <c r="BZ93" s="488"/>
    </row>
    <row r="94" spans="1:78" ht="4.5" customHeight="1" x14ac:dyDescent="0.2">
      <c r="A94" s="17"/>
      <c r="D94" s="317"/>
      <c r="E94" s="317"/>
      <c r="F94" s="317"/>
      <c r="G94" s="317"/>
      <c r="H94" s="206"/>
      <c r="I94" s="206"/>
      <c r="J94" s="206"/>
      <c r="K94" s="194"/>
      <c r="L94" s="194"/>
      <c r="M94" s="206"/>
      <c r="N94" s="206"/>
      <c r="O94" s="206"/>
      <c r="P94" s="194"/>
      <c r="Q94" s="194"/>
      <c r="R94" s="206"/>
      <c r="S94" s="206"/>
      <c r="T94" s="206"/>
      <c r="U94" s="166"/>
      <c r="V94" s="166"/>
      <c r="AD94" s="210"/>
      <c r="AE94" s="210"/>
      <c r="AF94" s="210"/>
      <c r="AG94" s="210"/>
      <c r="AH94" s="210"/>
      <c r="AI94" s="210"/>
      <c r="AJ94" s="210"/>
      <c r="AK94" s="210"/>
      <c r="AL94" s="210"/>
      <c r="AM94" s="210"/>
      <c r="AN94" s="210"/>
      <c r="AO94" s="210"/>
      <c r="AP94" s="210"/>
      <c r="AQ94" s="210"/>
      <c r="AS94" s="206"/>
      <c r="AT94" s="206"/>
      <c r="AU94" s="206"/>
      <c r="AV94" s="206"/>
      <c r="AW94" s="206"/>
      <c r="AX94" s="206"/>
      <c r="AY94" s="206"/>
      <c r="AZ94" s="206"/>
      <c r="BA94" s="206"/>
      <c r="BB94" s="206"/>
      <c r="BC94" s="206"/>
      <c r="BD94" s="206"/>
      <c r="BE94" s="206"/>
      <c r="BF94" s="206"/>
      <c r="BG94" s="206"/>
      <c r="BH94" s="206"/>
      <c r="BI94" s="206"/>
      <c r="BJ94" s="206"/>
      <c r="BK94" s="206"/>
      <c r="BL94" s="206"/>
      <c r="BM94" s="206"/>
      <c r="BN94" s="206"/>
      <c r="BO94" s="206"/>
      <c r="BP94" s="206"/>
      <c r="BQ94" s="206"/>
      <c r="BR94" s="206"/>
      <c r="BS94" s="206"/>
      <c r="BT94" s="206"/>
      <c r="BU94" s="206"/>
      <c r="BV94" s="206"/>
      <c r="BW94" s="206"/>
      <c r="BX94" s="206"/>
      <c r="BY94" s="206"/>
      <c r="BZ94" s="488"/>
    </row>
    <row r="95" spans="1:78" ht="4.5" customHeight="1" x14ac:dyDescent="0.2">
      <c r="A95" s="17"/>
      <c r="D95" s="112"/>
      <c r="E95" s="112"/>
      <c r="F95" s="112"/>
      <c r="G95" s="112"/>
      <c r="H95" s="111"/>
      <c r="I95" s="111"/>
      <c r="J95" s="111"/>
      <c r="K95" s="99"/>
      <c r="L95" s="99"/>
      <c r="M95" s="206"/>
      <c r="N95" s="206"/>
      <c r="O95" s="206"/>
      <c r="P95" s="99"/>
      <c r="Q95" s="99"/>
      <c r="R95" s="111"/>
      <c r="S95" s="111"/>
      <c r="T95" s="111"/>
      <c r="U95" s="10"/>
      <c r="V95" s="10"/>
      <c r="AD95" s="113"/>
      <c r="AE95" s="113"/>
      <c r="AF95" s="113"/>
      <c r="AG95" s="113"/>
      <c r="AH95" s="113"/>
      <c r="AI95" s="113"/>
      <c r="AJ95" s="113"/>
      <c r="AK95" s="113"/>
      <c r="AL95" s="113"/>
      <c r="AM95" s="113"/>
      <c r="AN95" s="113"/>
      <c r="AO95" s="113"/>
      <c r="AP95" s="113"/>
      <c r="AQ95" s="113"/>
      <c r="AS95" s="92"/>
      <c r="AT95" s="92"/>
      <c r="AU95" s="92"/>
      <c r="AV95" s="92"/>
      <c r="AW95" s="92"/>
      <c r="AX95" s="92"/>
      <c r="AY95" s="92"/>
      <c r="AZ95" s="92"/>
      <c r="BA95" s="92"/>
      <c r="BB95" s="92"/>
      <c r="BC95" s="92"/>
      <c r="BD95" s="92"/>
      <c r="BE95" s="92"/>
      <c r="BF95" s="92"/>
      <c r="BG95" s="92"/>
      <c r="BH95" s="92"/>
      <c r="BI95" s="92"/>
      <c r="BJ95" s="92"/>
      <c r="BK95" s="92"/>
      <c r="BL95" s="92"/>
      <c r="BM95" s="92"/>
      <c r="BN95" s="92"/>
      <c r="BO95" s="92"/>
      <c r="BP95" s="92"/>
      <c r="BQ95" s="92"/>
      <c r="BR95" s="92"/>
      <c r="BS95" s="92"/>
      <c r="BT95" s="92"/>
      <c r="BU95" s="92"/>
      <c r="BV95" s="92"/>
      <c r="BW95" s="92"/>
      <c r="BX95" s="92"/>
      <c r="BY95" s="92"/>
      <c r="BZ95" s="90"/>
    </row>
    <row r="96" spans="1:78" ht="7.5" customHeight="1" x14ac:dyDescent="0.2">
      <c r="A96" s="17"/>
      <c r="D96" s="112"/>
      <c r="E96" s="112"/>
      <c r="F96" s="112"/>
      <c r="G96" s="112"/>
      <c r="H96" s="124"/>
      <c r="I96" s="124"/>
      <c r="J96" s="124"/>
      <c r="K96" s="99"/>
      <c r="L96" s="99"/>
      <c r="M96" s="124"/>
      <c r="N96" s="124"/>
      <c r="O96" s="124"/>
      <c r="P96" s="99"/>
      <c r="Q96" s="99"/>
      <c r="R96" s="124"/>
      <c r="S96" s="124"/>
      <c r="T96" s="124"/>
      <c r="U96" s="10"/>
      <c r="V96" s="10"/>
      <c r="AD96" s="491" t="s">
        <v>112</v>
      </c>
      <c r="AE96" s="492"/>
      <c r="AF96" s="492"/>
      <c r="AG96" s="492"/>
      <c r="AH96" s="492"/>
      <c r="AI96" s="492"/>
      <c r="AJ96" s="492"/>
      <c r="AK96" s="492"/>
      <c r="AL96" s="492"/>
      <c r="AM96" s="492"/>
      <c r="AN96" s="492"/>
      <c r="AO96" s="492"/>
      <c r="AP96" s="492"/>
      <c r="AQ96" s="492"/>
      <c r="AS96" s="305"/>
      <c r="AT96" s="206"/>
      <c r="AU96" s="206"/>
      <c r="AV96" s="206"/>
      <c r="AW96" s="206"/>
      <c r="AX96" s="206"/>
      <c r="AY96" s="206"/>
      <c r="AZ96" s="206"/>
      <c r="BA96" s="206"/>
      <c r="BB96" s="206"/>
      <c r="BC96" s="206"/>
      <c r="BD96" s="206"/>
      <c r="BE96" s="206"/>
      <c r="BF96" s="206"/>
      <c r="BG96" s="206"/>
      <c r="BH96" s="206"/>
      <c r="BI96" s="206"/>
      <c r="BJ96" s="206"/>
      <c r="BK96" s="206"/>
      <c r="BL96" s="206"/>
      <c r="BM96" s="206"/>
      <c r="BN96" s="206"/>
      <c r="BO96" s="206"/>
      <c r="BP96" s="206"/>
      <c r="BQ96" s="206"/>
      <c r="BR96" s="206"/>
      <c r="BS96" s="206"/>
      <c r="BT96" s="206"/>
      <c r="BU96" s="206"/>
      <c r="BV96" s="206"/>
      <c r="BW96" s="206"/>
      <c r="BX96" s="206"/>
      <c r="BY96" s="206"/>
      <c r="BZ96" s="488"/>
    </row>
    <row r="97" spans="1:96" ht="9.4499999999999993" customHeight="1" x14ac:dyDescent="0.2">
      <c r="A97" s="17"/>
      <c r="D97" s="112"/>
      <c r="E97" s="112"/>
      <c r="F97" s="112"/>
      <c r="G97" s="112"/>
      <c r="H97" s="124"/>
      <c r="I97" s="124"/>
      <c r="J97" s="124"/>
      <c r="K97" s="99"/>
      <c r="L97" s="99"/>
      <c r="M97" s="124"/>
      <c r="N97" s="124"/>
      <c r="O97" s="124"/>
      <c r="P97" s="99"/>
      <c r="Q97" s="99"/>
      <c r="R97" s="124"/>
      <c r="S97" s="124"/>
      <c r="T97" s="124"/>
      <c r="U97" s="10"/>
      <c r="V97" s="10"/>
      <c r="AD97" s="492"/>
      <c r="AE97" s="492"/>
      <c r="AF97" s="492"/>
      <c r="AG97" s="492"/>
      <c r="AH97" s="492"/>
      <c r="AI97" s="492"/>
      <c r="AJ97" s="492"/>
      <c r="AK97" s="492"/>
      <c r="AL97" s="492"/>
      <c r="AM97" s="492"/>
      <c r="AN97" s="492"/>
      <c r="AO97" s="492"/>
      <c r="AP97" s="492"/>
      <c r="AQ97" s="492"/>
      <c r="AS97" s="206"/>
      <c r="AT97" s="206"/>
      <c r="AU97" s="206"/>
      <c r="AV97" s="206"/>
      <c r="AW97" s="206"/>
      <c r="AX97" s="206"/>
      <c r="AY97" s="206"/>
      <c r="AZ97" s="206"/>
      <c r="BA97" s="206"/>
      <c r="BB97" s="206"/>
      <c r="BC97" s="206"/>
      <c r="BD97" s="206"/>
      <c r="BE97" s="206"/>
      <c r="BF97" s="206"/>
      <c r="BG97" s="206"/>
      <c r="BH97" s="206"/>
      <c r="BI97" s="206"/>
      <c r="BJ97" s="206"/>
      <c r="BK97" s="206"/>
      <c r="BL97" s="206"/>
      <c r="BM97" s="206"/>
      <c r="BN97" s="206"/>
      <c r="BO97" s="206"/>
      <c r="BP97" s="206"/>
      <c r="BQ97" s="206"/>
      <c r="BR97" s="206"/>
      <c r="BS97" s="206"/>
      <c r="BT97" s="206"/>
      <c r="BU97" s="206"/>
      <c r="BV97" s="206"/>
      <c r="BW97" s="206"/>
      <c r="BX97" s="206"/>
      <c r="BY97" s="206"/>
      <c r="BZ97" s="488"/>
    </row>
    <row r="98" spans="1:96" ht="5.25" customHeight="1" x14ac:dyDescent="0.2">
      <c r="A98" s="17"/>
      <c r="AD98" s="98"/>
      <c r="AE98" s="98"/>
      <c r="AF98" s="98"/>
      <c r="AG98" s="98"/>
      <c r="AH98" s="98"/>
      <c r="AI98" s="98"/>
      <c r="AJ98" s="98"/>
      <c r="AK98" s="98"/>
      <c r="AL98" s="98"/>
      <c r="AM98" s="98"/>
      <c r="AN98" s="98"/>
      <c r="AO98" s="98"/>
      <c r="AP98" s="98"/>
      <c r="AQ98" s="98"/>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118"/>
    </row>
    <row r="99" spans="1:96" ht="10.5" customHeight="1" x14ac:dyDescent="0.2">
      <c r="A99" s="18"/>
      <c r="B99" s="19"/>
      <c r="C99" s="19"/>
      <c r="D99" s="19"/>
      <c r="E99" s="19"/>
      <c r="F99" s="19"/>
      <c r="AD99" s="210" t="s">
        <v>14</v>
      </c>
      <c r="AE99" s="210"/>
      <c r="AF99" s="210"/>
      <c r="AG99" s="210"/>
      <c r="AH99" s="210"/>
      <c r="AI99" s="210"/>
      <c r="AJ99" s="210"/>
      <c r="AK99" s="210"/>
      <c r="AL99" s="210"/>
      <c r="AM99" s="210"/>
      <c r="AN99" s="210"/>
      <c r="AO99" s="210"/>
      <c r="AP99" s="210"/>
      <c r="AQ99" s="210"/>
      <c r="AR99" s="23"/>
      <c r="AS99" s="207"/>
      <c r="AT99" s="206"/>
      <c r="AU99" s="206"/>
      <c r="AV99" s="206"/>
      <c r="AW99" s="206"/>
      <c r="AX99" s="206"/>
      <c r="AY99" s="206"/>
      <c r="AZ99" s="206"/>
      <c r="BA99" s="206"/>
      <c r="BB99" s="206"/>
      <c r="BC99" s="206"/>
      <c r="BD99" s="206"/>
      <c r="BE99" s="206"/>
      <c r="BF99" s="206"/>
      <c r="BG99" s="206"/>
      <c r="BH99" s="206"/>
      <c r="BI99" s="206"/>
      <c r="BJ99" s="206"/>
      <c r="BK99" s="206"/>
      <c r="BL99" s="206"/>
      <c r="BM99" s="206"/>
      <c r="BN99" s="206"/>
      <c r="BO99" s="206"/>
      <c r="BP99" s="206"/>
      <c r="BQ99" s="206"/>
      <c r="BR99" s="206"/>
      <c r="BS99" s="206"/>
      <c r="BT99" s="206"/>
      <c r="BU99" s="206"/>
      <c r="BV99" s="206"/>
      <c r="BW99" s="206"/>
      <c r="BX99" s="206"/>
      <c r="BY99" s="206"/>
      <c r="BZ99" s="488"/>
    </row>
    <row r="100" spans="1:96" ht="4.5" customHeight="1" x14ac:dyDescent="0.2">
      <c r="A100" s="18"/>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210"/>
      <c r="AE100" s="210"/>
      <c r="AF100" s="210"/>
      <c r="AG100" s="210"/>
      <c r="AH100" s="210"/>
      <c r="AI100" s="210"/>
      <c r="AJ100" s="210"/>
      <c r="AK100" s="210"/>
      <c r="AL100" s="210"/>
      <c r="AM100" s="210"/>
      <c r="AN100" s="210"/>
      <c r="AO100" s="210"/>
      <c r="AP100" s="210"/>
      <c r="AQ100" s="210"/>
      <c r="AR100" s="23"/>
      <c r="AS100" s="206"/>
      <c r="AT100" s="206"/>
      <c r="AU100" s="206"/>
      <c r="AV100" s="206"/>
      <c r="AW100" s="206"/>
      <c r="AX100" s="206"/>
      <c r="AY100" s="206"/>
      <c r="AZ100" s="206"/>
      <c r="BA100" s="206"/>
      <c r="BB100" s="206"/>
      <c r="BC100" s="206"/>
      <c r="BD100" s="206"/>
      <c r="BE100" s="206"/>
      <c r="BF100" s="206"/>
      <c r="BG100" s="206"/>
      <c r="BH100" s="206"/>
      <c r="BI100" s="206"/>
      <c r="BJ100" s="206"/>
      <c r="BK100" s="206"/>
      <c r="BL100" s="206"/>
      <c r="BM100" s="206"/>
      <c r="BN100" s="206"/>
      <c r="BO100" s="206"/>
      <c r="BP100" s="206"/>
      <c r="BQ100" s="206"/>
      <c r="BR100" s="206"/>
      <c r="BS100" s="206"/>
      <c r="BT100" s="206"/>
      <c r="BU100" s="206"/>
      <c r="BV100" s="206"/>
      <c r="BW100" s="206"/>
      <c r="BX100" s="206"/>
      <c r="BY100" s="206"/>
      <c r="BZ100" s="488"/>
    </row>
    <row r="101" spans="1:96" ht="4.5" customHeight="1" x14ac:dyDescent="0.2">
      <c r="A101" s="18"/>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23"/>
      <c r="AE101" s="123"/>
      <c r="AF101" s="123"/>
      <c r="AG101" s="123"/>
      <c r="AH101" s="123"/>
      <c r="AI101" s="123"/>
      <c r="AJ101" s="123"/>
      <c r="AK101" s="123"/>
      <c r="AL101" s="123"/>
      <c r="AM101" s="123"/>
      <c r="AN101" s="123"/>
      <c r="AO101" s="123"/>
      <c r="AP101" s="123"/>
      <c r="AQ101" s="123"/>
      <c r="AR101" s="23"/>
      <c r="AS101" s="92"/>
      <c r="AT101" s="92"/>
      <c r="AU101" s="92"/>
      <c r="AV101" s="92"/>
      <c r="AW101" s="92"/>
      <c r="AX101" s="92"/>
      <c r="AY101" s="92"/>
      <c r="AZ101" s="92"/>
      <c r="BA101" s="92"/>
      <c r="BB101" s="92"/>
      <c r="BC101" s="92"/>
      <c r="BD101" s="92"/>
      <c r="BE101" s="92"/>
      <c r="BF101" s="92"/>
      <c r="BG101" s="92"/>
      <c r="BH101" s="92"/>
      <c r="BI101" s="92"/>
      <c r="BJ101" s="92"/>
      <c r="BK101" s="92"/>
      <c r="BL101" s="92"/>
      <c r="BM101" s="92"/>
      <c r="BN101" s="92"/>
      <c r="BO101" s="92"/>
      <c r="BP101" s="92"/>
      <c r="BQ101" s="92"/>
      <c r="BR101" s="92"/>
      <c r="BS101" s="92"/>
      <c r="BT101" s="92"/>
      <c r="BU101" s="92"/>
      <c r="BV101" s="92"/>
      <c r="BW101" s="92"/>
      <c r="BX101" s="92"/>
      <c r="BY101" s="92"/>
      <c r="BZ101" s="90"/>
    </row>
    <row r="102" spans="1:96" ht="10.5" customHeight="1" x14ac:dyDescent="0.2">
      <c r="A102" s="18"/>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210" t="s">
        <v>5</v>
      </c>
      <c r="AE102" s="210"/>
      <c r="AF102" s="210"/>
      <c r="AG102" s="210"/>
      <c r="AH102" s="210"/>
      <c r="AI102" s="210"/>
      <c r="AJ102" s="210"/>
      <c r="AK102" s="210"/>
      <c r="AL102" s="210"/>
      <c r="AM102" s="210"/>
      <c r="AN102" s="210"/>
      <c r="AO102" s="210"/>
      <c r="AP102" s="210"/>
      <c r="AQ102" s="210"/>
      <c r="AR102" s="23"/>
      <c r="AS102" s="208"/>
      <c r="AT102" s="209"/>
      <c r="AU102" s="209"/>
      <c r="AV102" s="209"/>
      <c r="AW102" s="209"/>
      <c r="AX102" s="209"/>
      <c r="AY102" s="209"/>
      <c r="AZ102" s="209"/>
      <c r="BA102" s="209"/>
      <c r="BB102" s="209"/>
      <c r="BC102" s="209"/>
      <c r="BD102" s="209"/>
      <c r="BE102" s="209"/>
      <c r="BF102" s="209"/>
      <c r="BG102" s="209"/>
      <c r="BH102" s="209"/>
      <c r="BI102" s="209"/>
      <c r="BJ102" s="209"/>
      <c r="BK102" s="209"/>
      <c r="BL102" s="209"/>
      <c r="BM102" s="209"/>
      <c r="BN102" s="209"/>
      <c r="BO102" s="209"/>
      <c r="BP102" s="209"/>
      <c r="BQ102" s="209"/>
      <c r="BR102" s="209"/>
      <c r="BS102" s="92"/>
      <c r="BT102" s="92"/>
      <c r="BU102" s="92"/>
      <c r="BV102" s="92"/>
      <c r="BW102" s="92"/>
      <c r="BX102" s="92"/>
      <c r="BY102" s="92"/>
      <c r="BZ102" s="90"/>
    </row>
    <row r="103" spans="1:96" ht="7.5" customHeight="1" x14ac:dyDescent="0.2">
      <c r="A103" s="11"/>
      <c r="B103" s="4"/>
      <c r="C103" s="4"/>
      <c r="D103" s="4"/>
      <c r="I103" s="6"/>
      <c r="J103" s="6"/>
      <c r="K103" s="6"/>
      <c r="L103" s="6"/>
      <c r="M103" s="6"/>
      <c r="Q103" s="5"/>
      <c r="R103" s="5"/>
      <c r="U103" s="6"/>
      <c r="V103" s="6"/>
      <c r="W103" s="6"/>
      <c r="X103" s="6"/>
      <c r="AD103" s="210"/>
      <c r="AE103" s="210"/>
      <c r="AF103" s="210"/>
      <c r="AG103" s="210"/>
      <c r="AH103" s="210"/>
      <c r="AI103" s="210"/>
      <c r="AJ103" s="210"/>
      <c r="AK103" s="210"/>
      <c r="AL103" s="210"/>
      <c r="AM103" s="210"/>
      <c r="AN103" s="210"/>
      <c r="AO103" s="210"/>
      <c r="AP103" s="210"/>
      <c r="AQ103" s="210"/>
      <c r="AR103" s="23"/>
      <c r="AS103" s="209"/>
      <c r="AT103" s="209"/>
      <c r="AU103" s="209"/>
      <c r="AV103" s="209"/>
      <c r="AW103" s="209"/>
      <c r="AX103" s="209"/>
      <c r="AY103" s="209"/>
      <c r="AZ103" s="209"/>
      <c r="BA103" s="209"/>
      <c r="BB103" s="209"/>
      <c r="BC103" s="209"/>
      <c r="BD103" s="209"/>
      <c r="BE103" s="209"/>
      <c r="BF103" s="209"/>
      <c r="BG103" s="209"/>
      <c r="BH103" s="209"/>
      <c r="BI103" s="209"/>
      <c r="BJ103" s="209"/>
      <c r="BK103" s="209"/>
      <c r="BL103" s="209"/>
      <c r="BM103" s="209"/>
      <c r="BN103" s="209"/>
      <c r="BO103" s="209"/>
      <c r="BP103" s="209"/>
      <c r="BQ103" s="209"/>
      <c r="BR103" s="209"/>
      <c r="BS103" s="92"/>
      <c r="BT103" s="92"/>
      <c r="BU103" s="92"/>
      <c r="BV103" s="92"/>
      <c r="BW103" s="92"/>
      <c r="BX103" s="92"/>
      <c r="BY103" s="92"/>
      <c r="BZ103" s="90"/>
    </row>
    <row r="104" spans="1:96" ht="7.5" customHeight="1" x14ac:dyDescent="0.2">
      <c r="A104" s="11"/>
      <c r="B104" s="4"/>
      <c r="C104" s="4"/>
      <c r="D104" s="4"/>
      <c r="I104" s="6"/>
      <c r="J104" s="6"/>
      <c r="K104" s="6"/>
      <c r="L104" s="6"/>
      <c r="M104" s="6"/>
      <c r="Q104" s="5"/>
      <c r="R104" s="5"/>
      <c r="U104" s="6"/>
      <c r="V104" s="6"/>
      <c r="W104" s="6"/>
      <c r="X104" s="6"/>
      <c r="AD104" s="113"/>
      <c r="AE104" s="113"/>
      <c r="AF104" s="113"/>
      <c r="AG104" s="113"/>
      <c r="AH104" s="113"/>
      <c r="AI104" s="113"/>
      <c r="AJ104" s="113"/>
      <c r="AK104" s="113"/>
      <c r="AL104" s="113"/>
      <c r="AM104" s="113"/>
      <c r="AN104" s="113"/>
      <c r="AO104" s="113"/>
      <c r="AP104" s="113"/>
      <c r="AQ104" s="113"/>
      <c r="AR104" s="23"/>
      <c r="AS104" s="92"/>
      <c r="AT104" s="92"/>
      <c r="AU104" s="92"/>
      <c r="AV104" s="92"/>
      <c r="AW104" s="92"/>
      <c r="AX104" s="92"/>
      <c r="AY104" s="92"/>
      <c r="AZ104" s="92"/>
      <c r="BA104" s="92"/>
      <c r="BB104" s="92"/>
      <c r="BC104" s="92"/>
      <c r="BD104" s="92"/>
      <c r="BE104" s="92"/>
      <c r="BF104" s="92"/>
      <c r="BG104" s="92"/>
      <c r="BH104" s="92"/>
      <c r="BI104" s="92"/>
      <c r="BJ104" s="92"/>
      <c r="BK104" s="92"/>
      <c r="BL104" s="92"/>
      <c r="BM104" s="92"/>
      <c r="BN104" s="92"/>
      <c r="BO104" s="92"/>
      <c r="BP104" s="92"/>
      <c r="BQ104" s="92"/>
      <c r="BR104" s="92"/>
      <c r="BS104" s="92"/>
      <c r="BT104" s="92"/>
      <c r="BU104" s="92"/>
      <c r="BV104" s="92"/>
      <c r="BW104" s="92"/>
      <c r="BX104" s="92"/>
      <c r="BY104" s="92"/>
      <c r="BZ104" s="90"/>
    </row>
    <row r="105" spans="1:96" ht="14.4" x14ac:dyDescent="0.2">
      <c r="A105" s="11"/>
      <c r="B105" s="4"/>
      <c r="C105" s="4"/>
      <c r="D105" s="4"/>
      <c r="Q105" s="5"/>
      <c r="R105" s="5"/>
      <c r="AD105" s="210" t="s">
        <v>8</v>
      </c>
      <c r="AE105" s="210"/>
      <c r="AF105" s="210"/>
      <c r="AG105" s="210"/>
      <c r="AH105" s="210"/>
      <c r="AI105" s="210"/>
      <c r="AJ105" s="210"/>
      <c r="AK105" s="210"/>
      <c r="AL105" s="210"/>
      <c r="AM105" s="210"/>
      <c r="AN105" s="210"/>
      <c r="AO105" s="210"/>
      <c r="AP105" s="210"/>
      <c r="AQ105" s="210"/>
      <c r="AT105" s="166" t="s">
        <v>19</v>
      </c>
      <c r="AU105" s="205"/>
      <c r="AV105" s="206"/>
      <c r="AW105" s="206"/>
      <c r="AX105" s="206"/>
      <c r="AY105" s="206"/>
      <c r="AZ105" s="206"/>
      <c r="BA105" s="166" t="s">
        <v>20</v>
      </c>
      <c r="BB105" s="205"/>
      <c r="BC105" s="206"/>
      <c r="BD105" s="206"/>
      <c r="BE105" s="206"/>
      <c r="BF105" s="206"/>
      <c r="BG105" s="206"/>
      <c r="BH105" s="194" t="s">
        <v>17</v>
      </c>
      <c r="BI105" s="194"/>
      <c r="BJ105" s="205"/>
      <c r="BK105" s="206"/>
      <c r="BL105" s="206"/>
      <c r="BM105" s="206"/>
      <c r="BN105" s="206"/>
      <c r="BO105" s="206"/>
      <c r="BP105" s="206"/>
      <c r="BQ105" s="93"/>
      <c r="BR105" s="93"/>
      <c r="BS105" s="93"/>
      <c r="BT105" s="93"/>
      <c r="BU105" s="93"/>
      <c r="BV105" s="93"/>
      <c r="BW105" s="93"/>
      <c r="BX105" s="93"/>
      <c r="BY105" s="93"/>
      <c r="BZ105" s="91"/>
    </row>
    <row r="106" spans="1:96" ht="7.5" customHeight="1" x14ac:dyDescent="0.2">
      <c r="A106" s="11"/>
      <c r="B106" s="4"/>
      <c r="C106" s="4"/>
      <c r="D106" s="4"/>
      <c r="AD106" s="210"/>
      <c r="AE106" s="210"/>
      <c r="AF106" s="210"/>
      <c r="AG106" s="210"/>
      <c r="AH106" s="210"/>
      <c r="AI106" s="210"/>
      <c r="AJ106" s="210"/>
      <c r="AK106" s="210"/>
      <c r="AL106" s="210"/>
      <c r="AM106" s="210"/>
      <c r="AN106" s="210"/>
      <c r="AO106" s="210"/>
      <c r="AP106" s="210"/>
      <c r="AQ106" s="210"/>
      <c r="AT106" s="166"/>
      <c r="AU106" s="206"/>
      <c r="AV106" s="206"/>
      <c r="AW106" s="206"/>
      <c r="AX106" s="206"/>
      <c r="AY106" s="206"/>
      <c r="AZ106" s="206"/>
      <c r="BA106" s="166"/>
      <c r="BB106" s="206"/>
      <c r="BC106" s="206"/>
      <c r="BD106" s="206"/>
      <c r="BE106" s="206"/>
      <c r="BF106" s="206"/>
      <c r="BG106" s="206"/>
      <c r="BH106" s="194"/>
      <c r="BI106" s="194"/>
      <c r="BJ106" s="206"/>
      <c r="BK106" s="206"/>
      <c r="BL106" s="206"/>
      <c r="BM106" s="206"/>
      <c r="BN106" s="206"/>
      <c r="BO106" s="206"/>
      <c r="BP106" s="206"/>
      <c r="BQ106" s="93"/>
      <c r="BR106" s="93"/>
      <c r="BS106" s="93"/>
      <c r="BT106" s="93"/>
      <c r="BU106" s="93"/>
      <c r="BV106" s="93"/>
      <c r="BW106" s="93"/>
      <c r="BX106" s="93"/>
      <c r="BY106" s="93"/>
      <c r="BZ106" s="91"/>
    </row>
    <row r="107" spans="1:96" customFormat="1" ht="7.5" customHeight="1" x14ac:dyDescent="0.2">
      <c r="A107" s="46"/>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c r="AF107" s="47"/>
      <c r="AG107" s="47"/>
      <c r="AH107" s="47"/>
      <c r="AI107" s="47"/>
      <c r="AJ107" s="47"/>
      <c r="AK107" s="47"/>
      <c r="AL107" s="47"/>
      <c r="AM107" s="47"/>
      <c r="AN107" s="47"/>
      <c r="AO107" s="47"/>
      <c r="AP107" s="47"/>
      <c r="AQ107" s="47"/>
      <c r="AR107" s="47"/>
      <c r="AS107" s="47"/>
      <c r="AT107" s="47"/>
      <c r="AU107" s="47"/>
      <c r="AV107" s="47"/>
      <c r="AW107" s="47"/>
      <c r="AX107" s="47"/>
      <c r="AY107" s="47"/>
      <c r="AZ107" s="47"/>
      <c r="BA107" s="47"/>
      <c r="BB107" s="47"/>
      <c r="BC107" s="47"/>
      <c r="BD107" s="47"/>
      <c r="BE107" s="47"/>
      <c r="BF107" s="47"/>
      <c r="BG107" s="47"/>
      <c r="BH107" s="47"/>
      <c r="BI107" s="47"/>
      <c r="BJ107" s="47"/>
      <c r="BK107" s="47"/>
      <c r="BL107" s="47"/>
      <c r="BM107" s="47"/>
      <c r="BN107" s="47"/>
      <c r="BO107" s="47"/>
      <c r="BP107" s="47"/>
      <c r="BQ107" s="47"/>
      <c r="BR107" s="47"/>
      <c r="BS107" s="47"/>
      <c r="BT107" s="47"/>
      <c r="BU107" s="47"/>
      <c r="BV107" s="47"/>
      <c r="BW107" s="47"/>
      <c r="BX107" s="47"/>
      <c r="BY107" s="47"/>
      <c r="BZ107" s="48"/>
      <c r="CQ107" s="85"/>
      <c r="CR107" s="85"/>
    </row>
    <row r="108" spans="1:96" ht="16.649999999999999" customHeight="1" x14ac:dyDescent="0.2">
      <c r="A108" s="4"/>
      <c r="B108" s="4"/>
      <c r="C108" s="4"/>
      <c r="D108" s="457" t="s">
        <v>47</v>
      </c>
      <c r="E108" s="457"/>
      <c r="F108" s="457"/>
      <c r="G108" s="457"/>
      <c r="H108" s="457"/>
      <c r="I108" s="457"/>
      <c r="J108" s="457"/>
      <c r="K108" s="457"/>
      <c r="L108" s="457"/>
      <c r="M108" s="457"/>
      <c r="N108" s="457"/>
      <c r="O108" s="457"/>
      <c r="P108" s="457"/>
      <c r="Q108" s="457"/>
      <c r="R108" s="457"/>
      <c r="S108" s="457"/>
      <c r="T108" s="457"/>
      <c r="U108" s="457"/>
      <c r="V108" s="457"/>
      <c r="W108" s="457"/>
      <c r="X108" s="457"/>
      <c r="Y108" s="457"/>
      <c r="Z108" s="457"/>
      <c r="AA108" s="457"/>
      <c r="AB108" s="457"/>
      <c r="AC108" s="457"/>
      <c r="AD108" s="457"/>
      <c r="AE108" s="457"/>
      <c r="AF108" s="457"/>
      <c r="AG108" s="457"/>
      <c r="AH108" s="457"/>
      <c r="AI108" s="457"/>
      <c r="AJ108" s="457"/>
      <c r="AK108" s="457"/>
      <c r="AL108" s="457"/>
      <c r="AM108" s="457"/>
      <c r="AN108" s="457"/>
      <c r="AO108" s="457"/>
      <c r="AP108" s="457"/>
      <c r="AQ108" s="457"/>
      <c r="AR108" s="457"/>
      <c r="AS108" s="457"/>
      <c r="AT108" s="457"/>
      <c r="AU108" s="457"/>
      <c r="AV108" s="457"/>
      <c r="AW108" s="457"/>
      <c r="AX108" s="457"/>
      <c r="AY108" s="457"/>
      <c r="AZ108" s="457"/>
      <c r="BA108" s="457"/>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10"/>
      <c r="CB108" s="10"/>
      <c r="CC108" s="10"/>
    </row>
    <row r="109" spans="1:96" ht="8.25" customHeight="1" x14ac:dyDescent="0.2">
      <c r="A109" s="460" t="s">
        <v>50</v>
      </c>
      <c r="B109" s="461"/>
      <c r="C109" s="462"/>
      <c r="D109" s="451">
        <v>1</v>
      </c>
      <c r="E109" s="452"/>
      <c r="F109" s="431" t="s">
        <v>78</v>
      </c>
      <c r="G109" s="431"/>
      <c r="H109" s="431"/>
      <c r="I109" s="431"/>
      <c r="J109" s="431"/>
      <c r="K109" s="431"/>
      <c r="L109" s="431"/>
      <c r="M109" s="431"/>
      <c r="N109" s="431"/>
      <c r="O109" s="431"/>
      <c r="P109" s="431"/>
      <c r="Q109" s="431"/>
      <c r="R109" s="431"/>
      <c r="S109" s="431"/>
      <c r="T109" s="431"/>
      <c r="U109" s="431"/>
      <c r="V109" s="431"/>
      <c r="W109" s="431"/>
      <c r="X109" s="431"/>
      <c r="Y109" s="431"/>
      <c r="Z109" s="431"/>
      <c r="AA109" s="431"/>
      <c r="AB109" s="431"/>
      <c r="AC109" s="431"/>
      <c r="AD109" s="431"/>
      <c r="AE109" s="431"/>
      <c r="AF109" s="431"/>
      <c r="AG109" s="431"/>
      <c r="AH109" s="431"/>
      <c r="AI109" s="431"/>
      <c r="AJ109" s="431"/>
      <c r="AK109" s="431"/>
      <c r="AL109" s="431"/>
      <c r="AM109" s="431"/>
      <c r="AN109" s="431"/>
      <c r="AO109" s="431"/>
      <c r="AP109" s="431"/>
      <c r="AQ109" s="431"/>
      <c r="AR109" s="431"/>
      <c r="AS109" s="431"/>
      <c r="AT109" s="431"/>
      <c r="AU109" s="431"/>
      <c r="AV109" s="431"/>
      <c r="AW109" s="431"/>
      <c r="AX109" s="431"/>
      <c r="AY109" s="431"/>
      <c r="AZ109" s="431"/>
      <c r="BA109" s="431"/>
      <c r="BB109" s="431"/>
      <c r="BC109" s="431"/>
      <c r="BD109" s="431"/>
      <c r="BE109" s="432"/>
      <c r="BF109" s="432"/>
      <c r="BG109" s="432"/>
      <c r="BH109" s="432"/>
      <c r="BI109"/>
      <c r="BJ109"/>
      <c r="BK109"/>
      <c r="BL109"/>
      <c r="BM109"/>
      <c r="BN109"/>
      <c r="BO109"/>
      <c r="BP109" s="4"/>
      <c r="BQ109" s="4"/>
      <c r="BR109" s="4"/>
      <c r="BS109" s="4"/>
      <c r="BT109" s="4"/>
      <c r="BU109" s="4"/>
      <c r="BV109" s="4"/>
      <c r="BW109" s="4"/>
      <c r="BX109" s="4"/>
      <c r="BY109" s="4"/>
      <c r="BZ109" s="4"/>
      <c r="CA109" s="10"/>
      <c r="CB109" s="10"/>
      <c r="CC109" s="10"/>
    </row>
    <row r="110" spans="1:96" ht="8.25" customHeight="1" x14ac:dyDescent="0.2">
      <c r="A110" s="463"/>
      <c r="B110" s="464"/>
      <c r="C110" s="465"/>
      <c r="D110" s="453"/>
      <c r="E110" s="454"/>
      <c r="F110" s="433"/>
      <c r="G110" s="433"/>
      <c r="H110" s="433"/>
      <c r="I110" s="433"/>
      <c r="J110" s="433"/>
      <c r="K110" s="433"/>
      <c r="L110" s="433"/>
      <c r="M110" s="433"/>
      <c r="N110" s="433"/>
      <c r="O110" s="433"/>
      <c r="P110" s="433"/>
      <c r="Q110" s="433"/>
      <c r="R110" s="433"/>
      <c r="S110" s="433"/>
      <c r="T110" s="433"/>
      <c r="U110" s="433"/>
      <c r="V110" s="433"/>
      <c r="W110" s="433"/>
      <c r="X110" s="433"/>
      <c r="Y110" s="433"/>
      <c r="Z110" s="433"/>
      <c r="AA110" s="433"/>
      <c r="AB110" s="433"/>
      <c r="AC110" s="433"/>
      <c r="AD110" s="433"/>
      <c r="AE110" s="433"/>
      <c r="AF110" s="433"/>
      <c r="AG110" s="433"/>
      <c r="AH110" s="433"/>
      <c r="AI110" s="433"/>
      <c r="AJ110" s="433"/>
      <c r="AK110" s="433"/>
      <c r="AL110" s="433"/>
      <c r="AM110" s="433"/>
      <c r="AN110" s="433"/>
      <c r="AO110" s="433"/>
      <c r="AP110" s="433"/>
      <c r="AQ110" s="433"/>
      <c r="AR110" s="433"/>
      <c r="AS110" s="433"/>
      <c r="AT110" s="433"/>
      <c r="AU110" s="433"/>
      <c r="AV110" s="433"/>
      <c r="AW110" s="433"/>
      <c r="AX110" s="433"/>
      <c r="AY110" s="433"/>
      <c r="AZ110" s="433"/>
      <c r="BA110" s="433"/>
      <c r="BB110" s="433"/>
      <c r="BC110" s="433"/>
      <c r="BD110" s="433"/>
      <c r="BE110" s="434"/>
      <c r="BF110" s="434"/>
      <c r="BG110" s="434"/>
      <c r="BH110" s="434"/>
      <c r="BI110"/>
      <c r="BJ110"/>
      <c r="BK110"/>
      <c r="BL110"/>
      <c r="BM110"/>
      <c r="BN110"/>
      <c r="BO110"/>
      <c r="BP110"/>
      <c r="BQ110"/>
      <c r="BR110"/>
      <c r="BS110"/>
      <c r="BT110"/>
      <c r="BU110"/>
      <c r="BV110"/>
      <c r="BW110"/>
      <c r="BX110"/>
      <c r="BY110"/>
      <c r="BZ110"/>
      <c r="CA110" s="10"/>
      <c r="CB110" s="10"/>
      <c r="CC110" s="10"/>
    </row>
    <row r="111" spans="1:96" ht="8.25" customHeight="1" x14ac:dyDescent="0.2">
      <c r="A111" s="463"/>
      <c r="B111" s="464"/>
      <c r="C111" s="465"/>
      <c r="D111" s="469">
        <v>2</v>
      </c>
      <c r="E111" s="145"/>
      <c r="F111" s="493" t="s">
        <v>166</v>
      </c>
      <c r="G111" s="494"/>
      <c r="H111" s="494"/>
      <c r="I111" s="494"/>
      <c r="J111" s="494"/>
      <c r="K111" s="494"/>
      <c r="L111" s="494"/>
      <c r="M111" s="494"/>
      <c r="N111" s="494"/>
      <c r="O111" s="494"/>
      <c r="P111" s="494"/>
      <c r="Q111" s="494"/>
      <c r="R111" s="494"/>
      <c r="S111" s="494"/>
      <c r="T111" s="494"/>
      <c r="U111" s="494"/>
      <c r="V111" s="494"/>
      <c r="W111" s="494"/>
      <c r="X111" s="494"/>
      <c r="Y111" s="494"/>
      <c r="Z111" s="494"/>
      <c r="AA111" s="494"/>
      <c r="AB111" s="494"/>
      <c r="AC111" s="494"/>
      <c r="AD111" s="494"/>
      <c r="AE111" s="494"/>
      <c r="AF111" s="494"/>
      <c r="AG111" s="494"/>
      <c r="AH111" s="494"/>
      <c r="AI111" s="494"/>
      <c r="AJ111" s="494"/>
      <c r="AK111" s="494"/>
      <c r="AL111" s="494"/>
      <c r="AM111" s="494"/>
      <c r="AN111" s="494"/>
      <c r="AO111" s="494"/>
      <c r="AP111" s="494"/>
      <c r="AQ111" s="494"/>
      <c r="AR111" s="494"/>
      <c r="AS111" s="494"/>
      <c r="AT111" s="494"/>
      <c r="AU111" s="494"/>
      <c r="AV111" s="494"/>
      <c r="AW111" s="494"/>
      <c r="AX111" s="494"/>
      <c r="AY111" s="494"/>
      <c r="AZ111" s="494"/>
      <c r="BA111" s="494"/>
      <c r="BB111" s="494"/>
      <c r="BC111" s="494"/>
      <c r="BD111" s="494"/>
      <c r="BE111" s="494"/>
      <c r="BF111" s="494"/>
      <c r="BG111" s="494"/>
      <c r="BH111" s="495"/>
      <c r="BI111"/>
      <c r="BJ111"/>
      <c r="BK111"/>
      <c r="BL111"/>
      <c r="BM111"/>
      <c r="BN111"/>
      <c r="BO111"/>
      <c r="BP111"/>
      <c r="BQ111"/>
      <c r="BR111"/>
      <c r="BS111"/>
      <c r="BT111"/>
      <c r="BU111"/>
      <c r="BV111"/>
      <c r="BW111"/>
      <c r="BX111"/>
      <c r="BY111"/>
      <c r="BZ111"/>
      <c r="CA111" s="10"/>
      <c r="CB111" s="10"/>
      <c r="CC111" s="10"/>
    </row>
    <row r="112" spans="1:96" ht="8.25" customHeight="1" x14ac:dyDescent="0.2">
      <c r="A112" s="463"/>
      <c r="B112" s="464"/>
      <c r="C112" s="465"/>
      <c r="D112" s="171"/>
      <c r="E112" s="173"/>
      <c r="F112" s="496"/>
      <c r="G112" s="497"/>
      <c r="H112" s="497"/>
      <c r="I112" s="497"/>
      <c r="J112" s="497"/>
      <c r="K112" s="497"/>
      <c r="L112" s="497"/>
      <c r="M112" s="497"/>
      <c r="N112" s="497"/>
      <c r="O112" s="497"/>
      <c r="P112" s="497"/>
      <c r="Q112" s="497"/>
      <c r="R112" s="497"/>
      <c r="S112" s="497"/>
      <c r="T112" s="497"/>
      <c r="U112" s="497"/>
      <c r="V112" s="497"/>
      <c r="W112" s="497"/>
      <c r="X112" s="497"/>
      <c r="Y112" s="497"/>
      <c r="Z112" s="497"/>
      <c r="AA112" s="497"/>
      <c r="AB112" s="497"/>
      <c r="AC112" s="497"/>
      <c r="AD112" s="497"/>
      <c r="AE112" s="497"/>
      <c r="AF112" s="497"/>
      <c r="AG112" s="497"/>
      <c r="AH112" s="497"/>
      <c r="AI112" s="497"/>
      <c r="AJ112" s="497"/>
      <c r="AK112" s="497"/>
      <c r="AL112" s="497"/>
      <c r="AM112" s="497"/>
      <c r="AN112" s="497"/>
      <c r="AO112" s="497"/>
      <c r="AP112" s="497"/>
      <c r="AQ112" s="497"/>
      <c r="AR112" s="497"/>
      <c r="AS112" s="497"/>
      <c r="AT112" s="497"/>
      <c r="AU112" s="497"/>
      <c r="AV112" s="497"/>
      <c r="AW112" s="497"/>
      <c r="AX112" s="497"/>
      <c r="AY112" s="497"/>
      <c r="AZ112" s="497"/>
      <c r="BA112" s="497"/>
      <c r="BB112" s="497"/>
      <c r="BC112" s="497"/>
      <c r="BD112" s="497"/>
      <c r="BE112" s="497"/>
      <c r="BF112" s="497"/>
      <c r="BG112" s="497"/>
      <c r="BH112" s="498"/>
      <c r="BI112"/>
      <c r="BJ112"/>
      <c r="BK112"/>
      <c r="BL112"/>
      <c r="BM112"/>
      <c r="BN112"/>
      <c r="BO112"/>
      <c r="BP112"/>
      <c r="BQ112"/>
      <c r="BR112"/>
      <c r="BS112"/>
      <c r="BT112"/>
      <c r="BU112"/>
      <c r="BV112"/>
      <c r="BW112"/>
      <c r="BX112"/>
      <c r="BY112"/>
      <c r="BZ112"/>
      <c r="CA112" s="10"/>
      <c r="CB112" s="10"/>
      <c r="CC112" s="10"/>
    </row>
    <row r="113" spans="1:96" ht="8.25" customHeight="1" x14ac:dyDescent="0.2">
      <c r="A113" s="463"/>
      <c r="B113" s="464"/>
      <c r="C113" s="465"/>
      <c r="D113" s="455">
        <v>3</v>
      </c>
      <c r="E113" s="456"/>
      <c r="F113" s="435" t="s">
        <v>79</v>
      </c>
      <c r="G113" s="435"/>
      <c r="H113" s="435"/>
      <c r="I113" s="435"/>
      <c r="J113" s="435"/>
      <c r="K113" s="435"/>
      <c r="L113" s="435"/>
      <c r="M113" s="435"/>
      <c r="N113" s="435"/>
      <c r="O113" s="435"/>
      <c r="P113" s="435"/>
      <c r="Q113" s="435"/>
      <c r="R113" s="435"/>
      <c r="S113" s="435"/>
      <c r="T113" s="435"/>
      <c r="U113" s="435"/>
      <c r="V113" s="435"/>
      <c r="W113" s="435"/>
      <c r="X113" s="435"/>
      <c r="Y113" s="435"/>
      <c r="Z113" s="435"/>
      <c r="AA113" s="435"/>
      <c r="AB113" s="435"/>
      <c r="AC113" s="435"/>
      <c r="AD113" s="435"/>
      <c r="AE113" s="435"/>
      <c r="AF113" s="435"/>
      <c r="AG113" s="435"/>
      <c r="AH113" s="435"/>
      <c r="AI113" s="435"/>
      <c r="AJ113" s="435"/>
      <c r="AK113" s="435"/>
      <c r="AL113" s="435"/>
      <c r="AM113" s="435"/>
      <c r="AN113" s="435"/>
      <c r="AO113" s="435"/>
      <c r="AP113" s="435"/>
      <c r="AQ113" s="435"/>
      <c r="AR113" s="435"/>
      <c r="AS113" s="435"/>
      <c r="AT113" s="435"/>
      <c r="AU113" s="435"/>
      <c r="AV113" s="435"/>
      <c r="AW113" s="435"/>
      <c r="AX113" s="435"/>
      <c r="AY113" s="435"/>
      <c r="AZ113" s="435"/>
      <c r="BA113" s="435"/>
      <c r="BB113" s="435"/>
      <c r="BC113" s="435"/>
      <c r="BD113" s="435"/>
      <c r="BE113" s="436"/>
      <c r="BF113" s="436"/>
      <c r="BG113" s="436"/>
      <c r="BH113" s="436"/>
      <c r="BI113"/>
      <c r="BJ113"/>
      <c r="BK113"/>
      <c r="BL113"/>
      <c r="BM113"/>
      <c r="BN113"/>
      <c r="BO113"/>
      <c r="BP113" s="10"/>
      <c r="BQ113" s="10"/>
      <c r="BR113" s="10"/>
      <c r="BS113" s="10"/>
      <c r="BT113" s="10"/>
      <c r="BU113" s="10"/>
      <c r="BV113" s="10"/>
      <c r="BW113" s="10"/>
      <c r="BX113" s="10"/>
      <c r="BY113" s="10"/>
      <c r="BZ113" s="10"/>
      <c r="CA113" s="10"/>
      <c r="CB113" s="10"/>
      <c r="CC113" s="10"/>
    </row>
    <row r="114" spans="1:96" ht="8.25" customHeight="1" x14ac:dyDescent="0.2">
      <c r="A114" s="463"/>
      <c r="B114" s="464"/>
      <c r="C114" s="465"/>
      <c r="D114" s="455"/>
      <c r="E114" s="456"/>
      <c r="F114" s="437"/>
      <c r="G114" s="437"/>
      <c r="H114" s="437"/>
      <c r="I114" s="437"/>
      <c r="J114" s="437"/>
      <c r="K114" s="437"/>
      <c r="L114" s="437"/>
      <c r="M114" s="437"/>
      <c r="N114" s="437"/>
      <c r="O114" s="437"/>
      <c r="P114" s="437"/>
      <c r="Q114" s="437"/>
      <c r="R114" s="437"/>
      <c r="S114" s="437"/>
      <c r="T114" s="437"/>
      <c r="U114" s="437"/>
      <c r="V114" s="437"/>
      <c r="W114" s="437"/>
      <c r="X114" s="437"/>
      <c r="Y114" s="437"/>
      <c r="Z114" s="437"/>
      <c r="AA114" s="437"/>
      <c r="AB114" s="437"/>
      <c r="AC114" s="437"/>
      <c r="AD114" s="437"/>
      <c r="AE114" s="437"/>
      <c r="AF114" s="437"/>
      <c r="AG114" s="437"/>
      <c r="AH114" s="437"/>
      <c r="AI114" s="437"/>
      <c r="AJ114" s="437"/>
      <c r="AK114" s="437"/>
      <c r="AL114" s="437"/>
      <c r="AM114" s="437"/>
      <c r="AN114" s="437"/>
      <c r="AO114" s="437"/>
      <c r="AP114" s="437"/>
      <c r="AQ114" s="437"/>
      <c r="AR114" s="437"/>
      <c r="AS114" s="437"/>
      <c r="AT114" s="437"/>
      <c r="AU114" s="437"/>
      <c r="AV114" s="437"/>
      <c r="AW114" s="437"/>
      <c r="AX114" s="437"/>
      <c r="AY114" s="437"/>
      <c r="AZ114" s="437"/>
      <c r="BA114" s="437"/>
      <c r="BB114" s="437"/>
      <c r="BC114" s="437"/>
      <c r="BD114" s="437"/>
      <c r="BE114" s="438"/>
      <c r="BF114" s="438"/>
      <c r="BG114" s="438"/>
      <c r="BH114" s="438"/>
      <c r="BI114"/>
      <c r="BJ114"/>
      <c r="BK114"/>
      <c r="BL114"/>
      <c r="BM114"/>
      <c r="BN114"/>
      <c r="BO114"/>
      <c r="BP114" s="10"/>
      <c r="BQ114" s="10"/>
      <c r="BR114" s="10"/>
      <c r="BS114" s="10"/>
      <c r="BT114" s="10"/>
      <c r="BU114" s="10"/>
      <c r="BV114" s="10"/>
      <c r="BW114" s="10"/>
      <c r="BX114" s="10"/>
      <c r="BY114" s="10"/>
      <c r="BZ114" s="10"/>
      <c r="CA114" s="33"/>
      <c r="CB114" s="33"/>
      <c r="CC114" s="33"/>
    </row>
    <row r="115" spans="1:96" ht="15.6" customHeight="1" x14ac:dyDescent="0.2">
      <c r="A115" s="463"/>
      <c r="B115" s="464"/>
      <c r="C115" s="465"/>
      <c r="D115" s="411">
        <v>4</v>
      </c>
      <c r="E115" s="426"/>
      <c r="F115" s="439" t="s">
        <v>171</v>
      </c>
      <c r="G115" s="440"/>
      <c r="H115" s="440"/>
      <c r="I115" s="440"/>
      <c r="J115" s="440"/>
      <c r="K115" s="440"/>
      <c r="L115" s="440"/>
      <c r="M115" s="440"/>
      <c r="N115" s="440"/>
      <c r="O115" s="440"/>
      <c r="P115" s="440"/>
      <c r="Q115" s="440"/>
      <c r="R115" s="440"/>
      <c r="S115" s="440"/>
      <c r="T115" s="440"/>
      <c r="U115" s="440"/>
      <c r="V115" s="440"/>
      <c r="W115" s="440"/>
      <c r="X115" s="440"/>
      <c r="Y115" s="440"/>
      <c r="Z115" s="440"/>
      <c r="AA115" s="440"/>
      <c r="AB115" s="440"/>
      <c r="AC115" s="440"/>
      <c r="AD115" s="440"/>
      <c r="AE115" s="440"/>
      <c r="AF115" s="440"/>
      <c r="AG115" s="440"/>
      <c r="AH115" s="440"/>
      <c r="AI115" s="440"/>
      <c r="AJ115" s="440"/>
      <c r="AK115" s="440"/>
      <c r="AL115" s="440"/>
      <c r="AM115" s="440"/>
      <c r="AN115" s="440"/>
      <c r="AO115" s="440"/>
      <c r="AP115" s="440"/>
      <c r="AQ115" s="440"/>
      <c r="AR115" s="440"/>
      <c r="AS115" s="440"/>
      <c r="AT115" s="440"/>
      <c r="AU115" s="440"/>
      <c r="AV115" s="440"/>
      <c r="AW115" s="440"/>
      <c r="AX115" s="440"/>
      <c r="AY115" s="440"/>
      <c r="AZ115" s="440"/>
      <c r="BA115" s="440"/>
      <c r="BB115" s="440"/>
      <c r="BC115" s="440"/>
      <c r="BD115" s="440"/>
      <c r="BE115" s="441"/>
      <c r="BF115" s="441"/>
      <c r="BG115" s="441"/>
      <c r="BH115" s="441"/>
      <c r="BI115"/>
      <c r="BJ115"/>
      <c r="BK115"/>
      <c r="BL115"/>
      <c r="BM115"/>
      <c r="BN115"/>
      <c r="BO115"/>
      <c r="BW115" s="10"/>
      <c r="BX115" s="10"/>
      <c r="BY115" s="10"/>
      <c r="BZ115" s="10"/>
      <c r="CA115" s="33"/>
      <c r="CB115" s="33"/>
      <c r="CC115" s="33"/>
    </row>
    <row r="116" spans="1:96" ht="15.6" customHeight="1" x14ac:dyDescent="0.2">
      <c r="A116" s="463"/>
      <c r="B116" s="464"/>
      <c r="C116" s="465"/>
      <c r="D116" s="426">
        <v>5</v>
      </c>
      <c r="E116" s="196"/>
      <c r="F116" s="448" t="s">
        <v>97</v>
      </c>
      <c r="G116" s="449"/>
      <c r="H116" s="449"/>
      <c r="I116" s="449"/>
      <c r="J116" s="449"/>
      <c r="K116" s="449"/>
      <c r="L116" s="449"/>
      <c r="M116" s="449"/>
      <c r="N116" s="449"/>
      <c r="O116" s="449"/>
      <c r="P116" s="449"/>
      <c r="Q116" s="449"/>
      <c r="R116" s="449"/>
      <c r="S116" s="449"/>
      <c r="T116" s="449"/>
      <c r="U116" s="449"/>
      <c r="V116" s="449"/>
      <c r="W116" s="449"/>
      <c r="X116" s="449"/>
      <c r="Y116" s="449"/>
      <c r="Z116" s="449"/>
      <c r="AA116" s="449"/>
      <c r="AB116" s="449"/>
      <c r="AC116" s="449"/>
      <c r="AD116" s="449"/>
      <c r="AE116" s="449"/>
      <c r="AF116" s="449"/>
      <c r="AG116" s="449"/>
      <c r="AH116" s="449"/>
      <c r="AI116" s="449"/>
      <c r="AJ116" s="449"/>
      <c r="AK116" s="449"/>
      <c r="AL116" s="449"/>
      <c r="AM116" s="449"/>
      <c r="AN116" s="449"/>
      <c r="AO116" s="449"/>
      <c r="AP116" s="449"/>
      <c r="AQ116" s="449"/>
      <c r="AR116" s="449"/>
      <c r="AS116" s="449"/>
      <c r="AT116" s="449"/>
      <c r="AU116" s="449"/>
      <c r="AV116" s="449"/>
      <c r="AW116" s="449"/>
      <c r="AX116" s="449"/>
      <c r="AY116" s="449"/>
      <c r="AZ116" s="449"/>
      <c r="BA116" s="449"/>
      <c r="BB116" s="449"/>
      <c r="BC116" s="449"/>
      <c r="BD116" s="449"/>
      <c r="BE116" s="449"/>
      <c r="BF116" s="449"/>
      <c r="BG116" s="449"/>
      <c r="BH116" s="450"/>
      <c r="BI116"/>
      <c r="BJ116"/>
      <c r="BK116"/>
      <c r="BL116"/>
      <c r="BM116"/>
      <c r="BN116"/>
      <c r="BO116"/>
      <c r="BW116" s="10"/>
      <c r="BX116" s="10"/>
      <c r="BY116" s="10"/>
      <c r="BZ116" s="10"/>
      <c r="CA116" s="33"/>
      <c r="CB116" s="33"/>
      <c r="CC116" s="33"/>
    </row>
    <row r="117" spans="1:96" ht="15.6" customHeight="1" x14ac:dyDescent="0.2">
      <c r="A117" s="463"/>
      <c r="B117" s="464"/>
      <c r="C117" s="465"/>
      <c r="D117" s="426">
        <v>6</v>
      </c>
      <c r="E117" s="196"/>
      <c r="F117" s="448" t="s">
        <v>98</v>
      </c>
      <c r="G117" s="449"/>
      <c r="H117" s="449"/>
      <c r="I117" s="449"/>
      <c r="J117" s="449"/>
      <c r="K117" s="449"/>
      <c r="L117" s="449"/>
      <c r="M117" s="449"/>
      <c r="N117" s="449"/>
      <c r="O117" s="449"/>
      <c r="P117" s="449"/>
      <c r="Q117" s="449"/>
      <c r="R117" s="449"/>
      <c r="S117" s="449"/>
      <c r="T117" s="449"/>
      <c r="U117" s="449"/>
      <c r="V117" s="449"/>
      <c r="W117" s="449"/>
      <c r="X117" s="449"/>
      <c r="Y117" s="449"/>
      <c r="Z117" s="449"/>
      <c r="AA117" s="449"/>
      <c r="AB117" s="449"/>
      <c r="AC117" s="449"/>
      <c r="AD117" s="449"/>
      <c r="AE117" s="449"/>
      <c r="AF117" s="449"/>
      <c r="AG117" s="449"/>
      <c r="AH117" s="449"/>
      <c r="AI117" s="449"/>
      <c r="AJ117" s="449"/>
      <c r="AK117" s="449"/>
      <c r="AL117" s="449"/>
      <c r="AM117" s="449"/>
      <c r="AN117" s="449"/>
      <c r="AO117" s="449"/>
      <c r="AP117" s="449"/>
      <c r="AQ117" s="449"/>
      <c r="AR117" s="449"/>
      <c r="AS117" s="449"/>
      <c r="AT117" s="449"/>
      <c r="AU117" s="449"/>
      <c r="AV117" s="449"/>
      <c r="AW117" s="449"/>
      <c r="AX117" s="449"/>
      <c r="AY117" s="449"/>
      <c r="AZ117" s="449"/>
      <c r="BA117" s="449"/>
      <c r="BB117" s="449"/>
      <c r="BC117" s="449"/>
      <c r="BD117" s="449"/>
      <c r="BE117" s="449"/>
      <c r="BF117" s="449"/>
      <c r="BG117" s="449"/>
      <c r="BH117" s="450"/>
      <c r="BI117"/>
      <c r="BJ117"/>
      <c r="BK117"/>
      <c r="BL117"/>
      <c r="BM117"/>
      <c r="BN117"/>
      <c r="BO117"/>
      <c r="BW117" s="10"/>
      <c r="BX117" s="10"/>
      <c r="BY117" s="10"/>
      <c r="BZ117" s="10"/>
      <c r="CA117" s="33"/>
      <c r="CB117" s="33"/>
      <c r="CC117" s="33"/>
    </row>
    <row r="118" spans="1:96" ht="13.5" customHeight="1" x14ac:dyDescent="0.2">
      <c r="A118" s="463"/>
      <c r="B118" s="464"/>
      <c r="C118" s="465"/>
      <c r="D118" s="144">
        <v>7</v>
      </c>
      <c r="E118" s="145"/>
      <c r="F118" s="442" t="s">
        <v>67</v>
      </c>
      <c r="G118" s="442"/>
      <c r="H118" s="442"/>
      <c r="I118" s="442"/>
      <c r="J118" s="442"/>
      <c r="K118" s="442"/>
      <c r="L118" s="442"/>
      <c r="M118" s="442"/>
      <c r="N118" s="442"/>
      <c r="O118" s="442"/>
      <c r="P118" s="442"/>
      <c r="Q118" s="442"/>
      <c r="R118" s="442"/>
      <c r="S118" s="442"/>
      <c r="T118" s="442"/>
      <c r="U118" s="442"/>
      <c r="V118" s="442"/>
      <c r="W118" s="442"/>
      <c r="X118" s="442"/>
      <c r="Y118" s="442"/>
      <c r="Z118" s="442"/>
      <c r="AA118" s="442"/>
      <c r="AB118" s="442"/>
      <c r="AC118" s="442"/>
      <c r="AD118" s="442"/>
      <c r="AE118" s="442"/>
      <c r="AF118" s="442"/>
      <c r="AG118" s="442"/>
      <c r="AH118" s="442"/>
      <c r="AI118" s="442"/>
      <c r="AJ118" s="442"/>
      <c r="AK118" s="442"/>
      <c r="AL118" s="442"/>
      <c r="AM118" s="442"/>
      <c r="AN118" s="442"/>
      <c r="AO118" s="442"/>
      <c r="AP118" s="442"/>
      <c r="AQ118" s="442"/>
      <c r="AR118" s="442"/>
      <c r="AS118" s="442"/>
      <c r="AT118" s="442"/>
      <c r="AU118" s="442"/>
      <c r="AV118" s="442"/>
      <c r="AW118" s="442"/>
      <c r="AX118" s="442"/>
      <c r="AY118" s="442"/>
      <c r="AZ118" s="442"/>
      <c r="BA118" s="442"/>
      <c r="BB118" s="442"/>
      <c r="BC118" s="442"/>
      <c r="BD118" s="442"/>
      <c r="BE118" s="443"/>
      <c r="BF118" s="443"/>
      <c r="BG118" s="443"/>
      <c r="BH118" s="443"/>
      <c r="BI118"/>
      <c r="BJ118"/>
      <c r="BK118"/>
      <c r="BL118"/>
      <c r="BM118"/>
      <c r="BN118"/>
      <c r="BO118"/>
      <c r="BW118" s="10"/>
      <c r="BX118" s="10"/>
      <c r="BY118" s="10"/>
      <c r="BZ118" s="10"/>
      <c r="CA118" s="33"/>
      <c r="CB118" s="33"/>
      <c r="CC118" s="33"/>
    </row>
    <row r="119" spans="1:96" ht="13.5" customHeight="1" x14ac:dyDescent="0.2">
      <c r="A119" s="463"/>
      <c r="B119" s="464"/>
      <c r="C119" s="465"/>
      <c r="D119" s="217"/>
      <c r="E119" s="218"/>
      <c r="F119" s="427" t="s">
        <v>68</v>
      </c>
      <c r="G119" s="428"/>
      <c r="H119" s="444" t="s">
        <v>172</v>
      </c>
      <c r="I119" s="445"/>
      <c r="J119" s="445"/>
      <c r="K119" s="445"/>
      <c r="L119" s="445"/>
      <c r="M119" s="445"/>
      <c r="N119" s="445"/>
      <c r="O119" s="445"/>
      <c r="P119" s="445"/>
      <c r="Q119" s="445"/>
      <c r="R119" s="445"/>
      <c r="S119" s="445"/>
      <c r="T119" s="445"/>
      <c r="U119" s="445"/>
      <c r="V119" s="445"/>
      <c r="W119" s="445"/>
      <c r="X119" s="445"/>
      <c r="Y119" s="445"/>
      <c r="Z119" s="445"/>
      <c r="AA119" s="445"/>
      <c r="AB119" s="445"/>
      <c r="AC119" s="445"/>
      <c r="AD119" s="445"/>
      <c r="AE119" s="445"/>
      <c r="AF119" s="445"/>
      <c r="AG119" s="445"/>
      <c r="AH119" s="445"/>
      <c r="AI119" s="445"/>
      <c r="AJ119" s="445"/>
      <c r="AK119" s="445"/>
      <c r="AL119" s="445"/>
      <c r="AM119" s="445"/>
      <c r="AN119" s="445"/>
      <c r="AO119" s="445"/>
      <c r="AP119" s="445"/>
      <c r="AQ119" s="445"/>
      <c r="AR119" s="445"/>
      <c r="AS119" s="445"/>
      <c r="AT119" s="445"/>
      <c r="AU119" s="445"/>
      <c r="AV119" s="445"/>
      <c r="AW119" s="445"/>
      <c r="AX119" s="445"/>
      <c r="AY119" s="445"/>
      <c r="AZ119" s="445"/>
      <c r="BA119" s="445"/>
      <c r="BB119" s="445"/>
      <c r="BC119" s="445"/>
      <c r="BD119" s="445"/>
      <c r="BE119" s="432"/>
      <c r="BF119" s="432"/>
      <c r="BG119" s="432"/>
      <c r="BH119" s="432"/>
      <c r="BI119"/>
      <c r="BJ119"/>
      <c r="BK119"/>
      <c r="BL119"/>
      <c r="BM119"/>
      <c r="BN119"/>
      <c r="BO119"/>
      <c r="BW119" s="33"/>
      <c r="BX119" s="33"/>
      <c r="BY119" s="33"/>
      <c r="BZ119" s="10"/>
      <c r="CA119" s="33"/>
      <c r="CB119" s="33"/>
      <c r="CC119" s="33"/>
    </row>
    <row r="120" spans="1:96" ht="13.5" customHeight="1" x14ac:dyDescent="0.2">
      <c r="A120" s="463"/>
      <c r="B120" s="464"/>
      <c r="C120" s="465"/>
      <c r="D120" s="172"/>
      <c r="E120" s="173"/>
      <c r="F120" s="429" t="s">
        <v>69</v>
      </c>
      <c r="G120" s="430"/>
      <c r="H120" s="446" t="s">
        <v>179</v>
      </c>
      <c r="I120" s="447"/>
      <c r="J120" s="447"/>
      <c r="K120" s="447"/>
      <c r="L120" s="447"/>
      <c r="M120" s="447"/>
      <c r="N120" s="447"/>
      <c r="O120" s="447"/>
      <c r="P120" s="447"/>
      <c r="Q120" s="447"/>
      <c r="R120" s="447"/>
      <c r="S120" s="447"/>
      <c r="T120" s="447"/>
      <c r="U120" s="447"/>
      <c r="V120" s="447"/>
      <c r="W120" s="447"/>
      <c r="X120" s="447"/>
      <c r="Y120" s="447"/>
      <c r="Z120" s="447"/>
      <c r="AA120" s="447"/>
      <c r="AB120" s="447"/>
      <c r="AC120" s="447"/>
      <c r="AD120" s="447"/>
      <c r="AE120" s="447"/>
      <c r="AF120" s="447"/>
      <c r="AG120" s="447"/>
      <c r="AH120" s="447"/>
      <c r="AI120" s="447"/>
      <c r="AJ120" s="447"/>
      <c r="AK120" s="447"/>
      <c r="AL120" s="447"/>
      <c r="AM120" s="447"/>
      <c r="AN120" s="447"/>
      <c r="AO120" s="447"/>
      <c r="AP120" s="447"/>
      <c r="AQ120" s="447"/>
      <c r="AR120" s="447"/>
      <c r="AS120" s="447"/>
      <c r="AT120" s="447"/>
      <c r="AU120" s="447"/>
      <c r="AV120" s="447"/>
      <c r="AW120" s="447"/>
      <c r="AX120" s="447"/>
      <c r="AY120" s="447"/>
      <c r="AZ120" s="447"/>
      <c r="BA120" s="447"/>
      <c r="BB120" s="447"/>
      <c r="BC120" s="447"/>
      <c r="BD120" s="447"/>
      <c r="BE120" s="438"/>
      <c r="BF120" s="438"/>
      <c r="BG120" s="438"/>
      <c r="BH120" s="438"/>
      <c r="BI120"/>
      <c r="BJ120"/>
      <c r="BK120"/>
      <c r="BL120"/>
      <c r="BM120"/>
      <c r="BN120"/>
      <c r="BO120"/>
      <c r="BW120" s="33"/>
      <c r="BX120" s="33"/>
      <c r="BY120" s="33"/>
      <c r="BZ120" s="33"/>
      <c r="CA120" s="33"/>
      <c r="CB120" s="33"/>
      <c r="CC120" s="33"/>
    </row>
    <row r="121" spans="1:96" ht="13.5" customHeight="1" x14ac:dyDescent="0.2">
      <c r="A121" s="268"/>
      <c r="B121" s="269"/>
      <c r="C121" s="270"/>
      <c r="D121" s="469">
        <v>8</v>
      </c>
      <c r="E121" s="145"/>
      <c r="F121" s="448" t="s">
        <v>111</v>
      </c>
      <c r="G121" s="470"/>
      <c r="H121" s="470"/>
      <c r="I121" s="470"/>
      <c r="J121" s="470"/>
      <c r="K121" s="470"/>
      <c r="L121" s="470"/>
      <c r="M121" s="470"/>
      <c r="N121" s="470"/>
      <c r="O121" s="470"/>
      <c r="P121" s="470"/>
      <c r="Q121" s="470"/>
      <c r="R121" s="470"/>
      <c r="S121" s="470"/>
      <c r="T121" s="470"/>
      <c r="U121" s="470"/>
      <c r="V121" s="470"/>
      <c r="W121" s="470"/>
      <c r="X121" s="470"/>
      <c r="Y121" s="470"/>
      <c r="Z121" s="470"/>
      <c r="AA121" s="470"/>
      <c r="AB121" s="470"/>
      <c r="AC121" s="470"/>
      <c r="AD121" s="470"/>
      <c r="AE121" s="470"/>
      <c r="AF121" s="470"/>
      <c r="AG121" s="470"/>
      <c r="AH121" s="470"/>
      <c r="AI121" s="470"/>
      <c r="AJ121" s="470"/>
      <c r="AK121" s="470"/>
      <c r="AL121" s="470"/>
      <c r="AM121" s="470"/>
      <c r="AN121" s="470"/>
      <c r="AO121" s="470"/>
      <c r="AP121" s="470"/>
      <c r="AQ121" s="470"/>
      <c r="AR121" s="470"/>
      <c r="AS121" s="470"/>
      <c r="AT121" s="470"/>
      <c r="AU121" s="470"/>
      <c r="AV121" s="470"/>
      <c r="AW121" s="470"/>
      <c r="AX121" s="470"/>
      <c r="AY121" s="470"/>
      <c r="AZ121" s="470"/>
      <c r="BA121" s="470"/>
      <c r="BB121" s="470"/>
      <c r="BC121" s="470"/>
      <c r="BD121" s="470"/>
      <c r="BE121" s="470"/>
      <c r="BF121" s="470"/>
      <c r="BG121" s="470"/>
      <c r="BH121" s="471"/>
      <c r="BI121"/>
      <c r="BJ121"/>
      <c r="BK121"/>
      <c r="BL121"/>
      <c r="BM121"/>
      <c r="BN121"/>
      <c r="BO121"/>
      <c r="BW121" s="33"/>
      <c r="BX121" s="33"/>
      <c r="BY121" s="33"/>
      <c r="BZ121" s="33"/>
      <c r="CA121" s="33"/>
      <c r="CB121" s="33"/>
      <c r="CC121" s="33"/>
    </row>
    <row r="122" spans="1:96" ht="13.5" customHeight="1" x14ac:dyDescent="0.2">
      <c r="A122" s="466"/>
      <c r="B122" s="467"/>
      <c r="C122" s="468"/>
      <c r="D122" s="171"/>
      <c r="E122" s="173"/>
      <c r="F122" s="472"/>
      <c r="G122" s="450"/>
      <c r="H122" s="449" t="s">
        <v>110</v>
      </c>
      <c r="I122" s="449"/>
      <c r="J122" s="449"/>
      <c r="K122" s="449"/>
      <c r="L122" s="449"/>
      <c r="M122" s="449"/>
      <c r="N122" s="449"/>
      <c r="O122" s="449"/>
      <c r="P122" s="449"/>
      <c r="Q122" s="449"/>
      <c r="R122" s="449"/>
      <c r="S122" s="449"/>
      <c r="T122" s="449"/>
      <c r="U122" s="449"/>
      <c r="V122" s="449"/>
      <c r="W122" s="449"/>
      <c r="X122" s="449"/>
      <c r="Y122" s="449"/>
      <c r="Z122" s="449"/>
      <c r="AA122" s="449"/>
      <c r="AB122" s="449"/>
      <c r="AC122" s="449"/>
      <c r="AD122" s="449"/>
      <c r="AE122" s="449"/>
      <c r="AF122" s="449"/>
      <c r="AG122" s="449"/>
      <c r="AH122" s="449"/>
      <c r="AI122" s="449"/>
      <c r="AJ122" s="449"/>
      <c r="AK122" s="449"/>
      <c r="AL122" s="449"/>
      <c r="AM122" s="449"/>
      <c r="AN122" s="449"/>
      <c r="AO122" s="449"/>
      <c r="AP122" s="449"/>
      <c r="AQ122" s="449"/>
      <c r="AR122" s="449"/>
      <c r="AS122" s="449"/>
      <c r="AT122" s="449"/>
      <c r="AU122" s="449"/>
      <c r="AV122" s="449"/>
      <c r="AW122" s="449"/>
      <c r="AX122" s="449"/>
      <c r="AY122" s="449"/>
      <c r="AZ122" s="449"/>
      <c r="BA122" s="449"/>
      <c r="BB122" s="449"/>
      <c r="BC122" s="449"/>
      <c r="BD122" s="449"/>
      <c r="BE122" s="449"/>
      <c r="BF122" s="449"/>
      <c r="BG122" s="449"/>
      <c r="BH122" s="450"/>
      <c r="BI122"/>
      <c r="BJ122"/>
      <c r="BK122"/>
      <c r="BL122"/>
      <c r="BM122"/>
      <c r="BN122"/>
      <c r="BO122"/>
      <c r="BW122" s="33"/>
      <c r="BX122" s="33"/>
      <c r="BY122" s="33"/>
      <c r="BZ122" s="33"/>
      <c r="CA122" s="33"/>
      <c r="CB122" s="33"/>
      <c r="CC122" s="33"/>
    </row>
    <row r="123" spans="1:96" ht="17.25" customHeight="1" x14ac:dyDescent="0.2">
      <c r="A123" s="4"/>
      <c r="B123" s="4"/>
      <c r="C123" s="4"/>
      <c r="D123" s="1" t="s">
        <v>48</v>
      </c>
      <c r="E123" s="5"/>
      <c r="F123" s="5"/>
      <c r="G123" s="5"/>
      <c r="H123" s="5"/>
      <c r="L123" s="7"/>
      <c r="M123" s="7"/>
      <c r="N123" s="7"/>
      <c r="O123" s="7"/>
      <c r="BE123"/>
      <c r="BF123"/>
      <c r="BG123"/>
      <c r="BH123"/>
      <c r="BI123"/>
      <c r="BJ123"/>
      <c r="BK123"/>
      <c r="BL123"/>
      <c r="BM123"/>
      <c r="BN123"/>
      <c r="BO123"/>
      <c r="BP123" s="33"/>
      <c r="BQ123" s="33"/>
      <c r="BR123" s="33"/>
      <c r="BS123" s="33"/>
      <c r="BT123" s="33"/>
      <c r="BU123" s="33"/>
      <c r="BV123" s="33"/>
      <c r="BW123" s="33"/>
      <c r="BX123" s="33"/>
      <c r="BY123" s="33"/>
      <c r="BZ123" s="33"/>
    </row>
    <row r="124" spans="1:96" s="1" customFormat="1" ht="17.25" customHeight="1" x14ac:dyDescent="0.2">
      <c r="A124" s="4"/>
      <c r="B124" s="4"/>
      <c r="C124" s="4"/>
      <c r="D124" s="4"/>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Q124" s="86"/>
      <c r="CR124" s="86"/>
    </row>
    <row r="125" spans="1:96" s="1" customFormat="1" ht="17.25" hidden="1" customHeight="1" x14ac:dyDescent="0.2">
      <c r="A125" s="4"/>
      <c r="B125" s="4"/>
      <c r="C125" s="4"/>
      <c r="D125" s="4"/>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Q125" s="86"/>
      <c r="CR125" s="86"/>
    </row>
    <row r="126" spans="1:96" s="1" customFormat="1" ht="17.25" hidden="1" customHeight="1" x14ac:dyDescent="0.2">
      <c r="A126" s="4"/>
      <c r="B126" s="4"/>
      <c r="C126" s="58" t="s">
        <v>6</v>
      </c>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44"/>
      <c r="AI126" s="44"/>
      <c r="AJ126" s="44"/>
      <c r="AK126" s="45"/>
      <c r="AL126" s="8"/>
      <c r="AM126" s="8"/>
      <c r="AN126" s="8"/>
      <c r="AO126" s="8"/>
      <c r="AP126" s="8"/>
      <c r="AQ126" s="8"/>
      <c r="AR126" s="26"/>
      <c r="AS126" s="8"/>
      <c r="AT126" s="8"/>
      <c r="AU126" s="8"/>
      <c r="AV126" s="25"/>
      <c r="AX126" s="8"/>
      <c r="AY126" s="3"/>
      <c r="AZ126" s="25"/>
      <c r="BB126" s="3"/>
      <c r="BC126" s="25"/>
      <c r="BE126" s="1" t="s">
        <v>100</v>
      </c>
      <c r="BF126" s="98"/>
      <c r="BG126" s="98"/>
      <c r="BH126" s="98"/>
      <c r="BI126" s="3"/>
      <c r="BJ126" s="3"/>
      <c r="BK126" s="3"/>
      <c r="BL126" s="3"/>
      <c r="BM126" s="3"/>
      <c r="BN126" s="3"/>
      <c r="BO126" s="3"/>
      <c r="BP126" s="3"/>
      <c r="BQ126" s="3"/>
      <c r="BR126" s="3"/>
      <c r="BS126" s="3"/>
      <c r="BT126" s="3"/>
      <c r="BU126" s="3"/>
      <c r="BV126" s="3" t="s">
        <v>143</v>
      </c>
      <c r="BW126" s="3"/>
      <c r="BX126" s="3"/>
      <c r="BY126" s="3"/>
      <c r="BZ126" s="3"/>
      <c r="CQ126" s="86"/>
      <c r="CR126" s="86"/>
    </row>
    <row r="127" spans="1:96" s="1" customFormat="1" ht="17.25" hidden="1" customHeight="1" x14ac:dyDescent="0.2">
      <c r="I127" s="9"/>
      <c r="J127" s="9"/>
      <c r="K127" s="9"/>
      <c r="L127" s="9"/>
      <c r="M127" s="9"/>
      <c r="Q127" s="9"/>
      <c r="R127" s="9"/>
      <c r="S127" s="9"/>
      <c r="T127" s="9"/>
      <c r="U127" s="9"/>
      <c r="V127" s="9"/>
      <c r="Z127" s="9"/>
      <c r="AA127" s="9"/>
      <c r="AB127" s="9"/>
      <c r="AC127" s="9"/>
      <c r="BE127" s="1" t="s">
        <v>101</v>
      </c>
      <c r="BF127" s="98"/>
      <c r="BG127" s="98"/>
      <c r="BH127" s="98"/>
      <c r="BV127" s="1" t="s">
        <v>145</v>
      </c>
      <c r="CQ127" s="86"/>
      <c r="CR127" s="86"/>
    </row>
    <row r="128" spans="1:96" s="1" customFormat="1" ht="17.25" hidden="1" customHeight="1" x14ac:dyDescent="0.2">
      <c r="D128" s="1" t="s">
        <v>13</v>
      </c>
      <c r="I128" s="9" t="s">
        <v>70</v>
      </c>
      <c r="J128" s="9"/>
      <c r="K128" s="9"/>
      <c r="L128" s="9"/>
      <c r="M128" s="9"/>
      <c r="Q128" s="9"/>
      <c r="R128" s="9"/>
      <c r="S128" s="9"/>
      <c r="T128" s="9"/>
      <c r="U128" s="9"/>
      <c r="V128" s="9"/>
      <c r="Z128" s="9"/>
      <c r="AA128" s="9"/>
      <c r="AB128" s="9"/>
      <c r="AC128" s="9"/>
      <c r="BE128" s="1" t="s">
        <v>102</v>
      </c>
      <c r="BH128" s="9"/>
      <c r="BI128" s="9"/>
      <c r="BJ128" s="9"/>
      <c r="BK128" s="9"/>
      <c r="BL128" s="9"/>
      <c r="BM128" s="9"/>
      <c r="BN128" s="9"/>
      <c r="BO128" s="9"/>
      <c r="BP128" s="9"/>
      <c r="BQ128" s="9"/>
      <c r="BR128" s="9"/>
      <c r="CQ128" s="86"/>
      <c r="CR128" s="86"/>
    </row>
    <row r="129" spans="9:96" s="1" customFormat="1" ht="17.25" hidden="1" customHeight="1" x14ac:dyDescent="0.2">
      <c r="I129" s="1" t="s">
        <v>71</v>
      </c>
      <c r="CQ129" s="86"/>
      <c r="CR129" s="86"/>
    </row>
    <row r="130" spans="9:96" s="1" customFormat="1" ht="17.25" hidden="1" customHeight="1" x14ac:dyDescent="0.2">
      <c r="I130" s="1" t="s">
        <v>72</v>
      </c>
      <c r="CQ130" s="86"/>
      <c r="CR130" s="86"/>
    </row>
    <row r="131" spans="9:96" s="1" customFormat="1" ht="17.25" hidden="1" customHeight="1" x14ac:dyDescent="0.2">
      <c r="CQ131" s="86"/>
      <c r="CR131" s="86"/>
    </row>
    <row r="132" spans="9:96" s="1" customFormat="1" ht="17.25" hidden="1" customHeight="1" x14ac:dyDescent="0.2">
      <c r="I132" s="1">
        <v>1</v>
      </c>
      <c r="L132" s="1">
        <v>2</v>
      </c>
      <c r="O132" s="1">
        <v>3</v>
      </c>
      <c r="R132" s="1">
        <v>4</v>
      </c>
      <c r="U132" s="1">
        <v>5</v>
      </c>
      <c r="X132" s="1">
        <v>6</v>
      </c>
      <c r="AA132" s="1">
        <v>7</v>
      </c>
      <c r="CQ132" s="86"/>
      <c r="CR132" s="86"/>
    </row>
    <row r="133" spans="9:96" s="1" customFormat="1" ht="17.25" hidden="1" customHeight="1" x14ac:dyDescent="0.2">
      <c r="I133" s="1" t="s">
        <v>21</v>
      </c>
      <c r="L133" s="1" t="s">
        <v>22</v>
      </c>
      <c r="O133" s="1" t="s">
        <v>23</v>
      </c>
      <c r="R133" s="1" t="s">
        <v>24</v>
      </c>
      <c r="U133" s="1" t="s">
        <v>25</v>
      </c>
      <c r="X133" s="1" t="s">
        <v>74</v>
      </c>
      <c r="AA133" s="1" t="s">
        <v>75</v>
      </c>
      <c r="CQ133" s="86"/>
      <c r="CR133" s="86"/>
    </row>
    <row r="134" spans="9:96" s="1" customFormat="1" ht="17.25" customHeight="1" x14ac:dyDescent="0.2">
      <c r="CQ134" s="86"/>
      <c r="CR134" s="86"/>
    </row>
    <row r="135" spans="9:96" s="1" customFormat="1" ht="17.25" customHeight="1" x14ac:dyDescent="0.2">
      <c r="CQ135" s="86"/>
      <c r="CR135" s="86"/>
    </row>
    <row r="136" spans="9:96" s="1" customFormat="1" ht="17.25" customHeight="1" x14ac:dyDescent="0.2">
      <c r="CQ136" s="86"/>
      <c r="CR136" s="86"/>
    </row>
    <row r="137" spans="9:96" s="1" customFormat="1" ht="17.25" customHeight="1" x14ac:dyDescent="0.2">
      <c r="CQ137" s="86"/>
      <c r="CR137" s="86"/>
    </row>
    <row r="138" spans="9:96" s="1" customFormat="1" ht="17.25" customHeight="1" x14ac:dyDescent="0.2">
      <c r="CQ138" s="86"/>
      <c r="CR138" s="86"/>
    </row>
    <row r="139" spans="9:96" s="1" customFormat="1" ht="17.25" customHeight="1" x14ac:dyDescent="0.2">
      <c r="CQ139" s="86"/>
      <c r="CR139" s="86"/>
    </row>
    <row r="140" spans="9:96" s="1" customFormat="1" ht="17.25" customHeight="1" x14ac:dyDescent="0.2">
      <c r="CQ140" s="86"/>
      <c r="CR140" s="86"/>
    </row>
    <row r="141" spans="9:96" s="1" customFormat="1" ht="17.25" customHeight="1" x14ac:dyDescent="0.2">
      <c r="CQ141" s="86"/>
      <c r="CR141" s="86"/>
    </row>
    <row r="142" spans="9:96" s="1" customFormat="1" ht="17.25" customHeight="1" x14ac:dyDescent="0.2">
      <c r="CQ142" s="86"/>
      <c r="CR142" s="86"/>
    </row>
    <row r="143" spans="9:96" s="1" customFormat="1" ht="17.25" customHeight="1" x14ac:dyDescent="0.2">
      <c r="CQ143" s="86"/>
      <c r="CR143" s="86"/>
    </row>
    <row r="144" spans="9:96" s="1" customFormat="1" ht="17.25" customHeight="1" x14ac:dyDescent="0.2">
      <c r="CQ144" s="86"/>
      <c r="CR144" s="86"/>
    </row>
    <row r="145" spans="1:96" s="1" customFormat="1" ht="17.25" customHeight="1" x14ac:dyDescent="0.2">
      <c r="CQ145" s="86"/>
      <c r="CR145" s="86"/>
    </row>
    <row r="146" spans="1:96" s="1" customFormat="1" ht="17.25" customHeight="1" x14ac:dyDescent="0.2">
      <c r="CQ146" s="86"/>
      <c r="CR146" s="86"/>
    </row>
    <row r="147" spans="1:96" s="1" customFormat="1" ht="17.25" customHeight="1" x14ac:dyDescent="0.2">
      <c r="CQ147" s="86"/>
      <c r="CR147" s="86"/>
    </row>
    <row r="148" spans="1:96" s="1" customFormat="1" ht="17.25" customHeight="1" x14ac:dyDescent="0.2">
      <c r="CQ148" s="86"/>
      <c r="CR148" s="86"/>
    </row>
    <row r="149" spans="1:96" ht="17.2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row>
    <row r="150" spans="1:96" ht="17.2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row>
    <row r="151" spans="1:96" ht="17.2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row>
    <row r="152" spans="1:96" ht="17.2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row>
    <row r="153" spans="1:96" ht="17.25" customHeight="1" x14ac:dyDescent="0.2"/>
    <row r="154" spans="1:96" ht="17.25" customHeight="1" x14ac:dyDescent="0.2"/>
    <row r="155" spans="1:96" ht="17.25" customHeight="1" x14ac:dyDescent="0.2"/>
    <row r="156" spans="1:96" ht="12" customHeight="1" x14ac:dyDescent="0.2"/>
  </sheetData>
  <sheetProtection algorithmName="SHA-512" hashValue="lzs5qY/EYrqBCHu1Er4+BFGJ9AOaDDaqHYAPCw5SeWI05sVcYaDQDjQqGFVNvwZi18Ika/y/nHswrfUkSCRwqA==" saltValue="J0yVp694aVz+hLnWWcmorw==" spinCount="100000" sheet="1" selectLockedCells="1"/>
  <mergeCells count="368">
    <mergeCell ref="CC68:CI70"/>
    <mergeCell ref="CC71:CE73"/>
    <mergeCell ref="CF71:CF73"/>
    <mergeCell ref="CD74:CF75"/>
    <mergeCell ref="CG74:CG75"/>
    <mergeCell ref="U24:W29"/>
    <mergeCell ref="X24:Y29"/>
    <mergeCell ref="Z24:AB29"/>
    <mergeCell ref="AC24:AD29"/>
    <mergeCell ref="AE24:AG29"/>
    <mergeCell ref="AW36:AX37"/>
    <mergeCell ref="CD24:CD25"/>
    <mergeCell ref="CD26:CD27"/>
    <mergeCell ref="CE24:CE25"/>
    <mergeCell ref="CE26:CE27"/>
    <mergeCell ref="BR24:BU25"/>
    <mergeCell ref="BR26:BU27"/>
    <mergeCell ref="BV24:BZ25"/>
    <mergeCell ref="BV26:BZ27"/>
    <mergeCell ref="CC24:CC25"/>
    <mergeCell ref="CC26:CC27"/>
    <mergeCell ref="BJ24:BQ29"/>
    <mergeCell ref="BR28:BU29"/>
    <mergeCell ref="BV28:BZ29"/>
    <mergeCell ref="AW24:BI29"/>
    <mergeCell ref="CC28:CC29"/>
    <mergeCell ref="CD28:CD29"/>
    <mergeCell ref="CE28:CE29"/>
    <mergeCell ref="G52:AQ53"/>
    <mergeCell ref="CJ38:CJ39"/>
    <mergeCell ref="CJ40:CJ41"/>
    <mergeCell ref="CJ42:CJ43"/>
    <mergeCell ref="CE48:CE49"/>
    <mergeCell ref="AZ44:BB45"/>
    <mergeCell ref="AZ46:BB47"/>
    <mergeCell ref="AW48:AX49"/>
    <mergeCell ref="D50:BZ51"/>
    <mergeCell ref="AW42:AX43"/>
    <mergeCell ref="AW38:AX39"/>
    <mergeCell ref="CE46:CE47"/>
    <mergeCell ref="CF46:CF47"/>
    <mergeCell ref="BT46:BW47"/>
    <mergeCell ref="CD42:CD43"/>
    <mergeCell ref="CE38:CE39"/>
    <mergeCell ref="CE42:CE43"/>
    <mergeCell ref="CC40:CC41"/>
    <mergeCell ref="BO44:BS45"/>
    <mergeCell ref="O44:R45"/>
    <mergeCell ref="BO48:BS49"/>
    <mergeCell ref="AU48:AV49"/>
    <mergeCell ref="AE44:AG45"/>
    <mergeCell ref="AE46:AG47"/>
    <mergeCell ref="AO48:AP49"/>
    <mergeCell ref="AQ48:AR49"/>
    <mergeCell ref="BK46:BN47"/>
    <mergeCell ref="BK48:BN49"/>
    <mergeCell ref="CD40:CD41"/>
    <mergeCell ref="CF48:CF49"/>
    <mergeCell ref="CC44:CC45"/>
    <mergeCell ref="CD44:CD45"/>
    <mergeCell ref="CI38:CI39"/>
    <mergeCell ref="CI42:CI43"/>
    <mergeCell ref="CD32:CD33"/>
    <mergeCell ref="BT34:BZ35"/>
    <mergeCell ref="BT44:BZ45"/>
    <mergeCell ref="CC38:CC39"/>
    <mergeCell ref="CC42:CC43"/>
    <mergeCell ref="CD38:CD39"/>
    <mergeCell ref="CE40:CE41"/>
    <mergeCell ref="CF40:CF41"/>
    <mergeCell ref="CH40:CH41"/>
    <mergeCell ref="CC19:CF20"/>
    <mergeCell ref="CG44:CG45"/>
    <mergeCell ref="CH44:CH45"/>
    <mergeCell ref="BO38:BS43"/>
    <mergeCell ref="CF38:CF39"/>
    <mergeCell ref="CF42:CF43"/>
    <mergeCell ref="CC36:CC37"/>
    <mergeCell ref="CD36:CD37"/>
    <mergeCell ref="BF44:BJ45"/>
    <mergeCell ref="CG36:CG37"/>
    <mergeCell ref="CG38:CG39"/>
    <mergeCell ref="CG42:CG43"/>
    <mergeCell ref="CH38:CH39"/>
    <mergeCell ref="CH42:CH43"/>
    <mergeCell ref="BT36:BZ43"/>
    <mergeCell ref="CC30:CC31"/>
    <mergeCell ref="CC32:CC33"/>
    <mergeCell ref="CD30:CD31"/>
    <mergeCell ref="BF40:BJ41"/>
    <mergeCell ref="BF42:BJ43"/>
    <mergeCell ref="CG31:CT32"/>
    <mergeCell ref="BK44:BN45"/>
    <mergeCell ref="CI40:CI41"/>
    <mergeCell ref="CG40:CG41"/>
    <mergeCell ref="BB105:BG106"/>
    <mergeCell ref="B9:BZ9"/>
    <mergeCell ref="A109:C122"/>
    <mergeCell ref="D121:E122"/>
    <mergeCell ref="F121:BH121"/>
    <mergeCell ref="F122:G122"/>
    <mergeCell ref="H122:BH122"/>
    <mergeCell ref="I66:BD67"/>
    <mergeCell ref="BE66:BI67"/>
    <mergeCell ref="V72:AC75"/>
    <mergeCell ref="BE85:BU86"/>
    <mergeCell ref="AD99:AQ100"/>
    <mergeCell ref="AS99:BZ100"/>
    <mergeCell ref="D90:BV91"/>
    <mergeCell ref="AS93:BZ94"/>
    <mergeCell ref="BH105:BI106"/>
    <mergeCell ref="E69:AJ70"/>
    <mergeCell ref="AD96:AQ97"/>
    <mergeCell ref="AS96:BZ97"/>
    <mergeCell ref="D111:E112"/>
    <mergeCell ref="F111:BH112"/>
    <mergeCell ref="AU105:AZ106"/>
    <mergeCell ref="BA105:BA106"/>
    <mergeCell ref="D64:F67"/>
    <mergeCell ref="D58:F59"/>
    <mergeCell ref="D52:F53"/>
    <mergeCell ref="D54:F55"/>
    <mergeCell ref="D56:F57"/>
    <mergeCell ref="AW46:AX47"/>
    <mergeCell ref="D115:E115"/>
    <mergeCell ref="D118:E120"/>
    <mergeCell ref="F119:G119"/>
    <mergeCell ref="F120:G120"/>
    <mergeCell ref="AT105:AT106"/>
    <mergeCell ref="AD105:AQ106"/>
    <mergeCell ref="F109:BH110"/>
    <mergeCell ref="F113:BH114"/>
    <mergeCell ref="F115:BH115"/>
    <mergeCell ref="F118:BH118"/>
    <mergeCell ref="H119:BH119"/>
    <mergeCell ref="H120:BH120"/>
    <mergeCell ref="D116:E116"/>
    <mergeCell ref="D117:E117"/>
    <mergeCell ref="F116:BH116"/>
    <mergeCell ref="F117:BH117"/>
    <mergeCell ref="D109:E110"/>
    <mergeCell ref="D113:E114"/>
    <mergeCell ref="D108:BA108"/>
    <mergeCell ref="AD102:AQ103"/>
    <mergeCell ref="D93:G94"/>
    <mergeCell ref="H77:Q79"/>
    <mergeCell ref="AH77:AK79"/>
    <mergeCell ref="D62:F63"/>
    <mergeCell ref="BF35:BJ35"/>
    <mergeCell ref="BO35:BS35"/>
    <mergeCell ref="BF34:BS34"/>
    <mergeCell ref="BF36:BJ37"/>
    <mergeCell ref="BO36:BS37"/>
    <mergeCell ref="BF38:BJ39"/>
    <mergeCell ref="AS46:AT47"/>
    <mergeCell ref="BC36:BD37"/>
    <mergeCell ref="BC38:BD39"/>
    <mergeCell ref="BC42:BD43"/>
    <mergeCell ref="BC44:BD45"/>
    <mergeCell ref="BC46:BD47"/>
    <mergeCell ref="G60:AQ61"/>
    <mergeCell ref="AY34:BE35"/>
    <mergeCell ref="AZ36:BB37"/>
    <mergeCell ref="AZ38:BB39"/>
    <mergeCell ref="AO36:AP37"/>
    <mergeCell ref="AZ42:BB43"/>
    <mergeCell ref="AQ36:AR37"/>
    <mergeCell ref="AW18:BZ23"/>
    <mergeCell ref="AS36:AT37"/>
    <mergeCell ref="AU36:AV37"/>
    <mergeCell ref="AS42:AT43"/>
    <mergeCell ref="AU42:AV43"/>
    <mergeCell ref="AQ44:AR45"/>
    <mergeCell ref="AA44:AB45"/>
    <mergeCell ref="AC44:AD45"/>
    <mergeCell ref="H93:J94"/>
    <mergeCell ref="K93:L94"/>
    <mergeCell ref="P93:Q94"/>
    <mergeCell ref="R93:T94"/>
    <mergeCell ref="G62:AQ63"/>
    <mergeCell ref="O48:R49"/>
    <mergeCell ref="H73:Q74"/>
    <mergeCell ref="J38:N39"/>
    <mergeCell ref="AS44:AT45"/>
    <mergeCell ref="AU44:AV45"/>
    <mergeCell ref="AM42:AN43"/>
    <mergeCell ref="AO42:AP43"/>
    <mergeCell ref="AQ42:AR43"/>
    <mergeCell ref="AH44:AL45"/>
    <mergeCell ref="AM44:AN45"/>
    <mergeCell ref="AU38:AV39"/>
    <mergeCell ref="A12:N13"/>
    <mergeCell ref="A14:N17"/>
    <mergeCell ref="AH18:AV23"/>
    <mergeCell ref="X18:Y23"/>
    <mergeCell ref="S18:T23"/>
    <mergeCell ref="AH12:AV13"/>
    <mergeCell ref="A18:N23"/>
    <mergeCell ref="O18:R23"/>
    <mergeCell ref="O12:AG13"/>
    <mergeCell ref="S24:T29"/>
    <mergeCell ref="AS40:AT41"/>
    <mergeCell ref="AU40:AV41"/>
    <mergeCell ref="AQ38:AR39"/>
    <mergeCell ref="AS38:AT39"/>
    <mergeCell ref="AQ46:AR47"/>
    <mergeCell ref="AO44:AP45"/>
    <mergeCell ref="AW12:BZ13"/>
    <mergeCell ref="AW14:BZ17"/>
    <mergeCell ref="O14:AG17"/>
    <mergeCell ref="AC18:AD23"/>
    <mergeCell ref="AH14:AV15"/>
    <mergeCell ref="AH16:AV17"/>
    <mergeCell ref="AE18:AG23"/>
    <mergeCell ref="Z18:AB23"/>
    <mergeCell ref="BO46:BS47"/>
    <mergeCell ref="BF46:BJ47"/>
    <mergeCell ref="AW44:AX45"/>
    <mergeCell ref="AA46:AB47"/>
    <mergeCell ref="AH46:AL47"/>
    <mergeCell ref="AM46:AN47"/>
    <mergeCell ref="AO46:AP47"/>
    <mergeCell ref="AU46:AV47"/>
    <mergeCell ref="O46:R47"/>
    <mergeCell ref="A68:C88"/>
    <mergeCell ref="AM68:AX70"/>
    <mergeCell ref="AY68:BS70"/>
    <mergeCell ref="BU68:BZ70"/>
    <mergeCell ref="AM74:BZ75"/>
    <mergeCell ref="AV77:AX78"/>
    <mergeCell ref="AY77:BA78"/>
    <mergeCell ref="BB77:BD78"/>
    <mergeCell ref="BE77:BG78"/>
    <mergeCell ref="BH77:BJ78"/>
    <mergeCell ref="V77:AG79"/>
    <mergeCell ref="AE73:AI74"/>
    <mergeCell ref="AR77:AU78"/>
    <mergeCell ref="BJ84:BW84"/>
    <mergeCell ref="AM81:AW83"/>
    <mergeCell ref="AX81:BR83"/>
    <mergeCell ref="H81:Q83"/>
    <mergeCell ref="V81:AG83"/>
    <mergeCell ref="AH81:AK83"/>
    <mergeCell ref="AP85:BD86"/>
    <mergeCell ref="H85:Q88"/>
    <mergeCell ref="V86:AG87"/>
    <mergeCell ref="AH86:AK87"/>
    <mergeCell ref="BK77:BM78"/>
    <mergeCell ref="BD4:BG5"/>
    <mergeCell ref="D5:F7"/>
    <mergeCell ref="U18:W23"/>
    <mergeCell ref="AW40:AX41"/>
    <mergeCell ref="AZ40:BB41"/>
    <mergeCell ref="BC40:BD41"/>
    <mergeCell ref="U38:V39"/>
    <mergeCell ref="AH36:AL37"/>
    <mergeCell ref="AM36:AN37"/>
    <mergeCell ref="AH38:AL39"/>
    <mergeCell ref="AM38:AN39"/>
    <mergeCell ref="AO38:AP39"/>
    <mergeCell ref="W36:X37"/>
    <mergeCell ref="Y36:Z37"/>
    <mergeCell ref="W38:X39"/>
    <mergeCell ref="Y38:Z39"/>
    <mergeCell ref="AA36:AB37"/>
    <mergeCell ref="AC36:AD37"/>
    <mergeCell ref="AA38:AB39"/>
    <mergeCell ref="AC38:AD39"/>
    <mergeCell ref="AE36:AG37"/>
    <mergeCell ref="A24:N29"/>
    <mergeCell ref="AH24:AV29"/>
    <mergeCell ref="O24:R29"/>
    <mergeCell ref="A3:I4"/>
    <mergeCell ref="J34:AX35"/>
    <mergeCell ref="U30:AC33"/>
    <mergeCell ref="A10:BZ11"/>
    <mergeCell ref="G5:I7"/>
    <mergeCell ref="A5:C7"/>
    <mergeCell ref="AD30:BZ33"/>
    <mergeCell ref="A30:T33"/>
    <mergeCell ref="A34:C49"/>
    <mergeCell ref="D44:I49"/>
    <mergeCell ref="AE42:AG43"/>
    <mergeCell ref="AH42:AL43"/>
    <mergeCell ref="U42:V43"/>
    <mergeCell ref="U44:V45"/>
    <mergeCell ref="U46:V47"/>
    <mergeCell ref="U48:V49"/>
    <mergeCell ref="AE38:AG39"/>
    <mergeCell ref="O38:R39"/>
    <mergeCell ref="S36:T37"/>
    <mergeCell ref="S38:T39"/>
    <mergeCell ref="S42:T43"/>
    <mergeCell ref="S44:T45"/>
    <mergeCell ref="W48:X49"/>
    <mergeCell ref="V2:AU4"/>
    <mergeCell ref="A50:C67"/>
    <mergeCell ref="W42:X43"/>
    <mergeCell ref="Y42:Z43"/>
    <mergeCell ref="AC46:AD47"/>
    <mergeCell ref="J42:N43"/>
    <mergeCell ref="J44:N45"/>
    <mergeCell ref="J46:N47"/>
    <mergeCell ref="J48:N49"/>
    <mergeCell ref="D36:I43"/>
    <mergeCell ref="W44:X45"/>
    <mergeCell ref="Y44:Z45"/>
    <mergeCell ref="W46:X47"/>
    <mergeCell ref="S46:T47"/>
    <mergeCell ref="Y46:Z47"/>
    <mergeCell ref="AA42:AB43"/>
    <mergeCell ref="AC42:AD43"/>
    <mergeCell ref="O36:R37"/>
    <mergeCell ref="O42:R43"/>
    <mergeCell ref="S48:T49"/>
    <mergeCell ref="U36:V37"/>
    <mergeCell ref="D60:F61"/>
    <mergeCell ref="G64:AQ65"/>
    <mergeCell ref="AA48:AB49"/>
    <mergeCell ref="AC48:AD49"/>
    <mergeCell ref="BK35:BN35"/>
    <mergeCell ref="BK36:BN37"/>
    <mergeCell ref="BK38:BN39"/>
    <mergeCell ref="BK40:BN41"/>
    <mergeCell ref="CI36:CI37"/>
    <mergeCell ref="BJ105:BP106"/>
    <mergeCell ref="M93:O95"/>
    <mergeCell ref="AS102:BR103"/>
    <mergeCell ref="AD93:AQ94"/>
    <mergeCell ref="U93:V94"/>
    <mergeCell ref="BJ66:BO67"/>
    <mergeCell ref="G58:AQ59"/>
    <mergeCell ref="G56:AQ57"/>
    <mergeCell ref="G54:AQ55"/>
    <mergeCell ref="AE48:AG49"/>
    <mergeCell ref="AH48:AL49"/>
    <mergeCell ref="AM48:AN49"/>
    <mergeCell ref="BC48:BD49"/>
    <mergeCell ref="AZ48:BB49"/>
    <mergeCell ref="BF48:BJ49"/>
    <mergeCell ref="AS48:AT49"/>
    <mergeCell ref="Y48:Z49"/>
    <mergeCell ref="D34:I35"/>
    <mergeCell ref="J36:N37"/>
    <mergeCell ref="BD2:BX3"/>
    <mergeCell ref="BH4:BJ5"/>
    <mergeCell ref="BT4:BX5"/>
    <mergeCell ref="BK4:BL5"/>
    <mergeCell ref="BR4:BS5"/>
    <mergeCell ref="BM4:BO5"/>
    <mergeCell ref="AM72:BZ73"/>
    <mergeCell ref="J40:N41"/>
    <mergeCell ref="O40:R41"/>
    <mergeCell ref="S40:T41"/>
    <mergeCell ref="U40:V41"/>
    <mergeCell ref="W40:X41"/>
    <mergeCell ref="Y40:Z41"/>
    <mergeCell ref="AA40:AB41"/>
    <mergeCell ref="AC40:AD41"/>
    <mergeCell ref="AE40:AG41"/>
    <mergeCell ref="AH40:AL41"/>
    <mergeCell ref="AM40:AN41"/>
    <mergeCell ref="AO40:AP41"/>
    <mergeCell ref="AQ40:AR41"/>
    <mergeCell ref="BK42:BN43"/>
    <mergeCell ref="BP4:BQ5"/>
    <mergeCell ref="A1:N2"/>
    <mergeCell ref="Y5:AS6"/>
  </mergeCells>
  <phoneticPr fontId="2"/>
  <dataValidations count="15">
    <dataValidation imeMode="halfAlpha" allowBlank="1" showInputMessage="1" showErrorMessage="1" sqref="AC18 X18 T71:V71 BH4:BI5 R95:T97 S18 BJ105 X24 AV77:AX78 R88:T88 S24 AB71:AF71 BQ105:BZ106 H95:J97 H93 M96:O97 M93 R93 AC24"/>
    <dataValidation imeMode="off" allowBlank="1" showInputMessage="1" sqref="A5:I8 A14 AU105 BB105"/>
    <dataValidation imeMode="hiragana" allowBlank="1" showInputMessage="1" showErrorMessage="1" sqref="AS95:AS96 O14:AG17 AT95:BZ95 AW14:BZ17 AS93 AS99 BS101:BZ104 AT101:BR101 AS101:AS102 AS104:BR104"/>
    <dataValidation imeMode="hiragana" allowBlank="1" showInputMessage="1" sqref="AW24 BJ24:BN24"/>
    <dataValidation type="list" allowBlank="1" showInputMessage="1" showErrorMessage="1" prompt="▼をクリックして該当するものを選択してください" sqref="U30:AC33">
      <formula1>$I$128:$I$130</formula1>
    </dataValidation>
    <dataValidation type="list" allowBlank="1" showInputMessage="1" showErrorMessage="1" prompt="▼をクリックして該当するものを選んでください" sqref="D52:F53">
      <formula1>$I$132:$I$133</formula1>
    </dataValidation>
    <dataValidation type="list" allowBlank="1" showInputMessage="1" showErrorMessage="1" prompt="▼をクリックして該当するものを選んでください" sqref="D54:F55">
      <formula1>$L$132:$L$133</formula1>
    </dataValidation>
    <dataValidation type="list" allowBlank="1" showInputMessage="1" showErrorMessage="1" prompt="▼をクリックして該当するものを選んでください" sqref="D56:F57">
      <formula1>$O$132:$O$133</formula1>
    </dataValidation>
    <dataValidation type="list" allowBlank="1" showInputMessage="1" showErrorMessage="1" prompt="▼をクリックして該当するものを選んでください" sqref="D58:F59">
      <formula1>$R$132:$R$133</formula1>
    </dataValidation>
    <dataValidation type="list" allowBlank="1" showInputMessage="1" showErrorMessage="1" prompt="▼をクリックして該当するものを選んでください" sqref="D60:F61">
      <formula1>$U$132:$U$133</formula1>
    </dataValidation>
    <dataValidation type="list" allowBlank="1" showInputMessage="1" showErrorMessage="1" prompt="▼をクリックして該当するものを選んでください" sqref="D62:F63">
      <formula1>$X$132:$X$133</formula1>
    </dataValidation>
    <dataValidation type="list" allowBlank="1" showInputMessage="1" showErrorMessage="1" prompt="▼をクリックして該当するものを選んでください" sqref="D64:F67">
      <formula1>$AA$132:$AA$133</formula1>
    </dataValidation>
    <dataValidation type="list" allowBlank="1" showInputMessage="1" showErrorMessage="1" prompt="▼をクリックして選択してください" sqref="BE85:BU87">
      <formula1>$BE$126:$BE$128</formula1>
    </dataValidation>
    <dataValidation type="list" allowBlank="1" showInputMessage="1" showErrorMessage="1" prompt="▼をクリックして該当するものに✓を入れてください" sqref="BW24:BZ27 BV24:BV28">
      <formula1>$BV$126:$BV$127</formula1>
    </dataValidation>
    <dataValidation type="list" allowBlank="1" showInputMessage="1" showErrorMessage="1" prompt="▼をクリックして今回の請求対象に✓をつけてください" sqref="BK38:BN43">
      <formula1>$BV$126:$BV$127</formula1>
    </dataValidation>
  </dataValidations>
  <printOptions horizontalCentered="1"/>
  <pageMargins left="0.39370078740157483" right="0.19685039370078741" top="0.39370078740157483" bottom="0.59055118110236227" header="0.51181102362204722" footer="0.51181102362204722"/>
  <pageSetup paperSize="9" scale="65" orientation="portrait" blackAndWhite="1" r:id="rId1"/>
  <headerFooter alignWithMargins="0"/>
  <rowBreaks count="1" manualBreakCount="1">
    <brk id="123"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U138"/>
  <sheetViews>
    <sheetView showGridLines="0" showZeros="0" topLeftCell="D7" zoomScaleNormal="100" zoomScaleSheetLayoutView="75" workbookViewId="0">
      <selection activeCell="AY68" sqref="AY68:BS70"/>
    </sheetView>
  </sheetViews>
  <sheetFormatPr defaultColWidth="9" defaultRowHeight="12" x14ac:dyDescent="0.2"/>
  <cols>
    <col min="1" max="3" width="1.109375" style="3" customWidth="1"/>
    <col min="4" max="6" width="1.21875" style="3" customWidth="1"/>
    <col min="7" max="10" width="1.44140625" style="3" customWidth="1"/>
    <col min="11" max="11" width="2" style="3" customWidth="1"/>
    <col min="12" max="15" width="1.44140625" style="3" customWidth="1"/>
    <col min="16" max="16" width="2" style="3" customWidth="1"/>
    <col min="17" max="19" width="1.44140625" style="3" customWidth="1"/>
    <col min="20" max="20" width="2.109375" style="3" customWidth="1"/>
    <col min="21" max="23" width="1.44140625" style="3" customWidth="1"/>
    <col min="24" max="24" width="2.109375" style="3" customWidth="1"/>
    <col min="25" max="27" width="1.44140625" style="3" customWidth="1"/>
    <col min="28" max="28" width="2.109375" style="3" customWidth="1"/>
    <col min="29" max="39" width="1.44140625" style="3" customWidth="1"/>
    <col min="40" max="40" width="2.109375" style="3" customWidth="1"/>
    <col min="41" max="43" width="1.44140625" style="3" customWidth="1"/>
    <col min="44" max="44" width="2.109375" style="3" customWidth="1"/>
    <col min="45" max="47" width="1.44140625" style="3" customWidth="1"/>
    <col min="48" max="48" width="2.109375" style="3" customWidth="1"/>
    <col min="49" max="53" width="1.44140625" style="3" customWidth="1"/>
    <col min="54" max="54" width="1.5546875" style="3" customWidth="1"/>
    <col min="55" max="56" width="1.44140625" style="3" customWidth="1"/>
    <col min="57" max="57" width="3.6640625" style="3" customWidth="1"/>
    <col min="58" max="59" width="1.44140625" style="3" customWidth="1"/>
    <col min="60" max="60" width="2.6640625" style="3" customWidth="1"/>
    <col min="61" max="61" width="1.5546875" style="3" customWidth="1"/>
    <col min="62" max="67" width="1.44140625" style="3" customWidth="1"/>
    <col min="68" max="69" width="1.5546875" style="3" customWidth="1"/>
    <col min="70" max="70" width="2.44140625" style="3" customWidth="1"/>
    <col min="71" max="73" width="1.5546875" style="3" customWidth="1"/>
    <col min="74" max="74" width="1.44140625" style="3" customWidth="1"/>
    <col min="75" max="75" width="3.88671875" style="3" customWidth="1"/>
    <col min="76" max="77" width="1.44140625" style="3" customWidth="1"/>
    <col min="78" max="78" width="0.88671875" style="3" customWidth="1"/>
    <col min="79" max="81" width="1.21875" style="3" customWidth="1"/>
    <col min="82" max="82" width="5" style="3" bestFit="1" customWidth="1"/>
    <col min="83" max="83" width="10.6640625" style="3" customWidth="1"/>
    <col min="84" max="84" width="5" style="3" bestFit="1" customWidth="1"/>
    <col min="85" max="85" width="10.6640625" style="3" customWidth="1"/>
    <col min="86" max="95" width="18.6640625" style="3" customWidth="1"/>
    <col min="96" max="96" width="18.6640625" style="82" customWidth="1"/>
    <col min="97" max="97" width="9" style="82"/>
    <col min="98" max="16384" width="9" style="3"/>
  </cols>
  <sheetData>
    <row r="1" spans="1:97" ht="9.4499999999999993" customHeight="1" thickBot="1" x14ac:dyDescent="0.25">
      <c r="A1" s="193" t="s">
        <v>94</v>
      </c>
      <c r="B1" s="193"/>
      <c r="C1" s="193"/>
      <c r="D1" s="193"/>
      <c r="E1" s="193"/>
      <c r="F1" s="193"/>
      <c r="G1" s="193"/>
      <c r="H1" s="193"/>
      <c r="I1" s="193"/>
      <c r="J1" s="193"/>
      <c r="K1" s="193"/>
      <c r="L1" s="193"/>
      <c r="M1" s="193"/>
      <c r="N1" s="193"/>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row>
    <row r="2" spans="1:97" ht="9.4499999999999993" customHeight="1" x14ac:dyDescent="0.2">
      <c r="A2" s="193"/>
      <c r="B2" s="193"/>
      <c r="C2" s="193"/>
      <c r="D2" s="193"/>
      <c r="E2" s="193"/>
      <c r="F2" s="193"/>
      <c r="G2" s="193"/>
      <c r="H2" s="193"/>
      <c r="I2" s="193"/>
      <c r="J2" s="193"/>
      <c r="K2" s="193"/>
      <c r="L2" s="193"/>
      <c r="M2" s="193"/>
      <c r="N2" s="193"/>
      <c r="O2" s="32"/>
      <c r="P2" s="32"/>
      <c r="Q2" s="32"/>
      <c r="R2" s="32"/>
      <c r="S2" s="32"/>
      <c r="T2" s="32"/>
      <c r="U2" s="32"/>
      <c r="V2" s="277" t="s">
        <v>76</v>
      </c>
      <c r="W2" s="277"/>
      <c r="X2" s="277"/>
      <c r="Y2" s="277"/>
      <c r="Z2" s="277"/>
      <c r="AA2" s="277"/>
      <c r="AB2" s="277"/>
      <c r="AC2" s="277"/>
      <c r="AD2" s="277"/>
      <c r="AE2" s="277"/>
      <c r="AF2" s="277"/>
      <c r="AG2" s="277"/>
      <c r="AH2" s="277"/>
      <c r="AI2" s="277"/>
      <c r="AJ2" s="277"/>
      <c r="AK2" s="277"/>
      <c r="AL2" s="277"/>
      <c r="AM2" s="277"/>
      <c r="AN2" s="277"/>
      <c r="AO2" s="277"/>
      <c r="AP2" s="277"/>
      <c r="AQ2" s="277"/>
      <c r="AR2" s="277"/>
      <c r="AS2" s="277"/>
      <c r="AT2" s="277"/>
      <c r="AU2" s="277"/>
      <c r="AV2" s="32"/>
      <c r="AW2" s="32"/>
      <c r="AX2" s="32"/>
      <c r="AY2" s="32"/>
      <c r="AZ2" s="32"/>
      <c r="BA2" s="32"/>
      <c r="BB2" s="32"/>
      <c r="BC2" s="32"/>
      <c r="BD2" s="99"/>
      <c r="BE2" s="99"/>
      <c r="BF2" s="143" t="s">
        <v>7</v>
      </c>
      <c r="BG2" s="144"/>
      <c r="BH2" s="144"/>
      <c r="BI2" s="144"/>
      <c r="BJ2" s="144"/>
      <c r="BK2" s="144"/>
      <c r="BL2" s="144"/>
      <c r="BM2" s="144"/>
      <c r="BN2" s="144"/>
      <c r="BO2" s="144"/>
      <c r="BP2" s="144"/>
      <c r="BQ2" s="144"/>
      <c r="BR2" s="144"/>
      <c r="BS2" s="144"/>
      <c r="BT2" s="144"/>
      <c r="BU2" s="144"/>
      <c r="BV2" s="144"/>
      <c r="BW2" s="144"/>
      <c r="BX2" s="144"/>
      <c r="BY2" s="144"/>
      <c r="BZ2" s="145"/>
      <c r="CE2" s="677" t="s">
        <v>109</v>
      </c>
    </row>
    <row r="3" spans="1:97" ht="9.4499999999999993" customHeight="1" x14ac:dyDescent="0.2">
      <c r="A3" s="237"/>
      <c r="B3" s="237"/>
      <c r="C3" s="237"/>
      <c r="D3" s="237"/>
      <c r="E3" s="237"/>
      <c r="F3" s="237"/>
      <c r="G3" s="237"/>
      <c r="H3" s="237"/>
      <c r="I3" s="237"/>
      <c r="O3" s="32"/>
      <c r="P3" s="32"/>
      <c r="Q3" s="32"/>
      <c r="R3" s="32"/>
      <c r="S3" s="32"/>
      <c r="T3" s="32"/>
      <c r="U3" s="32"/>
      <c r="V3" s="277"/>
      <c r="W3" s="277"/>
      <c r="X3" s="277"/>
      <c r="Y3" s="277"/>
      <c r="Z3" s="277"/>
      <c r="AA3" s="277"/>
      <c r="AB3" s="277"/>
      <c r="AC3" s="277"/>
      <c r="AD3" s="277"/>
      <c r="AE3" s="277"/>
      <c r="AF3" s="277"/>
      <c r="AG3" s="277"/>
      <c r="AH3" s="277"/>
      <c r="AI3" s="277"/>
      <c r="AJ3" s="277"/>
      <c r="AK3" s="277"/>
      <c r="AL3" s="277"/>
      <c r="AM3" s="277"/>
      <c r="AN3" s="277"/>
      <c r="AO3" s="277"/>
      <c r="AP3" s="277"/>
      <c r="AQ3" s="277"/>
      <c r="AR3" s="277"/>
      <c r="AS3" s="277"/>
      <c r="AT3" s="277"/>
      <c r="AU3" s="277"/>
      <c r="AV3" s="32"/>
      <c r="AW3" s="32"/>
      <c r="AX3" s="32"/>
      <c r="AY3" s="32"/>
      <c r="AZ3" s="32"/>
      <c r="BA3" s="32"/>
      <c r="BB3" s="32"/>
      <c r="BC3" s="32"/>
      <c r="BD3" s="99"/>
      <c r="BE3" s="99"/>
      <c r="BF3" s="146"/>
      <c r="BG3" s="147"/>
      <c r="BH3" s="147"/>
      <c r="BI3" s="147"/>
      <c r="BJ3" s="147"/>
      <c r="BK3" s="147"/>
      <c r="BL3" s="147"/>
      <c r="BM3" s="147"/>
      <c r="BN3" s="147"/>
      <c r="BO3" s="147"/>
      <c r="BP3" s="147"/>
      <c r="BQ3" s="147"/>
      <c r="BR3" s="147"/>
      <c r="BS3" s="147"/>
      <c r="BT3" s="147"/>
      <c r="BU3" s="147"/>
      <c r="BV3" s="147"/>
      <c r="BW3" s="147"/>
      <c r="BX3" s="147"/>
      <c r="BY3" s="147"/>
      <c r="BZ3" s="148"/>
      <c r="CE3" s="678"/>
    </row>
    <row r="4" spans="1:97" ht="9.4499999999999993" customHeight="1" thickBot="1" x14ac:dyDescent="0.25">
      <c r="A4" s="237"/>
      <c r="B4" s="237"/>
      <c r="C4" s="237"/>
      <c r="D4" s="237"/>
      <c r="E4" s="237"/>
      <c r="F4" s="237"/>
      <c r="G4" s="237"/>
      <c r="H4" s="237"/>
      <c r="I4" s="237"/>
      <c r="O4" s="32"/>
      <c r="P4" s="32"/>
      <c r="Q4" s="32"/>
      <c r="R4" s="32"/>
      <c r="S4" s="32"/>
      <c r="T4" s="32"/>
      <c r="U4" s="32"/>
      <c r="V4" s="277"/>
      <c r="W4" s="277"/>
      <c r="X4" s="277"/>
      <c r="Y4" s="277"/>
      <c r="Z4" s="277"/>
      <c r="AA4" s="277"/>
      <c r="AB4" s="277"/>
      <c r="AC4" s="277"/>
      <c r="AD4" s="277"/>
      <c r="AE4" s="277"/>
      <c r="AF4" s="277"/>
      <c r="AG4" s="277"/>
      <c r="AH4" s="277"/>
      <c r="AI4" s="277"/>
      <c r="AJ4" s="277"/>
      <c r="AK4" s="277"/>
      <c r="AL4" s="277"/>
      <c r="AM4" s="277"/>
      <c r="AN4" s="277"/>
      <c r="AO4" s="277"/>
      <c r="AP4" s="277"/>
      <c r="AQ4" s="277"/>
      <c r="AR4" s="277"/>
      <c r="AS4" s="277"/>
      <c r="AT4" s="277"/>
      <c r="AU4" s="277"/>
      <c r="AV4" s="32"/>
      <c r="AW4" s="32"/>
      <c r="AX4" s="32"/>
      <c r="AY4" s="32"/>
      <c r="AZ4" s="32"/>
      <c r="BA4" s="32"/>
      <c r="BB4" s="32"/>
      <c r="BC4" s="32"/>
      <c r="BD4" s="100"/>
      <c r="BE4" s="100"/>
      <c r="BF4" s="278" t="s">
        <v>44</v>
      </c>
      <c r="BG4" s="191"/>
      <c r="BH4" s="191"/>
      <c r="BI4" s="191"/>
      <c r="BJ4" s="632" t="s">
        <v>42</v>
      </c>
      <c r="BK4" s="632"/>
      <c r="BL4" s="633"/>
      <c r="BM4" s="153" t="s">
        <v>2</v>
      </c>
      <c r="BN4" s="157"/>
      <c r="BO4" s="157"/>
      <c r="BP4" s="786">
        <v>12</v>
      </c>
      <c r="BQ4" s="786"/>
      <c r="BR4" s="153" t="s">
        <v>3</v>
      </c>
      <c r="BS4" s="632">
        <v>1</v>
      </c>
      <c r="BT4" s="813"/>
      <c r="BU4" s="814"/>
      <c r="BV4" s="153" t="s">
        <v>4</v>
      </c>
      <c r="BW4" s="153"/>
      <c r="BX4" s="153"/>
      <c r="BY4" s="153"/>
      <c r="BZ4" s="154"/>
      <c r="CE4" s="678"/>
    </row>
    <row r="5" spans="1:97" ht="9.4499999999999993" customHeight="1" thickBot="1" x14ac:dyDescent="0.25">
      <c r="A5" s="254"/>
      <c r="B5" s="254"/>
      <c r="C5" s="254"/>
      <c r="D5" s="680" t="s">
        <v>119</v>
      </c>
      <c r="E5" s="681"/>
      <c r="F5" s="681"/>
      <c r="G5" s="682"/>
      <c r="H5" s="682"/>
      <c r="I5" s="682"/>
      <c r="J5" s="682"/>
      <c r="K5" s="682"/>
      <c r="L5" s="682"/>
      <c r="M5" s="682"/>
      <c r="N5" s="682"/>
      <c r="O5" s="682"/>
      <c r="P5" s="682"/>
      <c r="Q5" s="682"/>
      <c r="R5" s="682"/>
      <c r="S5" s="682"/>
      <c r="T5" s="682"/>
      <c r="U5" s="682"/>
      <c r="V5" s="682"/>
      <c r="W5" s="682"/>
      <c r="X5" s="682"/>
      <c r="Y5" s="682"/>
      <c r="Z5" s="682"/>
      <c r="AA5" s="682"/>
      <c r="AB5" s="682"/>
      <c r="AC5" s="682"/>
      <c r="AD5" s="683"/>
      <c r="AE5" s="684"/>
      <c r="AF5" s="99"/>
      <c r="AG5" s="99"/>
      <c r="AH5" s="99"/>
      <c r="AI5" s="99"/>
      <c r="AJ5" s="99"/>
      <c r="AK5" s="99"/>
      <c r="AL5" s="99"/>
      <c r="AM5" s="99"/>
      <c r="AN5" s="99"/>
      <c r="AO5" s="99"/>
      <c r="AP5" s="99"/>
      <c r="AQ5" s="99"/>
      <c r="AR5" s="99"/>
      <c r="AS5" s="99"/>
      <c r="AT5" s="32"/>
      <c r="AU5" s="32"/>
      <c r="AV5" s="32"/>
      <c r="AW5" s="32"/>
      <c r="AX5" s="32"/>
      <c r="AY5" s="32"/>
      <c r="AZ5" s="32"/>
      <c r="BA5" s="32"/>
      <c r="BB5" s="32"/>
      <c r="BC5" s="32"/>
      <c r="BD5" s="100"/>
      <c r="BE5" s="100"/>
      <c r="BF5" s="240"/>
      <c r="BG5" s="192"/>
      <c r="BH5" s="192"/>
      <c r="BI5" s="192"/>
      <c r="BJ5" s="634"/>
      <c r="BK5" s="634"/>
      <c r="BL5" s="635"/>
      <c r="BM5" s="158"/>
      <c r="BN5" s="158"/>
      <c r="BO5" s="158"/>
      <c r="BP5" s="787"/>
      <c r="BQ5" s="787"/>
      <c r="BR5" s="155"/>
      <c r="BS5" s="815"/>
      <c r="BT5" s="815"/>
      <c r="BU5" s="816"/>
      <c r="BV5" s="155"/>
      <c r="BW5" s="155"/>
      <c r="BX5" s="155"/>
      <c r="BY5" s="155"/>
      <c r="BZ5" s="156"/>
      <c r="CE5" s="679"/>
    </row>
    <row r="6" spans="1:97" ht="9.4499999999999993" customHeight="1" x14ac:dyDescent="0.2">
      <c r="A6" s="254"/>
      <c r="B6" s="254"/>
      <c r="C6" s="254"/>
      <c r="D6" s="685"/>
      <c r="E6" s="686"/>
      <c r="F6" s="686"/>
      <c r="G6" s="687"/>
      <c r="H6" s="687"/>
      <c r="I6" s="687"/>
      <c r="J6" s="687"/>
      <c r="K6" s="687"/>
      <c r="L6" s="687"/>
      <c r="M6" s="687"/>
      <c r="N6" s="687"/>
      <c r="O6" s="687"/>
      <c r="P6" s="687"/>
      <c r="Q6" s="687"/>
      <c r="R6" s="687"/>
      <c r="S6" s="687"/>
      <c r="T6" s="687"/>
      <c r="U6" s="687"/>
      <c r="V6" s="687"/>
      <c r="W6" s="687"/>
      <c r="X6" s="687"/>
      <c r="Y6" s="687"/>
      <c r="Z6" s="687"/>
      <c r="AA6" s="687"/>
      <c r="AB6" s="687"/>
      <c r="AC6" s="687"/>
      <c r="AD6" s="169"/>
      <c r="AE6" s="688"/>
      <c r="AF6" s="99"/>
      <c r="AG6" s="99"/>
      <c r="AH6" s="99"/>
      <c r="AI6" s="99"/>
      <c r="AJ6" s="99"/>
      <c r="AK6" s="99"/>
      <c r="AL6" s="99"/>
      <c r="AM6" s="99"/>
      <c r="AN6" s="99"/>
      <c r="AO6" s="99"/>
      <c r="AP6" s="99"/>
      <c r="AQ6" s="99"/>
      <c r="AR6" s="99"/>
      <c r="AS6" s="99"/>
      <c r="AT6" s="32"/>
      <c r="AU6" s="32"/>
      <c r="AV6" s="32"/>
      <c r="AW6" s="32"/>
      <c r="AX6" s="32"/>
      <c r="AY6" s="32"/>
      <c r="AZ6" s="32"/>
      <c r="BA6" s="32"/>
      <c r="BB6" s="32"/>
      <c r="BC6" s="32"/>
      <c r="BD6" s="5"/>
      <c r="BE6" s="5"/>
      <c r="BF6" s="5"/>
      <c r="BG6" s="5"/>
      <c r="BH6" s="5"/>
      <c r="BI6" s="5"/>
      <c r="BJ6" s="5"/>
      <c r="BK6" s="5"/>
      <c r="BL6" s="5"/>
      <c r="BM6" s="5"/>
      <c r="BN6" s="5"/>
      <c r="BO6" s="5"/>
      <c r="BP6" s="5"/>
      <c r="BQ6" s="5"/>
    </row>
    <row r="7" spans="1:97" ht="9.4499999999999993" customHeight="1" thickBot="1" x14ac:dyDescent="0.25">
      <c r="A7" s="254"/>
      <c r="B7" s="254"/>
      <c r="C7" s="254"/>
      <c r="D7" s="689"/>
      <c r="E7" s="690"/>
      <c r="F7" s="690"/>
      <c r="G7" s="691"/>
      <c r="H7" s="691"/>
      <c r="I7" s="691"/>
      <c r="J7" s="691"/>
      <c r="K7" s="691"/>
      <c r="L7" s="691"/>
      <c r="M7" s="691"/>
      <c r="N7" s="691"/>
      <c r="O7" s="691"/>
      <c r="P7" s="691"/>
      <c r="Q7" s="691"/>
      <c r="R7" s="691"/>
      <c r="S7" s="691"/>
      <c r="T7" s="691"/>
      <c r="U7" s="691"/>
      <c r="V7" s="691"/>
      <c r="W7" s="691"/>
      <c r="X7" s="691"/>
      <c r="Y7" s="691"/>
      <c r="Z7" s="691"/>
      <c r="AA7" s="691"/>
      <c r="AB7" s="691"/>
      <c r="AC7" s="691"/>
      <c r="AD7" s="692"/>
      <c r="AE7" s="693"/>
      <c r="AF7" s="22"/>
      <c r="AG7" s="22"/>
      <c r="AH7" s="22"/>
      <c r="AI7" s="22"/>
      <c r="AJ7" s="22"/>
      <c r="AK7" s="22"/>
      <c r="AL7" s="22"/>
      <c r="AM7" s="22"/>
      <c r="AN7" s="22"/>
      <c r="AO7" s="22"/>
      <c r="AP7" s="22"/>
      <c r="AQ7" s="22"/>
      <c r="AR7" s="22"/>
      <c r="AS7" s="22"/>
      <c r="AT7" s="22"/>
      <c r="AU7" s="22"/>
      <c r="AV7" s="22"/>
      <c r="AW7" s="22"/>
      <c r="AX7" s="22"/>
      <c r="AY7" s="22"/>
      <c r="AZ7" s="22"/>
      <c r="BA7" s="22"/>
      <c r="BB7" s="22"/>
      <c r="BC7" s="22"/>
      <c r="BE7" s="10"/>
      <c r="BF7" s="10"/>
      <c r="BG7" s="10"/>
      <c r="BH7" s="10"/>
      <c r="BI7" s="10"/>
      <c r="BJ7" s="10"/>
      <c r="BK7" s="10"/>
      <c r="BL7" s="10"/>
      <c r="BM7" s="10"/>
      <c r="BN7" s="10"/>
      <c r="BO7" s="10"/>
      <c r="BP7" s="10"/>
      <c r="BQ7" s="10"/>
      <c r="BR7" s="10"/>
      <c r="BS7" s="10"/>
      <c r="BT7" s="10"/>
      <c r="BU7" s="10"/>
      <c r="BV7" s="10"/>
      <c r="BW7" s="10"/>
      <c r="BX7" s="10"/>
      <c r="BY7" s="10"/>
      <c r="BZ7" s="10"/>
    </row>
    <row r="8" spans="1:97" ht="4.5" customHeight="1" x14ac:dyDescent="0.2">
      <c r="A8" s="21"/>
      <c r="B8" s="21"/>
      <c r="C8" s="21"/>
      <c r="D8" s="21"/>
      <c r="E8" s="21"/>
      <c r="F8" s="21"/>
      <c r="G8" s="21"/>
      <c r="H8" s="21"/>
      <c r="I8" s="21"/>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E8" s="10"/>
      <c r="BF8" s="10"/>
      <c r="BG8" s="10"/>
      <c r="BH8" s="10"/>
      <c r="BI8" s="10"/>
      <c r="BJ8" s="10"/>
      <c r="BK8" s="10"/>
      <c r="BL8" s="10"/>
      <c r="BM8" s="10"/>
      <c r="BN8" s="10"/>
      <c r="BO8" s="10"/>
      <c r="BP8" s="10"/>
      <c r="BQ8" s="10"/>
      <c r="BR8" s="10"/>
      <c r="BS8" s="10"/>
      <c r="BT8" s="10"/>
      <c r="BU8" s="10"/>
      <c r="BV8" s="10"/>
      <c r="BW8" s="10"/>
      <c r="BX8" s="10"/>
      <c r="BY8" s="10"/>
      <c r="BZ8" s="10"/>
    </row>
    <row r="9" spans="1:97" s="80" customFormat="1" ht="18" customHeight="1" x14ac:dyDescent="0.2">
      <c r="B9" s="714" t="s">
        <v>115</v>
      </c>
      <c r="C9" s="714"/>
      <c r="D9" s="714"/>
      <c r="E9" s="714"/>
      <c r="F9" s="714"/>
      <c r="G9" s="714"/>
      <c r="H9" s="714"/>
      <c r="I9" s="714"/>
      <c r="J9" s="714"/>
      <c r="K9" s="714"/>
      <c r="L9" s="714"/>
      <c r="M9" s="714"/>
      <c r="N9" s="714"/>
      <c r="O9" s="714"/>
      <c r="P9" s="714"/>
      <c r="Q9" s="714"/>
      <c r="R9" s="714"/>
      <c r="S9" s="714"/>
      <c r="T9" s="714"/>
      <c r="U9" s="714"/>
      <c r="V9" s="714"/>
      <c r="W9" s="714"/>
      <c r="X9" s="714"/>
      <c r="Y9" s="714"/>
      <c r="Z9" s="714"/>
      <c r="AA9" s="714"/>
      <c r="AB9" s="714"/>
      <c r="AC9" s="714"/>
      <c r="AD9" s="714"/>
      <c r="AE9" s="714"/>
      <c r="AF9" s="714"/>
      <c r="AG9" s="714"/>
      <c r="AH9" s="714"/>
      <c r="AI9" s="714"/>
      <c r="AJ9" s="714"/>
      <c r="AK9" s="714"/>
      <c r="AL9" s="714"/>
      <c r="AM9" s="714"/>
      <c r="AN9" s="714"/>
      <c r="AO9" s="714"/>
      <c r="AP9" s="714"/>
      <c r="AQ9" s="714"/>
      <c r="AR9" s="714"/>
      <c r="AS9" s="714"/>
      <c r="AT9" s="714"/>
      <c r="AU9" s="714"/>
      <c r="AV9" s="714"/>
      <c r="AW9" s="714"/>
      <c r="AX9" s="714"/>
      <c r="AY9" s="714"/>
      <c r="AZ9" s="714"/>
      <c r="BA9" s="714"/>
      <c r="BB9" s="714"/>
      <c r="BC9" s="714"/>
      <c r="BD9" s="788" t="s">
        <v>84</v>
      </c>
      <c r="BE9" s="607"/>
      <c r="BF9" s="607"/>
      <c r="BG9" s="607"/>
      <c r="BH9" s="607"/>
      <c r="BI9" s="607"/>
      <c r="BJ9" s="607"/>
      <c r="BK9" s="607"/>
      <c r="BL9" s="607"/>
      <c r="BM9" s="607"/>
      <c r="BN9" s="607"/>
      <c r="BO9" s="607"/>
      <c r="BP9" s="607"/>
      <c r="BQ9" s="607"/>
      <c r="BR9" s="607"/>
      <c r="BS9" s="607"/>
      <c r="BT9" s="607"/>
      <c r="BU9" s="607"/>
      <c r="BV9" s="607"/>
      <c r="BW9" s="607"/>
      <c r="BX9" s="607"/>
      <c r="BY9" s="607"/>
      <c r="BZ9" s="607"/>
      <c r="CR9" s="84"/>
      <c r="CS9" s="84"/>
    </row>
    <row r="10" spans="1:97" ht="4.5" customHeight="1" x14ac:dyDescent="0.2">
      <c r="A10" s="237"/>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7"/>
      <c r="AY10" s="237"/>
      <c r="AZ10" s="237"/>
      <c r="BA10" s="237"/>
      <c r="BB10" s="237"/>
      <c r="BC10" s="237"/>
      <c r="BD10" s="237"/>
      <c r="BE10" s="237"/>
      <c r="BF10" s="237"/>
      <c r="BG10" s="237"/>
      <c r="BH10" s="237"/>
      <c r="BI10" s="237"/>
      <c r="BJ10" s="237"/>
      <c r="BK10" s="237"/>
      <c r="BL10" s="237"/>
      <c r="BM10" s="237"/>
      <c r="BN10" s="237"/>
      <c r="BO10" s="237"/>
      <c r="BP10" s="237"/>
      <c r="BQ10" s="237"/>
      <c r="BR10" s="237"/>
      <c r="BS10" s="237"/>
      <c r="BT10" s="237"/>
      <c r="BU10" s="237"/>
      <c r="BV10" s="237"/>
      <c r="BW10" s="237"/>
      <c r="BX10" s="237"/>
      <c r="BY10" s="237"/>
      <c r="BZ10" s="237"/>
    </row>
    <row r="11" spans="1:97" ht="9.4499999999999993" customHeight="1" x14ac:dyDescent="0.2">
      <c r="A11" s="223"/>
      <c r="B11" s="223"/>
      <c r="C11" s="223"/>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row>
    <row r="12" spans="1:97" ht="10.5" customHeight="1" x14ac:dyDescent="0.2">
      <c r="A12" s="366" t="s">
        <v>0</v>
      </c>
      <c r="B12" s="366"/>
      <c r="C12" s="366"/>
      <c r="D12" s="366"/>
      <c r="E12" s="366"/>
      <c r="F12" s="366"/>
      <c r="G12" s="366"/>
      <c r="H12" s="366"/>
      <c r="I12" s="366"/>
      <c r="J12" s="366"/>
      <c r="K12" s="366"/>
      <c r="L12" s="366"/>
      <c r="M12" s="366"/>
      <c r="N12" s="367"/>
      <c r="O12" s="382" t="s">
        <v>9</v>
      </c>
      <c r="P12" s="382"/>
      <c r="Q12" s="382"/>
      <c r="R12" s="382"/>
      <c r="S12" s="382"/>
      <c r="T12" s="382"/>
      <c r="U12" s="382"/>
      <c r="V12" s="382"/>
      <c r="W12" s="382"/>
      <c r="X12" s="382"/>
      <c r="Y12" s="382"/>
      <c r="Z12" s="382"/>
      <c r="AA12" s="382"/>
      <c r="AB12" s="382"/>
      <c r="AC12" s="382"/>
      <c r="AD12" s="382"/>
      <c r="AE12" s="382"/>
      <c r="AF12" s="382"/>
      <c r="AG12" s="382"/>
      <c r="AH12" s="382" t="s">
        <v>51</v>
      </c>
      <c r="AI12" s="382"/>
      <c r="AJ12" s="382"/>
      <c r="AK12" s="382"/>
      <c r="AL12" s="382"/>
      <c r="AM12" s="382"/>
      <c r="AN12" s="382"/>
      <c r="AO12" s="382"/>
      <c r="AP12" s="382"/>
      <c r="AQ12" s="382"/>
      <c r="AR12" s="382"/>
      <c r="AS12" s="382"/>
      <c r="AT12" s="382"/>
      <c r="AU12" s="382"/>
      <c r="AV12" s="382"/>
      <c r="AW12" s="342" t="s">
        <v>43</v>
      </c>
      <c r="AX12" s="343"/>
      <c r="AY12" s="343"/>
      <c r="AZ12" s="343"/>
      <c r="BA12" s="343"/>
      <c r="BB12" s="343"/>
      <c r="BC12" s="343"/>
      <c r="BD12" s="343"/>
      <c r="BE12" s="343"/>
      <c r="BF12" s="343"/>
      <c r="BG12" s="343"/>
      <c r="BH12" s="343"/>
      <c r="BI12" s="343"/>
      <c r="BJ12" s="343"/>
      <c r="BK12" s="343"/>
      <c r="BL12" s="343"/>
      <c r="BM12" s="343"/>
      <c r="BN12" s="343"/>
      <c r="BO12" s="343"/>
      <c r="BP12" s="343"/>
      <c r="BQ12" s="343"/>
      <c r="BR12" s="343"/>
      <c r="BS12" s="343"/>
      <c r="BT12" s="343"/>
      <c r="BU12" s="343"/>
      <c r="BV12" s="343"/>
      <c r="BW12" s="343"/>
      <c r="BX12" s="343"/>
      <c r="BY12" s="343"/>
      <c r="BZ12" s="343"/>
    </row>
    <row r="13" spans="1:97" ht="10.5" customHeight="1" x14ac:dyDescent="0.2">
      <c r="A13" s="368"/>
      <c r="B13" s="368"/>
      <c r="C13" s="368"/>
      <c r="D13" s="368"/>
      <c r="E13" s="368"/>
      <c r="F13" s="368"/>
      <c r="G13" s="368"/>
      <c r="H13" s="368"/>
      <c r="I13" s="368"/>
      <c r="J13" s="368"/>
      <c r="K13" s="368"/>
      <c r="L13" s="368"/>
      <c r="M13" s="368"/>
      <c r="N13" s="369"/>
      <c r="O13" s="385"/>
      <c r="P13" s="385"/>
      <c r="Q13" s="385"/>
      <c r="R13" s="385"/>
      <c r="S13" s="385"/>
      <c r="T13" s="385"/>
      <c r="U13" s="385"/>
      <c r="V13" s="385"/>
      <c r="W13" s="385"/>
      <c r="X13" s="385"/>
      <c r="Y13" s="385"/>
      <c r="Z13" s="385"/>
      <c r="AA13" s="385"/>
      <c r="AB13" s="385"/>
      <c r="AC13" s="385"/>
      <c r="AD13" s="385"/>
      <c r="AE13" s="385"/>
      <c r="AF13" s="385"/>
      <c r="AG13" s="385"/>
      <c r="AH13" s="385"/>
      <c r="AI13" s="385"/>
      <c r="AJ13" s="385"/>
      <c r="AK13" s="385"/>
      <c r="AL13" s="385"/>
      <c r="AM13" s="385"/>
      <c r="AN13" s="385"/>
      <c r="AO13" s="385"/>
      <c r="AP13" s="385"/>
      <c r="AQ13" s="385"/>
      <c r="AR13" s="385"/>
      <c r="AS13" s="385"/>
      <c r="AT13" s="385"/>
      <c r="AU13" s="385"/>
      <c r="AV13" s="385"/>
      <c r="AW13" s="344"/>
      <c r="AX13" s="345"/>
      <c r="AY13" s="345"/>
      <c r="AZ13" s="345"/>
      <c r="BA13" s="345"/>
      <c r="BB13" s="345"/>
      <c r="BC13" s="345"/>
      <c r="BD13" s="345"/>
      <c r="BE13" s="345"/>
      <c r="BF13" s="345"/>
      <c r="BG13" s="345"/>
      <c r="BH13" s="345"/>
      <c r="BI13" s="345"/>
      <c r="BJ13" s="345"/>
      <c r="BK13" s="345"/>
      <c r="BL13" s="345"/>
      <c r="BM13" s="345"/>
      <c r="BN13" s="345"/>
      <c r="BO13" s="345"/>
      <c r="BP13" s="345"/>
      <c r="BQ13" s="345"/>
      <c r="BR13" s="345"/>
      <c r="BS13" s="345"/>
      <c r="BT13" s="345"/>
      <c r="BU13" s="345"/>
      <c r="BV13" s="345"/>
      <c r="BW13" s="345"/>
      <c r="BX13" s="345"/>
      <c r="BY13" s="345"/>
      <c r="BZ13" s="345"/>
    </row>
    <row r="14" spans="1:97" ht="9.4499999999999993" customHeight="1" x14ac:dyDescent="0.2">
      <c r="A14" s="789" t="s">
        <v>36</v>
      </c>
      <c r="B14" s="789"/>
      <c r="C14" s="789"/>
      <c r="D14" s="789"/>
      <c r="E14" s="789"/>
      <c r="F14" s="789"/>
      <c r="G14" s="789"/>
      <c r="H14" s="789"/>
      <c r="I14" s="789"/>
      <c r="J14" s="789"/>
      <c r="K14" s="789"/>
      <c r="L14" s="789"/>
      <c r="M14" s="789"/>
      <c r="N14" s="790"/>
      <c r="O14" s="793" t="s">
        <v>82</v>
      </c>
      <c r="P14" s="794"/>
      <c r="Q14" s="794"/>
      <c r="R14" s="794"/>
      <c r="S14" s="794"/>
      <c r="T14" s="794"/>
      <c r="U14" s="794"/>
      <c r="V14" s="794"/>
      <c r="W14" s="794"/>
      <c r="X14" s="794"/>
      <c r="Y14" s="794"/>
      <c r="Z14" s="794"/>
      <c r="AA14" s="794"/>
      <c r="AB14" s="794"/>
      <c r="AC14" s="794"/>
      <c r="AD14" s="794"/>
      <c r="AE14" s="794"/>
      <c r="AF14" s="794"/>
      <c r="AG14" s="795"/>
      <c r="AH14" s="799" t="s">
        <v>52</v>
      </c>
      <c r="AI14" s="359"/>
      <c r="AJ14" s="359"/>
      <c r="AK14" s="359"/>
      <c r="AL14" s="359"/>
      <c r="AM14" s="359"/>
      <c r="AN14" s="359"/>
      <c r="AO14" s="359"/>
      <c r="AP14" s="359"/>
      <c r="AQ14" s="359"/>
      <c r="AR14" s="359"/>
      <c r="AS14" s="359"/>
      <c r="AT14" s="359"/>
      <c r="AU14" s="359"/>
      <c r="AV14" s="453"/>
      <c r="AW14" s="802" t="s">
        <v>83</v>
      </c>
      <c r="AX14" s="803"/>
      <c r="AY14" s="803"/>
      <c r="AZ14" s="803"/>
      <c r="BA14" s="803"/>
      <c r="BB14" s="803"/>
      <c r="BC14" s="803"/>
      <c r="BD14" s="803"/>
      <c r="BE14" s="803"/>
      <c r="BF14" s="803"/>
      <c r="BG14" s="803"/>
      <c r="BH14" s="803"/>
      <c r="BI14" s="803"/>
      <c r="BJ14" s="803"/>
      <c r="BK14" s="803"/>
      <c r="BL14" s="803"/>
      <c r="BM14" s="803"/>
      <c r="BN14" s="803"/>
      <c r="BO14" s="803"/>
      <c r="BP14" s="803"/>
      <c r="BQ14" s="803"/>
      <c r="BR14" s="803"/>
      <c r="BS14" s="803"/>
      <c r="BT14" s="803"/>
      <c r="BU14" s="803"/>
      <c r="BV14" s="803"/>
      <c r="BW14" s="803"/>
      <c r="BX14" s="803"/>
      <c r="BY14" s="803"/>
      <c r="BZ14" s="803"/>
    </row>
    <row r="15" spans="1:97" ht="9.4499999999999993" customHeight="1" x14ac:dyDescent="0.2">
      <c r="A15" s="791"/>
      <c r="B15" s="791"/>
      <c r="C15" s="791"/>
      <c r="D15" s="791"/>
      <c r="E15" s="791"/>
      <c r="F15" s="791"/>
      <c r="G15" s="791"/>
      <c r="H15" s="791"/>
      <c r="I15" s="791"/>
      <c r="J15" s="791"/>
      <c r="K15" s="791"/>
      <c r="L15" s="791"/>
      <c r="M15" s="791"/>
      <c r="N15" s="792"/>
      <c r="O15" s="796"/>
      <c r="P15" s="797"/>
      <c r="Q15" s="797"/>
      <c r="R15" s="797"/>
      <c r="S15" s="797"/>
      <c r="T15" s="797"/>
      <c r="U15" s="797"/>
      <c r="V15" s="797"/>
      <c r="W15" s="797"/>
      <c r="X15" s="797"/>
      <c r="Y15" s="797"/>
      <c r="Z15" s="797"/>
      <c r="AA15" s="797"/>
      <c r="AB15" s="797"/>
      <c r="AC15" s="797"/>
      <c r="AD15" s="797"/>
      <c r="AE15" s="797"/>
      <c r="AF15" s="797"/>
      <c r="AG15" s="798"/>
      <c r="AH15" s="800"/>
      <c r="AI15" s="147"/>
      <c r="AJ15" s="147"/>
      <c r="AK15" s="147"/>
      <c r="AL15" s="147"/>
      <c r="AM15" s="147"/>
      <c r="AN15" s="147"/>
      <c r="AO15" s="147"/>
      <c r="AP15" s="147"/>
      <c r="AQ15" s="147"/>
      <c r="AR15" s="147"/>
      <c r="AS15" s="147"/>
      <c r="AT15" s="147"/>
      <c r="AU15" s="147"/>
      <c r="AV15" s="801"/>
      <c r="AW15" s="804"/>
      <c r="AX15" s="805"/>
      <c r="AY15" s="805"/>
      <c r="AZ15" s="805"/>
      <c r="BA15" s="805"/>
      <c r="BB15" s="805"/>
      <c r="BC15" s="805"/>
      <c r="BD15" s="805"/>
      <c r="BE15" s="805"/>
      <c r="BF15" s="805"/>
      <c r="BG15" s="805"/>
      <c r="BH15" s="805"/>
      <c r="BI15" s="805"/>
      <c r="BJ15" s="805"/>
      <c r="BK15" s="805"/>
      <c r="BL15" s="805"/>
      <c r="BM15" s="805"/>
      <c r="BN15" s="805"/>
      <c r="BO15" s="805"/>
      <c r="BP15" s="805"/>
      <c r="BQ15" s="805"/>
      <c r="BR15" s="805"/>
      <c r="BS15" s="805"/>
      <c r="BT15" s="805"/>
      <c r="BU15" s="805"/>
      <c r="BV15" s="805"/>
      <c r="BW15" s="805"/>
      <c r="BX15" s="805"/>
      <c r="BY15" s="805"/>
      <c r="BZ15" s="805"/>
    </row>
    <row r="16" spans="1:97" ht="9.4499999999999993" customHeight="1" x14ac:dyDescent="0.2">
      <c r="A16" s="791"/>
      <c r="B16" s="791"/>
      <c r="C16" s="791"/>
      <c r="D16" s="791"/>
      <c r="E16" s="791"/>
      <c r="F16" s="791"/>
      <c r="G16" s="791"/>
      <c r="H16" s="791"/>
      <c r="I16" s="791"/>
      <c r="J16" s="791"/>
      <c r="K16" s="791"/>
      <c r="L16" s="791"/>
      <c r="M16" s="791"/>
      <c r="N16" s="792"/>
      <c r="O16" s="796"/>
      <c r="P16" s="797"/>
      <c r="Q16" s="797"/>
      <c r="R16" s="797"/>
      <c r="S16" s="797"/>
      <c r="T16" s="797"/>
      <c r="U16" s="797"/>
      <c r="V16" s="797"/>
      <c r="W16" s="797"/>
      <c r="X16" s="797"/>
      <c r="Y16" s="797"/>
      <c r="Z16" s="797"/>
      <c r="AA16" s="797"/>
      <c r="AB16" s="797"/>
      <c r="AC16" s="797"/>
      <c r="AD16" s="797"/>
      <c r="AE16" s="797"/>
      <c r="AF16" s="797"/>
      <c r="AG16" s="798"/>
      <c r="AH16" s="806" t="s">
        <v>37</v>
      </c>
      <c r="AI16" s="807"/>
      <c r="AJ16" s="807"/>
      <c r="AK16" s="807"/>
      <c r="AL16" s="807"/>
      <c r="AM16" s="807"/>
      <c r="AN16" s="807"/>
      <c r="AO16" s="807"/>
      <c r="AP16" s="807"/>
      <c r="AQ16" s="807"/>
      <c r="AR16" s="807"/>
      <c r="AS16" s="807"/>
      <c r="AT16" s="807"/>
      <c r="AU16" s="807"/>
      <c r="AV16" s="808"/>
      <c r="AW16" s="804"/>
      <c r="AX16" s="805"/>
      <c r="AY16" s="805"/>
      <c r="AZ16" s="805"/>
      <c r="BA16" s="805"/>
      <c r="BB16" s="805"/>
      <c r="BC16" s="805"/>
      <c r="BD16" s="805"/>
      <c r="BE16" s="805"/>
      <c r="BF16" s="805"/>
      <c r="BG16" s="805"/>
      <c r="BH16" s="805"/>
      <c r="BI16" s="805"/>
      <c r="BJ16" s="805"/>
      <c r="BK16" s="805"/>
      <c r="BL16" s="805"/>
      <c r="BM16" s="805"/>
      <c r="BN16" s="805"/>
      <c r="BO16" s="805"/>
      <c r="BP16" s="805"/>
      <c r="BQ16" s="805"/>
      <c r="BR16" s="805"/>
      <c r="BS16" s="805"/>
      <c r="BT16" s="805"/>
      <c r="BU16" s="805"/>
      <c r="BV16" s="805"/>
      <c r="BW16" s="805"/>
      <c r="BX16" s="805"/>
      <c r="BY16" s="805"/>
      <c r="BZ16" s="805"/>
    </row>
    <row r="17" spans="1:99" ht="9.4499999999999993" customHeight="1" x14ac:dyDescent="0.2">
      <c r="A17" s="791"/>
      <c r="B17" s="791"/>
      <c r="C17" s="791"/>
      <c r="D17" s="791"/>
      <c r="E17" s="791"/>
      <c r="F17" s="791"/>
      <c r="G17" s="791"/>
      <c r="H17" s="791"/>
      <c r="I17" s="791"/>
      <c r="J17" s="791"/>
      <c r="K17" s="791"/>
      <c r="L17" s="791"/>
      <c r="M17" s="791"/>
      <c r="N17" s="792"/>
      <c r="O17" s="796"/>
      <c r="P17" s="797"/>
      <c r="Q17" s="797"/>
      <c r="R17" s="797"/>
      <c r="S17" s="797"/>
      <c r="T17" s="797"/>
      <c r="U17" s="797"/>
      <c r="V17" s="797"/>
      <c r="W17" s="797"/>
      <c r="X17" s="797"/>
      <c r="Y17" s="797"/>
      <c r="Z17" s="797"/>
      <c r="AA17" s="797"/>
      <c r="AB17" s="797"/>
      <c r="AC17" s="797"/>
      <c r="AD17" s="797"/>
      <c r="AE17" s="797"/>
      <c r="AF17" s="797"/>
      <c r="AG17" s="798"/>
      <c r="AH17" s="809"/>
      <c r="AI17" s="807"/>
      <c r="AJ17" s="807"/>
      <c r="AK17" s="807"/>
      <c r="AL17" s="807"/>
      <c r="AM17" s="807"/>
      <c r="AN17" s="807"/>
      <c r="AO17" s="807"/>
      <c r="AP17" s="807"/>
      <c r="AQ17" s="807"/>
      <c r="AR17" s="807"/>
      <c r="AS17" s="807"/>
      <c r="AT17" s="807"/>
      <c r="AU17" s="807"/>
      <c r="AV17" s="808"/>
      <c r="AW17" s="804"/>
      <c r="AX17" s="805"/>
      <c r="AY17" s="805"/>
      <c r="AZ17" s="805"/>
      <c r="BA17" s="805"/>
      <c r="BB17" s="805"/>
      <c r="BC17" s="805"/>
      <c r="BD17" s="805"/>
      <c r="BE17" s="805"/>
      <c r="BF17" s="805"/>
      <c r="BG17" s="805"/>
      <c r="BH17" s="805"/>
      <c r="BI17" s="805"/>
      <c r="BJ17" s="805"/>
      <c r="BK17" s="805"/>
      <c r="BL17" s="805"/>
      <c r="BM17" s="805"/>
      <c r="BN17" s="805"/>
      <c r="BO17" s="805"/>
      <c r="BP17" s="805"/>
      <c r="BQ17" s="805"/>
      <c r="BR17" s="805"/>
      <c r="BS17" s="805"/>
      <c r="BT17" s="805"/>
      <c r="BU17" s="805"/>
      <c r="BV17" s="805"/>
      <c r="BW17" s="805"/>
      <c r="BX17" s="805"/>
      <c r="BY17" s="805"/>
      <c r="BZ17" s="805"/>
    </row>
    <row r="18" spans="1:99" ht="9.4499999999999993" customHeight="1" x14ac:dyDescent="0.2">
      <c r="A18" s="791"/>
      <c r="B18" s="791"/>
      <c r="C18" s="791"/>
      <c r="D18" s="791"/>
      <c r="E18" s="791"/>
      <c r="F18" s="791"/>
      <c r="G18" s="791"/>
      <c r="H18" s="791"/>
      <c r="I18" s="791"/>
      <c r="J18" s="791"/>
      <c r="K18" s="791"/>
      <c r="L18" s="791"/>
      <c r="M18" s="791"/>
      <c r="N18" s="792"/>
      <c r="O18" s="796"/>
      <c r="P18" s="797"/>
      <c r="Q18" s="797"/>
      <c r="R18" s="797"/>
      <c r="S18" s="797"/>
      <c r="T18" s="797"/>
      <c r="U18" s="797"/>
      <c r="V18" s="797"/>
      <c r="W18" s="797"/>
      <c r="X18" s="797"/>
      <c r="Y18" s="797"/>
      <c r="Z18" s="797"/>
      <c r="AA18" s="797"/>
      <c r="AB18" s="797"/>
      <c r="AC18" s="797"/>
      <c r="AD18" s="797"/>
      <c r="AE18" s="797"/>
      <c r="AF18" s="797"/>
      <c r="AG18" s="798"/>
      <c r="AH18" s="810"/>
      <c r="AI18" s="811"/>
      <c r="AJ18" s="811"/>
      <c r="AK18" s="811"/>
      <c r="AL18" s="811"/>
      <c r="AM18" s="811"/>
      <c r="AN18" s="811"/>
      <c r="AO18" s="811"/>
      <c r="AP18" s="811"/>
      <c r="AQ18" s="811"/>
      <c r="AR18" s="811"/>
      <c r="AS18" s="811"/>
      <c r="AT18" s="811"/>
      <c r="AU18" s="811"/>
      <c r="AV18" s="812"/>
      <c r="AW18" s="804"/>
      <c r="AX18" s="805"/>
      <c r="AY18" s="805"/>
      <c r="AZ18" s="805"/>
      <c r="BA18" s="805"/>
      <c r="BB18" s="805"/>
      <c r="BC18" s="805"/>
      <c r="BD18" s="805"/>
      <c r="BE18" s="805"/>
      <c r="BF18" s="805"/>
      <c r="BG18" s="805"/>
      <c r="BH18" s="805"/>
      <c r="BI18" s="805"/>
      <c r="BJ18" s="805"/>
      <c r="BK18" s="805"/>
      <c r="BL18" s="805"/>
      <c r="BM18" s="805"/>
      <c r="BN18" s="805"/>
      <c r="BO18" s="805"/>
      <c r="BP18" s="805"/>
      <c r="BQ18" s="805"/>
      <c r="BR18" s="805"/>
      <c r="BS18" s="805"/>
      <c r="BT18" s="805"/>
      <c r="BU18" s="805"/>
      <c r="BV18" s="805"/>
      <c r="BW18" s="805"/>
      <c r="BX18" s="805"/>
      <c r="BY18" s="805"/>
      <c r="BZ18" s="805"/>
    </row>
    <row r="19" spans="1:99" ht="7.5" customHeight="1" x14ac:dyDescent="0.2">
      <c r="A19" s="387" t="s">
        <v>10</v>
      </c>
      <c r="B19" s="387"/>
      <c r="C19" s="387"/>
      <c r="D19" s="387"/>
      <c r="E19" s="387"/>
      <c r="F19" s="387"/>
      <c r="G19" s="387"/>
      <c r="H19" s="387"/>
      <c r="I19" s="387"/>
      <c r="J19" s="387"/>
      <c r="K19" s="387"/>
      <c r="L19" s="387"/>
      <c r="M19" s="387"/>
      <c r="N19" s="388"/>
      <c r="O19" s="780" t="s">
        <v>44</v>
      </c>
      <c r="P19" s="781"/>
      <c r="Q19" s="781"/>
      <c r="R19" s="781"/>
      <c r="S19" s="825" t="s">
        <v>42</v>
      </c>
      <c r="T19" s="825"/>
      <c r="U19" s="261" t="s">
        <v>2</v>
      </c>
      <c r="V19" s="261"/>
      <c r="W19" s="261"/>
      <c r="X19" s="825">
        <v>10</v>
      </c>
      <c r="Y19" s="825"/>
      <c r="Z19" s="261" t="s">
        <v>3</v>
      </c>
      <c r="AA19" s="261"/>
      <c r="AB19" s="261"/>
      <c r="AC19" s="825">
        <v>5</v>
      </c>
      <c r="AD19" s="825"/>
      <c r="AE19" s="261" t="s">
        <v>11</v>
      </c>
      <c r="AF19" s="261"/>
      <c r="AG19" s="261"/>
      <c r="AH19" s="843" t="s">
        <v>181</v>
      </c>
      <c r="AI19" s="177"/>
      <c r="AJ19" s="177"/>
      <c r="AK19" s="177"/>
      <c r="AL19" s="177"/>
      <c r="AM19" s="177"/>
      <c r="AN19" s="177"/>
      <c r="AO19" s="177"/>
      <c r="AP19" s="177"/>
      <c r="AQ19" s="177"/>
      <c r="AR19" s="177"/>
      <c r="AS19" s="177"/>
      <c r="AT19" s="177"/>
      <c r="AU19" s="177"/>
      <c r="AV19" s="844"/>
      <c r="AW19" s="652" t="s">
        <v>182</v>
      </c>
      <c r="AX19" s="653"/>
      <c r="AY19" s="653"/>
      <c r="AZ19" s="653"/>
      <c r="BA19" s="653"/>
      <c r="BB19" s="653"/>
      <c r="BC19" s="653"/>
      <c r="BD19" s="653"/>
      <c r="BE19" s="653"/>
      <c r="BF19" s="653"/>
      <c r="BG19" s="653"/>
      <c r="BH19" s="653"/>
      <c r="BI19" s="653"/>
      <c r="BJ19" s="653"/>
      <c r="BK19" s="653"/>
      <c r="BL19" s="653"/>
      <c r="BM19" s="653"/>
      <c r="BN19" s="653"/>
      <c r="BO19" s="653"/>
      <c r="BP19" s="653"/>
      <c r="BQ19" s="653"/>
      <c r="BR19" s="653"/>
      <c r="BS19" s="653"/>
      <c r="BT19" s="653"/>
      <c r="BU19" s="653"/>
      <c r="BV19" s="653"/>
      <c r="BW19" s="653"/>
      <c r="BX19" s="653"/>
      <c r="BY19" s="653"/>
      <c r="BZ19" s="654"/>
    </row>
    <row r="20" spans="1:99" ht="7.5" customHeight="1" x14ac:dyDescent="0.2">
      <c r="A20" s="387"/>
      <c r="B20" s="387"/>
      <c r="C20" s="387"/>
      <c r="D20" s="387"/>
      <c r="E20" s="387"/>
      <c r="F20" s="387"/>
      <c r="G20" s="387"/>
      <c r="H20" s="387"/>
      <c r="I20" s="387"/>
      <c r="J20" s="387"/>
      <c r="K20" s="387"/>
      <c r="L20" s="387"/>
      <c r="M20" s="387"/>
      <c r="N20" s="388"/>
      <c r="O20" s="782"/>
      <c r="P20" s="783"/>
      <c r="Q20" s="783"/>
      <c r="R20" s="783"/>
      <c r="S20" s="826"/>
      <c r="T20" s="826"/>
      <c r="U20" s="194"/>
      <c r="V20" s="194"/>
      <c r="W20" s="194"/>
      <c r="X20" s="826"/>
      <c r="Y20" s="826"/>
      <c r="Z20" s="194"/>
      <c r="AA20" s="194"/>
      <c r="AB20" s="194"/>
      <c r="AC20" s="826"/>
      <c r="AD20" s="826"/>
      <c r="AE20" s="194"/>
      <c r="AF20" s="194"/>
      <c r="AG20" s="194"/>
      <c r="AH20" s="845"/>
      <c r="AI20" s="391"/>
      <c r="AJ20" s="391"/>
      <c r="AK20" s="391"/>
      <c r="AL20" s="391"/>
      <c r="AM20" s="391"/>
      <c r="AN20" s="391"/>
      <c r="AO20" s="391"/>
      <c r="AP20" s="391"/>
      <c r="AQ20" s="391"/>
      <c r="AR20" s="391"/>
      <c r="AS20" s="391"/>
      <c r="AT20" s="391"/>
      <c r="AU20" s="391"/>
      <c r="AV20" s="846"/>
      <c r="AW20" s="655"/>
      <c r="AX20" s="656"/>
      <c r="AY20" s="656"/>
      <c r="AZ20" s="656"/>
      <c r="BA20" s="656"/>
      <c r="BB20" s="656"/>
      <c r="BC20" s="656"/>
      <c r="BD20" s="656"/>
      <c r="BE20" s="656"/>
      <c r="BF20" s="656"/>
      <c r="BG20" s="656"/>
      <c r="BH20" s="656"/>
      <c r="BI20" s="656"/>
      <c r="BJ20" s="656"/>
      <c r="BK20" s="656"/>
      <c r="BL20" s="656"/>
      <c r="BM20" s="656"/>
      <c r="BN20" s="656"/>
      <c r="BO20" s="656"/>
      <c r="BP20" s="656"/>
      <c r="BQ20" s="656"/>
      <c r="BR20" s="656"/>
      <c r="BS20" s="656"/>
      <c r="BT20" s="656"/>
      <c r="BU20" s="656"/>
      <c r="BV20" s="656"/>
      <c r="BW20" s="656"/>
      <c r="BX20" s="656"/>
      <c r="BY20" s="656"/>
      <c r="BZ20" s="657"/>
    </row>
    <row r="21" spans="1:99" ht="9.4499999999999993" customHeight="1" x14ac:dyDescent="0.2">
      <c r="A21" s="387"/>
      <c r="B21" s="387"/>
      <c r="C21" s="387"/>
      <c r="D21" s="387"/>
      <c r="E21" s="387"/>
      <c r="F21" s="387"/>
      <c r="G21" s="387"/>
      <c r="H21" s="387"/>
      <c r="I21" s="387"/>
      <c r="J21" s="387"/>
      <c r="K21" s="387"/>
      <c r="L21" s="387"/>
      <c r="M21" s="387"/>
      <c r="N21" s="388"/>
      <c r="O21" s="782"/>
      <c r="P21" s="783"/>
      <c r="Q21" s="783"/>
      <c r="R21" s="783"/>
      <c r="S21" s="826"/>
      <c r="T21" s="826"/>
      <c r="U21" s="194"/>
      <c r="V21" s="194"/>
      <c r="W21" s="194"/>
      <c r="X21" s="826"/>
      <c r="Y21" s="826"/>
      <c r="Z21" s="194"/>
      <c r="AA21" s="194"/>
      <c r="AB21" s="194"/>
      <c r="AC21" s="826"/>
      <c r="AD21" s="826"/>
      <c r="AE21" s="194"/>
      <c r="AF21" s="194"/>
      <c r="AG21" s="194"/>
      <c r="AH21" s="845"/>
      <c r="AI21" s="391"/>
      <c r="AJ21" s="391"/>
      <c r="AK21" s="391"/>
      <c r="AL21" s="391"/>
      <c r="AM21" s="391"/>
      <c r="AN21" s="391"/>
      <c r="AO21" s="391"/>
      <c r="AP21" s="391"/>
      <c r="AQ21" s="391"/>
      <c r="AR21" s="391"/>
      <c r="AS21" s="391"/>
      <c r="AT21" s="391"/>
      <c r="AU21" s="391"/>
      <c r="AV21" s="846"/>
      <c r="AW21" s="655"/>
      <c r="AX21" s="656"/>
      <c r="AY21" s="656"/>
      <c r="AZ21" s="656"/>
      <c r="BA21" s="656"/>
      <c r="BB21" s="656"/>
      <c r="BC21" s="656"/>
      <c r="BD21" s="656"/>
      <c r="BE21" s="656"/>
      <c r="BF21" s="656"/>
      <c r="BG21" s="656"/>
      <c r="BH21" s="656"/>
      <c r="BI21" s="656"/>
      <c r="BJ21" s="656"/>
      <c r="BK21" s="656"/>
      <c r="BL21" s="656"/>
      <c r="BM21" s="656"/>
      <c r="BN21" s="656"/>
      <c r="BO21" s="656"/>
      <c r="BP21" s="656"/>
      <c r="BQ21" s="656"/>
      <c r="BR21" s="656"/>
      <c r="BS21" s="656"/>
      <c r="BT21" s="656"/>
      <c r="BU21" s="656"/>
      <c r="BV21" s="656"/>
      <c r="BW21" s="656"/>
      <c r="BX21" s="656"/>
      <c r="BY21" s="656"/>
      <c r="BZ21" s="657"/>
    </row>
    <row r="22" spans="1:99" ht="9.4499999999999993" customHeight="1" x14ac:dyDescent="0.2">
      <c r="A22" s="387"/>
      <c r="B22" s="387"/>
      <c r="C22" s="387"/>
      <c r="D22" s="387"/>
      <c r="E22" s="387"/>
      <c r="F22" s="387"/>
      <c r="G22" s="387"/>
      <c r="H22" s="387"/>
      <c r="I22" s="387"/>
      <c r="J22" s="387"/>
      <c r="K22" s="387"/>
      <c r="L22" s="387"/>
      <c r="M22" s="387"/>
      <c r="N22" s="388"/>
      <c r="O22" s="782"/>
      <c r="P22" s="783"/>
      <c r="Q22" s="783"/>
      <c r="R22" s="783"/>
      <c r="S22" s="826"/>
      <c r="T22" s="826"/>
      <c r="U22" s="194"/>
      <c r="V22" s="194"/>
      <c r="W22" s="194"/>
      <c r="X22" s="826"/>
      <c r="Y22" s="826"/>
      <c r="Z22" s="194"/>
      <c r="AA22" s="194"/>
      <c r="AB22" s="194"/>
      <c r="AC22" s="826"/>
      <c r="AD22" s="826"/>
      <c r="AE22" s="194"/>
      <c r="AF22" s="194"/>
      <c r="AG22" s="194"/>
      <c r="AH22" s="845"/>
      <c r="AI22" s="391"/>
      <c r="AJ22" s="391"/>
      <c r="AK22" s="391"/>
      <c r="AL22" s="391"/>
      <c r="AM22" s="391"/>
      <c r="AN22" s="391"/>
      <c r="AO22" s="391"/>
      <c r="AP22" s="391"/>
      <c r="AQ22" s="391"/>
      <c r="AR22" s="391"/>
      <c r="AS22" s="391"/>
      <c r="AT22" s="391"/>
      <c r="AU22" s="391"/>
      <c r="AV22" s="846"/>
      <c r="AW22" s="655"/>
      <c r="AX22" s="656"/>
      <c r="AY22" s="656"/>
      <c r="AZ22" s="656"/>
      <c r="BA22" s="656"/>
      <c r="BB22" s="656"/>
      <c r="BC22" s="656"/>
      <c r="BD22" s="656"/>
      <c r="BE22" s="656"/>
      <c r="BF22" s="656"/>
      <c r="BG22" s="656"/>
      <c r="BH22" s="656"/>
      <c r="BI22" s="656"/>
      <c r="BJ22" s="656"/>
      <c r="BK22" s="656"/>
      <c r="BL22" s="656"/>
      <c r="BM22" s="656"/>
      <c r="BN22" s="656"/>
      <c r="BO22" s="656"/>
      <c r="BP22" s="656"/>
      <c r="BQ22" s="656"/>
      <c r="BR22" s="656"/>
      <c r="BS22" s="656"/>
      <c r="BT22" s="656"/>
      <c r="BU22" s="656"/>
      <c r="BV22" s="656"/>
      <c r="BW22" s="656"/>
      <c r="BX22" s="656"/>
      <c r="BY22" s="656"/>
      <c r="BZ22" s="657"/>
    </row>
    <row r="23" spans="1:99" ht="9.4499999999999993" customHeight="1" x14ac:dyDescent="0.2">
      <c r="A23" s="387"/>
      <c r="B23" s="387"/>
      <c r="C23" s="387"/>
      <c r="D23" s="387"/>
      <c r="E23" s="387"/>
      <c r="F23" s="387"/>
      <c r="G23" s="387"/>
      <c r="H23" s="387"/>
      <c r="I23" s="387"/>
      <c r="J23" s="387"/>
      <c r="K23" s="387"/>
      <c r="L23" s="387"/>
      <c r="M23" s="387"/>
      <c r="N23" s="388"/>
      <c r="O23" s="784"/>
      <c r="P23" s="785"/>
      <c r="Q23" s="785"/>
      <c r="R23" s="785"/>
      <c r="S23" s="787"/>
      <c r="T23" s="787"/>
      <c r="U23" s="264"/>
      <c r="V23" s="264"/>
      <c r="W23" s="264"/>
      <c r="X23" s="787"/>
      <c r="Y23" s="787"/>
      <c r="Z23" s="264"/>
      <c r="AA23" s="264"/>
      <c r="AB23" s="264"/>
      <c r="AC23" s="787"/>
      <c r="AD23" s="787"/>
      <c r="AE23" s="264"/>
      <c r="AF23" s="264"/>
      <c r="AG23" s="264"/>
      <c r="AH23" s="847"/>
      <c r="AI23" s="379"/>
      <c r="AJ23" s="379"/>
      <c r="AK23" s="379"/>
      <c r="AL23" s="379"/>
      <c r="AM23" s="379"/>
      <c r="AN23" s="379"/>
      <c r="AO23" s="379"/>
      <c r="AP23" s="379"/>
      <c r="AQ23" s="379"/>
      <c r="AR23" s="379"/>
      <c r="AS23" s="379"/>
      <c r="AT23" s="379"/>
      <c r="AU23" s="379"/>
      <c r="AV23" s="848"/>
      <c r="AW23" s="658"/>
      <c r="AX23" s="659"/>
      <c r="AY23" s="659"/>
      <c r="AZ23" s="659"/>
      <c r="BA23" s="659"/>
      <c r="BB23" s="659"/>
      <c r="BC23" s="659"/>
      <c r="BD23" s="659"/>
      <c r="BE23" s="659"/>
      <c r="BF23" s="659"/>
      <c r="BG23" s="659"/>
      <c r="BH23" s="659"/>
      <c r="BI23" s="659"/>
      <c r="BJ23" s="659"/>
      <c r="BK23" s="659"/>
      <c r="BL23" s="659"/>
      <c r="BM23" s="659"/>
      <c r="BN23" s="659"/>
      <c r="BO23" s="659"/>
      <c r="BP23" s="659"/>
      <c r="BQ23" s="659"/>
      <c r="BR23" s="659"/>
      <c r="BS23" s="659"/>
      <c r="BT23" s="659"/>
      <c r="BU23" s="659"/>
      <c r="BV23" s="659"/>
      <c r="BW23" s="659"/>
      <c r="BX23" s="659"/>
      <c r="BY23" s="659"/>
      <c r="BZ23" s="660"/>
    </row>
    <row r="24" spans="1:99" ht="9.4499999999999993" customHeight="1" x14ac:dyDescent="0.2">
      <c r="A24" s="283" t="s">
        <v>54</v>
      </c>
      <c r="B24" s="178"/>
      <c r="C24" s="178"/>
      <c r="D24" s="178"/>
      <c r="E24" s="178"/>
      <c r="F24" s="178"/>
      <c r="G24" s="178"/>
      <c r="H24" s="178"/>
      <c r="I24" s="178"/>
      <c r="J24" s="178"/>
      <c r="K24" s="178"/>
      <c r="L24" s="178"/>
      <c r="M24" s="178"/>
      <c r="N24" s="178"/>
      <c r="O24" s="780" t="s">
        <v>44</v>
      </c>
      <c r="P24" s="781"/>
      <c r="Q24" s="781"/>
      <c r="R24" s="781"/>
      <c r="S24" s="825" t="s">
        <v>42</v>
      </c>
      <c r="T24" s="825"/>
      <c r="U24" s="261" t="s">
        <v>2</v>
      </c>
      <c r="V24" s="261"/>
      <c r="W24" s="261"/>
      <c r="X24" s="825">
        <v>10</v>
      </c>
      <c r="Y24" s="825"/>
      <c r="Z24" s="261" t="s">
        <v>3</v>
      </c>
      <c r="AA24" s="261"/>
      <c r="AB24" s="261"/>
      <c r="AC24" s="825">
        <v>1</v>
      </c>
      <c r="AD24" s="825"/>
      <c r="AE24" s="261" t="s">
        <v>11</v>
      </c>
      <c r="AF24" s="261"/>
      <c r="AG24" s="261"/>
      <c r="AH24" s="283" t="s">
        <v>103</v>
      </c>
      <c r="AI24" s="178"/>
      <c r="AJ24" s="178"/>
      <c r="AK24" s="178"/>
      <c r="AL24" s="178"/>
      <c r="AM24" s="178"/>
      <c r="AN24" s="178"/>
      <c r="AO24" s="178"/>
      <c r="AP24" s="178"/>
      <c r="AQ24" s="178"/>
      <c r="AR24" s="178"/>
      <c r="AS24" s="178"/>
      <c r="AT24" s="178"/>
      <c r="AU24" s="178"/>
      <c r="AV24" s="279"/>
      <c r="AW24" s="827">
        <f>SUM(BF36:BJ43)</f>
        <v>20</v>
      </c>
      <c r="AX24" s="828"/>
      <c r="AY24" s="828"/>
      <c r="AZ24" s="828"/>
      <c r="BA24" s="828"/>
      <c r="BB24" s="828"/>
      <c r="BC24" s="828"/>
      <c r="BD24" s="828"/>
      <c r="BE24" s="828"/>
      <c r="BF24" s="828"/>
      <c r="BG24" s="828"/>
      <c r="BH24" s="828"/>
      <c r="BI24" s="829"/>
      <c r="BJ24" s="849" t="s">
        <v>140</v>
      </c>
      <c r="BK24" s="849"/>
      <c r="BL24" s="849"/>
      <c r="BM24" s="849"/>
      <c r="BN24" s="849"/>
      <c r="BO24" s="196"/>
      <c r="BP24" s="196"/>
      <c r="BQ24" s="196"/>
      <c r="BR24" s="588" t="s">
        <v>141</v>
      </c>
      <c r="BS24" s="588"/>
      <c r="BT24" s="387"/>
      <c r="BU24" s="387"/>
      <c r="BV24" s="862" t="s">
        <v>143</v>
      </c>
      <c r="BW24" s="862"/>
      <c r="BX24" s="862"/>
      <c r="BY24" s="862"/>
      <c r="BZ24" s="862"/>
      <c r="CD24" s="859" t="s">
        <v>149</v>
      </c>
      <c r="CE24" s="860"/>
    </row>
    <row r="25" spans="1:99" ht="9.4499999999999993" customHeight="1" x14ac:dyDescent="0.2">
      <c r="A25" s="285"/>
      <c r="B25" s="227"/>
      <c r="C25" s="227"/>
      <c r="D25" s="227"/>
      <c r="E25" s="227"/>
      <c r="F25" s="227"/>
      <c r="G25" s="227"/>
      <c r="H25" s="227"/>
      <c r="I25" s="227"/>
      <c r="J25" s="227"/>
      <c r="K25" s="227"/>
      <c r="L25" s="227"/>
      <c r="M25" s="227"/>
      <c r="N25" s="227"/>
      <c r="O25" s="782"/>
      <c r="P25" s="783"/>
      <c r="Q25" s="783"/>
      <c r="R25" s="783"/>
      <c r="S25" s="826"/>
      <c r="T25" s="826"/>
      <c r="U25" s="194"/>
      <c r="V25" s="194"/>
      <c r="W25" s="194"/>
      <c r="X25" s="826"/>
      <c r="Y25" s="826"/>
      <c r="Z25" s="194"/>
      <c r="AA25" s="194"/>
      <c r="AB25" s="194"/>
      <c r="AC25" s="826"/>
      <c r="AD25" s="826"/>
      <c r="AE25" s="194"/>
      <c r="AF25" s="194"/>
      <c r="AG25" s="194"/>
      <c r="AH25" s="285"/>
      <c r="AI25" s="227"/>
      <c r="AJ25" s="227"/>
      <c r="AK25" s="227"/>
      <c r="AL25" s="227"/>
      <c r="AM25" s="227"/>
      <c r="AN25" s="227"/>
      <c r="AO25" s="227"/>
      <c r="AP25" s="227"/>
      <c r="AQ25" s="227"/>
      <c r="AR25" s="227"/>
      <c r="AS25" s="227"/>
      <c r="AT25" s="227"/>
      <c r="AU25" s="227"/>
      <c r="AV25" s="584"/>
      <c r="AW25" s="830"/>
      <c r="AX25" s="831"/>
      <c r="AY25" s="831"/>
      <c r="AZ25" s="831"/>
      <c r="BA25" s="831"/>
      <c r="BB25" s="831"/>
      <c r="BC25" s="831"/>
      <c r="BD25" s="831"/>
      <c r="BE25" s="831"/>
      <c r="BF25" s="831"/>
      <c r="BG25" s="831"/>
      <c r="BH25" s="831"/>
      <c r="BI25" s="832"/>
      <c r="BJ25" s="196"/>
      <c r="BK25" s="196"/>
      <c r="BL25" s="196"/>
      <c r="BM25" s="196"/>
      <c r="BN25" s="196"/>
      <c r="BO25" s="196"/>
      <c r="BP25" s="196"/>
      <c r="BQ25" s="196"/>
      <c r="BR25" s="588"/>
      <c r="BS25" s="588"/>
      <c r="BT25" s="387"/>
      <c r="BU25" s="387"/>
      <c r="BV25" s="862"/>
      <c r="BW25" s="862"/>
      <c r="BX25" s="862"/>
      <c r="BY25" s="862"/>
      <c r="BZ25" s="862"/>
      <c r="CD25" s="860"/>
      <c r="CE25" s="860"/>
    </row>
    <row r="26" spans="1:99" ht="9.4499999999999993" customHeight="1" x14ac:dyDescent="0.2">
      <c r="A26" s="285"/>
      <c r="B26" s="227"/>
      <c r="C26" s="227"/>
      <c r="D26" s="227"/>
      <c r="E26" s="227"/>
      <c r="F26" s="227"/>
      <c r="G26" s="227"/>
      <c r="H26" s="227"/>
      <c r="I26" s="227"/>
      <c r="J26" s="227"/>
      <c r="K26" s="227"/>
      <c r="L26" s="227"/>
      <c r="M26" s="227"/>
      <c r="N26" s="227"/>
      <c r="O26" s="782"/>
      <c r="P26" s="783"/>
      <c r="Q26" s="783"/>
      <c r="R26" s="783"/>
      <c r="S26" s="826"/>
      <c r="T26" s="826"/>
      <c r="U26" s="194"/>
      <c r="V26" s="194"/>
      <c r="W26" s="194"/>
      <c r="X26" s="826"/>
      <c r="Y26" s="826"/>
      <c r="Z26" s="194"/>
      <c r="AA26" s="194"/>
      <c r="AB26" s="194"/>
      <c r="AC26" s="826"/>
      <c r="AD26" s="826"/>
      <c r="AE26" s="194"/>
      <c r="AF26" s="194"/>
      <c r="AG26" s="194"/>
      <c r="AH26" s="285"/>
      <c r="AI26" s="227"/>
      <c r="AJ26" s="227"/>
      <c r="AK26" s="227"/>
      <c r="AL26" s="227"/>
      <c r="AM26" s="227"/>
      <c r="AN26" s="227"/>
      <c r="AO26" s="227"/>
      <c r="AP26" s="227"/>
      <c r="AQ26" s="227"/>
      <c r="AR26" s="227"/>
      <c r="AS26" s="227"/>
      <c r="AT26" s="227"/>
      <c r="AU26" s="227"/>
      <c r="AV26" s="584"/>
      <c r="AW26" s="830"/>
      <c r="AX26" s="831"/>
      <c r="AY26" s="831"/>
      <c r="AZ26" s="831"/>
      <c r="BA26" s="831"/>
      <c r="BB26" s="831"/>
      <c r="BC26" s="831"/>
      <c r="BD26" s="831"/>
      <c r="BE26" s="831"/>
      <c r="BF26" s="831"/>
      <c r="BG26" s="831"/>
      <c r="BH26" s="831"/>
      <c r="BI26" s="832"/>
      <c r="BJ26" s="196"/>
      <c r="BK26" s="196"/>
      <c r="BL26" s="196"/>
      <c r="BM26" s="196"/>
      <c r="BN26" s="196"/>
      <c r="BO26" s="196"/>
      <c r="BP26" s="196"/>
      <c r="BQ26" s="196"/>
      <c r="BR26" s="588" t="s">
        <v>142</v>
      </c>
      <c r="BS26" s="588"/>
      <c r="BT26" s="387"/>
      <c r="BU26" s="387"/>
      <c r="BV26" s="643" t="s">
        <v>144</v>
      </c>
      <c r="BW26" s="643"/>
      <c r="BX26" s="643"/>
      <c r="BY26" s="643"/>
      <c r="BZ26" s="643"/>
      <c r="CD26" s="860"/>
      <c r="CE26" s="860"/>
    </row>
    <row r="27" spans="1:99" ht="9.4499999999999993" customHeight="1" x14ac:dyDescent="0.2">
      <c r="A27" s="285"/>
      <c r="B27" s="227"/>
      <c r="C27" s="227"/>
      <c r="D27" s="227"/>
      <c r="E27" s="227"/>
      <c r="F27" s="227"/>
      <c r="G27" s="227"/>
      <c r="H27" s="227"/>
      <c r="I27" s="227"/>
      <c r="J27" s="227"/>
      <c r="K27" s="227"/>
      <c r="L27" s="227"/>
      <c r="M27" s="227"/>
      <c r="N27" s="227"/>
      <c r="O27" s="782"/>
      <c r="P27" s="783"/>
      <c r="Q27" s="783"/>
      <c r="R27" s="783"/>
      <c r="S27" s="826"/>
      <c r="T27" s="826"/>
      <c r="U27" s="194"/>
      <c r="V27" s="194"/>
      <c r="W27" s="194"/>
      <c r="X27" s="826"/>
      <c r="Y27" s="826"/>
      <c r="Z27" s="194"/>
      <c r="AA27" s="194"/>
      <c r="AB27" s="194"/>
      <c r="AC27" s="826"/>
      <c r="AD27" s="826"/>
      <c r="AE27" s="194"/>
      <c r="AF27" s="194"/>
      <c r="AG27" s="194"/>
      <c r="AH27" s="285"/>
      <c r="AI27" s="227"/>
      <c r="AJ27" s="227"/>
      <c r="AK27" s="227"/>
      <c r="AL27" s="227"/>
      <c r="AM27" s="227"/>
      <c r="AN27" s="227"/>
      <c r="AO27" s="227"/>
      <c r="AP27" s="227"/>
      <c r="AQ27" s="227"/>
      <c r="AR27" s="227"/>
      <c r="AS27" s="227"/>
      <c r="AT27" s="227"/>
      <c r="AU27" s="227"/>
      <c r="AV27" s="584"/>
      <c r="AW27" s="830"/>
      <c r="AX27" s="831"/>
      <c r="AY27" s="831"/>
      <c r="AZ27" s="831"/>
      <c r="BA27" s="831"/>
      <c r="BB27" s="831"/>
      <c r="BC27" s="831"/>
      <c r="BD27" s="831"/>
      <c r="BE27" s="831"/>
      <c r="BF27" s="831"/>
      <c r="BG27" s="831"/>
      <c r="BH27" s="831"/>
      <c r="BI27" s="832"/>
      <c r="BJ27" s="196"/>
      <c r="BK27" s="196"/>
      <c r="BL27" s="196"/>
      <c r="BM27" s="196"/>
      <c r="BN27" s="196"/>
      <c r="BO27" s="196"/>
      <c r="BP27" s="196"/>
      <c r="BQ27" s="196"/>
      <c r="BR27" s="588"/>
      <c r="BS27" s="588"/>
      <c r="BT27" s="387"/>
      <c r="BU27" s="387"/>
      <c r="BV27" s="643"/>
      <c r="BW27" s="643"/>
      <c r="BX27" s="643"/>
      <c r="BY27" s="643"/>
      <c r="BZ27" s="643"/>
      <c r="CD27" s="860"/>
      <c r="CE27" s="860"/>
    </row>
    <row r="28" spans="1:99" ht="9.4499999999999993" customHeight="1" x14ac:dyDescent="0.2">
      <c r="A28" s="285"/>
      <c r="B28" s="227"/>
      <c r="C28" s="227"/>
      <c r="D28" s="227"/>
      <c r="E28" s="227"/>
      <c r="F28" s="227"/>
      <c r="G28" s="227"/>
      <c r="H28" s="227"/>
      <c r="I28" s="227"/>
      <c r="J28" s="227"/>
      <c r="K28" s="227"/>
      <c r="L28" s="227"/>
      <c r="M28" s="227"/>
      <c r="N28" s="227"/>
      <c r="O28" s="782"/>
      <c r="P28" s="783"/>
      <c r="Q28" s="783"/>
      <c r="R28" s="783"/>
      <c r="S28" s="826"/>
      <c r="T28" s="826"/>
      <c r="U28" s="194"/>
      <c r="V28" s="194"/>
      <c r="W28" s="194"/>
      <c r="X28" s="826"/>
      <c r="Y28" s="826"/>
      <c r="Z28" s="194"/>
      <c r="AA28" s="194"/>
      <c r="AB28" s="194"/>
      <c r="AC28" s="826"/>
      <c r="AD28" s="826"/>
      <c r="AE28" s="194"/>
      <c r="AF28" s="194"/>
      <c r="AG28" s="194"/>
      <c r="AH28" s="285"/>
      <c r="AI28" s="227"/>
      <c r="AJ28" s="227"/>
      <c r="AK28" s="227"/>
      <c r="AL28" s="227"/>
      <c r="AM28" s="227"/>
      <c r="AN28" s="227"/>
      <c r="AO28" s="227"/>
      <c r="AP28" s="227"/>
      <c r="AQ28" s="227"/>
      <c r="AR28" s="227"/>
      <c r="AS28" s="227"/>
      <c r="AT28" s="227"/>
      <c r="AU28" s="227"/>
      <c r="AV28" s="584"/>
      <c r="AW28" s="830"/>
      <c r="AX28" s="831"/>
      <c r="AY28" s="831"/>
      <c r="AZ28" s="831"/>
      <c r="BA28" s="831"/>
      <c r="BB28" s="831"/>
      <c r="BC28" s="831"/>
      <c r="BD28" s="831"/>
      <c r="BE28" s="831"/>
      <c r="BF28" s="831"/>
      <c r="BG28" s="831"/>
      <c r="BH28" s="831"/>
      <c r="BI28" s="832"/>
      <c r="BJ28" s="196"/>
      <c r="BK28" s="196"/>
      <c r="BL28" s="196"/>
      <c r="BM28" s="196"/>
      <c r="BN28" s="196"/>
      <c r="BO28" s="196"/>
      <c r="BP28" s="196"/>
      <c r="BQ28" s="196"/>
      <c r="BR28" s="588" t="s">
        <v>163</v>
      </c>
      <c r="BS28" s="588"/>
      <c r="BT28" s="387"/>
      <c r="BU28" s="387"/>
      <c r="BV28" s="643" t="s">
        <v>144</v>
      </c>
      <c r="BW28" s="643"/>
      <c r="BX28" s="643"/>
      <c r="BY28" s="643"/>
      <c r="BZ28" s="643"/>
      <c r="CD28" s="860"/>
      <c r="CE28" s="860"/>
    </row>
    <row r="29" spans="1:99" ht="9.4499999999999993" customHeight="1" x14ac:dyDescent="0.2">
      <c r="A29" s="287"/>
      <c r="B29" s="179"/>
      <c r="C29" s="179"/>
      <c r="D29" s="179"/>
      <c r="E29" s="179"/>
      <c r="F29" s="179"/>
      <c r="G29" s="179"/>
      <c r="H29" s="179"/>
      <c r="I29" s="179"/>
      <c r="J29" s="179"/>
      <c r="K29" s="179"/>
      <c r="L29" s="179"/>
      <c r="M29" s="179"/>
      <c r="N29" s="179"/>
      <c r="O29" s="784"/>
      <c r="P29" s="785"/>
      <c r="Q29" s="785"/>
      <c r="R29" s="785"/>
      <c r="S29" s="787"/>
      <c r="T29" s="787"/>
      <c r="U29" s="264"/>
      <c r="V29" s="264"/>
      <c r="W29" s="264"/>
      <c r="X29" s="787"/>
      <c r="Y29" s="787"/>
      <c r="Z29" s="264"/>
      <c r="AA29" s="264"/>
      <c r="AB29" s="264"/>
      <c r="AC29" s="787"/>
      <c r="AD29" s="787"/>
      <c r="AE29" s="264"/>
      <c r="AF29" s="264"/>
      <c r="AG29" s="264"/>
      <c r="AH29" s="287"/>
      <c r="AI29" s="179"/>
      <c r="AJ29" s="179"/>
      <c r="AK29" s="179"/>
      <c r="AL29" s="179"/>
      <c r="AM29" s="179"/>
      <c r="AN29" s="179"/>
      <c r="AO29" s="179"/>
      <c r="AP29" s="179"/>
      <c r="AQ29" s="179"/>
      <c r="AR29" s="179"/>
      <c r="AS29" s="179"/>
      <c r="AT29" s="179"/>
      <c r="AU29" s="179"/>
      <c r="AV29" s="280"/>
      <c r="AW29" s="833"/>
      <c r="AX29" s="834"/>
      <c r="AY29" s="834"/>
      <c r="AZ29" s="834"/>
      <c r="BA29" s="834"/>
      <c r="BB29" s="834"/>
      <c r="BC29" s="834"/>
      <c r="BD29" s="834"/>
      <c r="BE29" s="834"/>
      <c r="BF29" s="834"/>
      <c r="BG29" s="834"/>
      <c r="BH29" s="834"/>
      <c r="BI29" s="835"/>
      <c r="BJ29" s="196"/>
      <c r="BK29" s="196"/>
      <c r="BL29" s="196"/>
      <c r="BM29" s="196"/>
      <c r="BN29" s="196"/>
      <c r="BO29" s="196"/>
      <c r="BP29" s="196"/>
      <c r="BQ29" s="196"/>
      <c r="BR29" s="588"/>
      <c r="BS29" s="588"/>
      <c r="BT29" s="387"/>
      <c r="BU29" s="387"/>
      <c r="BV29" s="643"/>
      <c r="BW29" s="643"/>
      <c r="BX29" s="643"/>
      <c r="BY29" s="643"/>
      <c r="BZ29" s="643"/>
      <c r="CD29" s="860"/>
      <c r="CE29" s="860"/>
    </row>
    <row r="30" spans="1:99" ht="11.25" customHeight="1" x14ac:dyDescent="0.2">
      <c r="A30" s="143" t="s">
        <v>49</v>
      </c>
      <c r="B30" s="261"/>
      <c r="C30" s="261"/>
      <c r="D30" s="261"/>
      <c r="E30" s="261"/>
      <c r="F30" s="261"/>
      <c r="G30" s="261"/>
      <c r="H30" s="261"/>
      <c r="I30" s="261"/>
      <c r="J30" s="261"/>
      <c r="K30" s="261"/>
      <c r="L30" s="261"/>
      <c r="M30" s="261"/>
      <c r="N30" s="261"/>
      <c r="O30" s="261"/>
      <c r="P30" s="261"/>
      <c r="Q30" s="261"/>
      <c r="R30" s="261"/>
      <c r="S30" s="261"/>
      <c r="T30" s="261"/>
      <c r="U30" s="652" t="s">
        <v>72</v>
      </c>
      <c r="V30" s="836"/>
      <c r="W30" s="836"/>
      <c r="X30" s="836"/>
      <c r="Y30" s="653"/>
      <c r="Z30" s="653"/>
      <c r="AA30" s="653"/>
      <c r="AB30" s="653"/>
      <c r="AC30" s="837"/>
      <c r="AD30" s="255" t="s">
        <v>174</v>
      </c>
      <c r="AE30" s="255"/>
      <c r="AF30" s="255"/>
      <c r="AG30" s="255"/>
      <c r="AH30" s="255"/>
      <c r="AI30" s="255"/>
      <c r="AJ30" s="255"/>
      <c r="AK30" s="255"/>
      <c r="AL30" s="255"/>
      <c r="AM30" s="255"/>
      <c r="AN30" s="255"/>
      <c r="AO30" s="255"/>
      <c r="AP30" s="255"/>
      <c r="AQ30" s="255"/>
      <c r="AR30" s="255"/>
      <c r="AS30" s="255"/>
      <c r="AT30" s="255"/>
      <c r="AU30" s="255"/>
      <c r="AV30" s="255"/>
      <c r="AW30" s="255"/>
      <c r="AX30" s="255"/>
      <c r="AY30" s="255"/>
      <c r="AZ30" s="255"/>
      <c r="BA30" s="255"/>
      <c r="BB30" s="255"/>
      <c r="BC30" s="255"/>
      <c r="BD30" s="255"/>
      <c r="BE30" s="255"/>
      <c r="BF30" s="255"/>
      <c r="BG30" s="255"/>
      <c r="BH30" s="255"/>
      <c r="BI30" s="255"/>
      <c r="BJ30" s="255"/>
      <c r="BK30" s="255"/>
      <c r="BL30" s="255"/>
      <c r="BM30" s="255"/>
      <c r="BN30" s="255"/>
      <c r="BO30" s="255"/>
      <c r="BP30" s="255"/>
      <c r="BQ30" s="255"/>
      <c r="BR30" s="255"/>
      <c r="BS30" s="255"/>
      <c r="BT30" s="255"/>
      <c r="BU30" s="255"/>
      <c r="BV30" s="255"/>
      <c r="BW30" s="255"/>
      <c r="BX30" s="255"/>
      <c r="BY30" s="255"/>
      <c r="BZ30" s="256"/>
    </row>
    <row r="31" spans="1:99" ht="11.25" customHeight="1" x14ac:dyDescent="0.2">
      <c r="A31" s="262"/>
      <c r="B31" s="194"/>
      <c r="C31" s="194"/>
      <c r="D31" s="194"/>
      <c r="E31" s="194"/>
      <c r="F31" s="194"/>
      <c r="G31" s="194"/>
      <c r="H31" s="194"/>
      <c r="I31" s="194"/>
      <c r="J31" s="194"/>
      <c r="K31" s="194"/>
      <c r="L31" s="194"/>
      <c r="M31" s="194"/>
      <c r="N31" s="194"/>
      <c r="O31" s="194"/>
      <c r="P31" s="194"/>
      <c r="Q31" s="194"/>
      <c r="R31" s="194"/>
      <c r="S31" s="194"/>
      <c r="T31" s="194"/>
      <c r="U31" s="838"/>
      <c r="V31" s="738"/>
      <c r="W31" s="738"/>
      <c r="X31" s="738"/>
      <c r="Y31" s="656"/>
      <c r="Z31" s="656"/>
      <c r="AA31" s="656"/>
      <c r="AB31" s="656"/>
      <c r="AC31" s="839"/>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c r="AZ31" s="257"/>
      <c r="BA31" s="257"/>
      <c r="BB31" s="257"/>
      <c r="BC31" s="257"/>
      <c r="BD31" s="257"/>
      <c r="BE31" s="257"/>
      <c r="BF31" s="257"/>
      <c r="BG31" s="257"/>
      <c r="BH31" s="257"/>
      <c r="BI31" s="257"/>
      <c r="BJ31" s="257"/>
      <c r="BK31" s="257"/>
      <c r="BL31" s="257"/>
      <c r="BM31" s="257"/>
      <c r="BN31" s="257"/>
      <c r="BO31" s="257"/>
      <c r="BP31" s="257"/>
      <c r="BQ31" s="257"/>
      <c r="BR31" s="257"/>
      <c r="BS31" s="257"/>
      <c r="BT31" s="257"/>
      <c r="BU31" s="257"/>
      <c r="BV31" s="257"/>
      <c r="BW31" s="257"/>
      <c r="BX31" s="257"/>
      <c r="BY31" s="257"/>
      <c r="BZ31" s="258"/>
      <c r="CH31" s="402"/>
      <c r="CI31" s="402"/>
      <c r="CJ31" s="402"/>
      <c r="CK31" s="402"/>
      <c r="CL31" s="402"/>
      <c r="CM31" s="402"/>
      <c r="CN31" s="402"/>
      <c r="CO31" s="402"/>
      <c r="CP31" s="402"/>
      <c r="CQ31" s="402"/>
      <c r="CR31" s="402"/>
      <c r="CS31" s="402"/>
      <c r="CT31" s="402"/>
      <c r="CU31" s="402"/>
    </row>
    <row r="32" spans="1:99" ht="11.25" customHeight="1" x14ac:dyDescent="0.2">
      <c r="A32" s="262"/>
      <c r="B32" s="194"/>
      <c r="C32" s="194"/>
      <c r="D32" s="194"/>
      <c r="E32" s="194"/>
      <c r="F32" s="194"/>
      <c r="G32" s="194"/>
      <c r="H32" s="194"/>
      <c r="I32" s="194"/>
      <c r="J32" s="194"/>
      <c r="K32" s="194"/>
      <c r="L32" s="194"/>
      <c r="M32" s="194"/>
      <c r="N32" s="194"/>
      <c r="O32" s="194"/>
      <c r="P32" s="194"/>
      <c r="Q32" s="194"/>
      <c r="R32" s="194"/>
      <c r="S32" s="194"/>
      <c r="T32" s="194"/>
      <c r="U32" s="838"/>
      <c r="V32" s="738"/>
      <c r="W32" s="738"/>
      <c r="X32" s="738"/>
      <c r="Y32" s="656"/>
      <c r="Z32" s="656"/>
      <c r="AA32" s="656"/>
      <c r="AB32" s="656"/>
      <c r="AC32" s="839"/>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c r="BB32" s="257"/>
      <c r="BC32" s="257"/>
      <c r="BD32" s="257"/>
      <c r="BE32" s="257"/>
      <c r="BF32" s="257"/>
      <c r="BG32" s="257"/>
      <c r="BH32" s="257"/>
      <c r="BI32" s="257"/>
      <c r="BJ32" s="257"/>
      <c r="BK32" s="257"/>
      <c r="BL32" s="257"/>
      <c r="BM32" s="257"/>
      <c r="BN32" s="257"/>
      <c r="BO32" s="257"/>
      <c r="BP32" s="257"/>
      <c r="BQ32" s="257"/>
      <c r="BR32" s="257"/>
      <c r="BS32" s="257"/>
      <c r="BT32" s="257"/>
      <c r="BU32" s="257"/>
      <c r="BV32" s="257"/>
      <c r="BW32" s="257"/>
      <c r="BX32" s="257"/>
      <c r="BY32" s="257"/>
      <c r="BZ32" s="258"/>
      <c r="CH32" s="402"/>
      <c r="CI32" s="402"/>
      <c r="CJ32" s="402"/>
      <c r="CK32" s="402"/>
      <c r="CL32" s="402"/>
      <c r="CM32" s="402"/>
      <c r="CN32" s="402"/>
      <c r="CO32" s="402"/>
      <c r="CP32" s="402"/>
      <c r="CQ32" s="402"/>
      <c r="CR32" s="402"/>
      <c r="CS32" s="402"/>
      <c r="CT32" s="402"/>
      <c r="CU32" s="402"/>
    </row>
    <row r="33" spans="1:96" ht="11.25" customHeight="1" x14ac:dyDescent="0.2">
      <c r="A33" s="263"/>
      <c r="B33" s="264"/>
      <c r="C33" s="264"/>
      <c r="D33" s="264"/>
      <c r="E33" s="264"/>
      <c r="F33" s="264"/>
      <c r="G33" s="264"/>
      <c r="H33" s="264"/>
      <c r="I33" s="264"/>
      <c r="J33" s="264"/>
      <c r="K33" s="264"/>
      <c r="L33" s="264"/>
      <c r="M33" s="264"/>
      <c r="N33" s="264"/>
      <c r="O33" s="264"/>
      <c r="P33" s="264"/>
      <c r="Q33" s="264"/>
      <c r="R33" s="264"/>
      <c r="S33" s="264"/>
      <c r="T33" s="264"/>
      <c r="U33" s="840"/>
      <c r="V33" s="841"/>
      <c r="W33" s="841"/>
      <c r="X33" s="841"/>
      <c r="Y33" s="659"/>
      <c r="Z33" s="659"/>
      <c r="AA33" s="659"/>
      <c r="AB33" s="659"/>
      <c r="AC33" s="842"/>
      <c r="AD33" s="259"/>
      <c r="AE33" s="259"/>
      <c r="AF33" s="259"/>
      <c r="AG33" s="259"/>
      <c r="AH33" s="259"/>
      <c r="AI33" s="259"/>
      <c r="AJ33" s="259"/>
      <c r="AK33" s="259"/>
      <c r="AL33" s="259"/>
      <c r="AM33" s="259"/>
      <c r="AN33" s="259"/>
      <c r="AO33" s="259"/>
      <c r="AP33" s="259"/>
      <c r="AQ33" s="259"/>
      <c r="AR33" s="259"/>
      <c r="AS33" s="259"/>
      <c r="AT33" s="259"/>
      <c r="AU33" s="259"/>
      <c r="AV33" s="259"/>
      <c r="AW33" s="259"/>
      <c r="AX33" s="259"/>
      <c r="AY33" s="259"/>
      <c r="AZ33" s="259"/>
      <c r="BA33" s="259"/>
      <c r="BB33" s="259"/>
      <c r="BC33" s="259"/>
      <c r="BD33" s="259"/>
      <c r="BE33" s="259"/>
      <c r="BF33" s="259"/>
      <c r="BG33" s="259"/>
      <c r="BH33" s="259"/>
      <c r="BI33" s="259"/>
      <c r="BJ33" s="259"/>
      <c r="BK33" s="259"/>
      <c r="BL33" s="259"/>
      <c r="BM33" s="259"/>
      <c r="BN33" s="259"/>
      <c r="BO33" s="259"/>
      <c r="BP33" s="259"/>
      <c r="BQ33" s="259"/>
      <c r="BR33" s="259"/>
      <c r="BS33" s="259"/>
      <c r="BT33" s="259"/>
      <c r="BU33" s="259"/>
      <c r="BV33" s="259"/>
      <c r="BW33" s="259"/>
      <c r="BX33" s="259"/>
      <c r="BY33" s="259"/>
      <c r="BZ33" s="260"/>
    </row>
    <row r="34" spans="1:96" ht="15.6" customHeight="1" x14ac:dyDescent="0.2">
      <c r="A34" s="265" t="s">
        <v>87</v>
      </c>
      <c r="B34" s="266"/>
      <c r="C34" s="267"/>
      <c r="D34" s="143"/>
      <c r="E34" s="144"/>
      <c r="F34" s="144"/>
      <c r="G34" s="144"/>
      <c r="H34" s="144"/>
      <c r="I34" s="145"/>
      <c r="J34" s="143" t="s">
        <v>162</v>
      </c>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238"/>
      <c r="AM34" s="238"/>
      <c r="AN34" s="238"/>
      <c r="AO34" s="238"/>
      <c r="AP34" s="238"/>
      <c r="AQ34" s="238"/>
      <c r="AR34" s="238"/>
      <c r="AS34" s="238"/>
      <c r="AT34" s="238"/>
      <c r="AU34" s="238"/>
      <c r="AV34" s="238"/>
      <c r="AW34" s="238"/>
      <c r="AX34" s="239"/>
      <c r="AY34" s="219" t="s">
        <v>137</v>
      </c>
      <c r="AZ34" s="144"/>
      <c r="BA34" s="144"/>
      <c r="BB34" s="144"/>
      <c r="BC34" s="144"/>
      <c r="BD34" s="144"/>
      <c r="BE34" s="145"/>
      <c r="BF34" s="411" t="s">
        <v>58</v>
      </c>
      <c r="BG34" s="412"/>
      <c r="BH34" s="412"/>
      <c r="BI34" s="412"/>
      <c r="BJ34" s="412"/>
      <c r="BK34" s="412"/>
      <c r="BL34" s="412"/>
      <c r="BM34" s="412"/>
      <c r="BN34" s="412"/>
      <c r="BO34" s="412"/>
      <c r="BP34" s="412"/>
      <c r="BQ34" s="412"/>
      <c r="BR34" s="412"/>
      <c r="BS34" s="413"/>
      <c r="BT34" s="553" t="s">
        <v>139</v>
      </c>
      <c r="BU34" s="554"/>
      <c r="BV34" s="554"/>
      <c r="BW34" s="554"/>
      <c r="BX34" s="554"/>
      <c r="BY34" s="554"/>
      <c r="BZ34" s="555"/>
    </row>
    <row r="35" spans="1:96" ht="27.6" customHeight="1" x14ac:dyDescent="0.2">
      <c r="A35" s="268"/>
      <c r="B35" s="269"/>
      <c r="C35" s="270"/>
      <c r="D35" s="216"/>
      <c r="E35" s="217"/>
      <c r="F35" s="217"/>
      <c r="G35" s="217"/>
      <c r="H35" s="217"/>
      <c r="I35" s="218"/>
      <c r="J35" s="240"/>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241"/>
      <c r="AY35" s="216"/>
      <c r="AZ35" s="217"/>
      <c r="BA35" s="217"/>
      <c r="BB35" s="217"/>
      <c r="BC35" s="217"/>
      <c r="BD35" s="217"/>
      <c r="BE35" s="218"/>
      <c r="BF35" s="765" t="s">
        <v>136</v>
      </c>
      <c r="BG35" s="766"/>
      <c r="BH35" s="766"/>
      <c r="BI35" s="766"/>
      <c r="BJ35" s="766"/>
      <c r="BK35" s="861" t="s">
        <v>161</v>
      </c>
      <c r="BL35" s="609"/>
      <c r="BM35" s="609"/>
      <c r="BN35" s="426"/>
      <c r="BO35" s="408" t="s">
        <v>138</v>
      </c>
      <c r="BP35" s="409"/>
      <c r="BQ35" s="409"/>
      <c r="BR35" s="409"/>
      <c r="BS35" s="410"/>
      <c r="BT35" s="556"/>
      <c r="BU35" s="557"/>
      <c r="BV35" s="557"/>
      <c r="BW35" s="557"/>
      <c r="BX35" s="557"/>
      <c r="BY35" s="557"/>
      <c r="BZ35" s="558"/>
    </row>
    <row r="36" spans="1:96" ht="11.25" customHeight="1" x14ac:dyDescent="0.2">
      <c r="A36" s="268"/>
      <c r="B36" s="269"/>
      <c r="C36" s="270"/>
      <c r="D36" s="143" t="s">
        <v>55</v>
      </c>
      <c r="E36" s="144"/>
      <c r="F36" s="144"/>
      <c r="G36" s="144"/>
      <c r="H36" s="144"/>
      <c r="I36" s="145"/>
      <c r="J36" s="853" t="s">
        <v>120</v>
      </c>
      <c r="K36" s="854"/>
      <c r="L36" s="854"/>
      <c r="M36" s="854"/>
      <c r="N36" s="855"/>
      <c r="O36" s="143" t="s">
        <v>44</v>
      </c>
      <c r="P36" s="144"/>
      <c r="Q36" s="144"/>
      <c r="R36" s="144"/>
      <c r="S36" s="605"/>
      <c r="T36" s="606"/>
      <c r="U36" s="177" t="s">
        <v>2</v>
      </c>
      <c r="V36" s="178"/>
      <c r="W36" s="605"/>
      <c r="X36" s="606"/>
      <c r="Y36" s="177" t="s">
        <v>3</v>
      </c>
      <c r="Z36" s="178"/>
      <c r="AA36" s="605"/>
      <c r="AB36" s="606"/>
      <c r="AC36" s="177" t="s">
        <v>11</v>
      </c>
      <c r="AD36" s="178"/>
      <c r="AE36" s="220" t="s">
        <v>57</v>
      </c>
      <c r="AF36" s="220"/>
      <c r="AG36" s="144"/>
      <c r="AH36" s="143" t="s">
        <v>44</v>
      </c>
      <c r="AI36" s="144"/>
      <c r="AJ36" s="144"/>
      <c r="AK36" s="144"/>
      <c r="AL36" s="144"/>
      <c r="AM36" s="605"/>
      <c r="AN36" s="606"/>
      <c r="AO36" s="177" t="s">
        <v>2</v>
      </c>
      <c r="AP36" s="178"/>
      <c r="AQ36" s="605"/>
      <c r="AR36" s="606"/>
      <c r="AS36" s="177" t="s">
        <v>3</v>
      </c>
      <c r="AT36" s="178"/>
      <c r="AU36" s="605"/>
      <c r="AV36" s="606"/>
      <c r="AW36" s="177" t="s">
        <v>11</v>
      </c>
      <c r="AX36" s="279"/>
      <c r="AY36" s="78"/>
      <c r="AZ36" s="863"/>
      <c r="BA36" s="863"/>
      <c r="BB36" s="863"/>
      <c r="BC36" s="177" t="s">
        <v>11</v>
      </c>
      <c r="BD36" s="178"/>
      <c r="BE36" s="76"/>
      <c r="BF36" s="636"/>
      <c r="BG36" s="767"/>
      <c r="BH36" s="767"/>
      <c r="BI36" s="767"/>
      <c r="BJ36" s="768"/>
      <c r="BK36" s="636"/>
      <c r="BL36" s="615"/>
      <c r="BM36" s="615"/>
      <c r="BN36" s="616"/>
      <c r="BO36" s="772"/>
      <c r="BP36" s="615"/>
      <c r="BQ36" s="615"/>
      <c r="BR36" s="615"/>
      <c r="BS36" s="616"/>
      <c r="BT36" s="773" t="str">
        <f>IF(BO38&gt;28,"請求済日数が28日を越えています","")</f>
        <v/>
      </c>
      <c r="BU36" s="687"/>
      <c r="BV36" s="687"/>
      <c r="BW36" s="687"/>
      <c r="BX36" s="687"/>
      <c r="BY36" s="687"/>
      <c r="BZ36" s="697"/>
      <c r="CE36" s="87"/>
      <c r="CG36" s="87"/>
    </row>
    <row r="37" spans="1:96" ht="11.25" customHeight="1" x14ac:dyDescent="0.2">
      <c r="A37" s="268"/>
      <c r="B37" s="269"/>
      <c r="C37" s="270"/>
      <c r="D37" s="216"/>
      <c r="E37" s="217"/>
      <c r="F37" s="217"/>
      <c r="G37" s="217"/>
      <c r="H37" s="217"/>
      <c r="I37" s="218"/>
      <c r="J37" s="777"/>
      <c r="K37" s="778"/>
      <c r="L37" s="778"/>
      <c r="M37" s="778"/>
      <c r="N37" s="779"/>
      <c r="O37" s="171"/>
      <c r="P37" s="172"/>
      <c r="Q37" s="172"/>
      <c r="R37" s="172"/>
      <c r="S37" s="613"/>
      <c r="T37" s="613"/>
      <c r="U37" s="179"/>
      <c r="V37" s="179"/>
      <c r="W37" s="613"/>
      <c r="X37" s="613"/>
      <c r="Y37" s="179"/>
      <c r="Z37" s="179"/>
      <c r="AA37" s="613"/>
      <c r="AB37" s="613"/>
      <c r="AC37" s="179"/>
      <c r="AD37" s="179"/>
      <c r="AE37" s="172"/>
      <c r="AF37" s="172"/>
      <c r="AG37" s="172"/>
      <c r="AH37" s="171"/>
      <c r="AI37" s="172"/>
      <c r="AJ37" s="172"/>
      <c r="AK37" s="172"/>
      <c r="AL37" s="172"/>
      <c r="AM37" s="613"/>
      <c r="AN37" s="613"/>
      <c r="AO37" s="179"/>
      <c r="AP37" s="179"/>
      <c r="AQ37" s="613"/>
      <c r="AR37" s="613"/>
      <c r="AS37" s="179"/>
      <c r="AT37" s="179"/>
      <c r="AU37" s="613"/>
      <c r="AV37" s="613"/>
      <c r="AW37" s="179"/>
      <c r="AX37" s="280"/>
      <c r="AY37" s="79"/>
      <c r="AZ37" s="621"/>
      <c r="BA37" s="621"/>
      <c r="BB37" s="621"/>
      <c r="BC37" s="179"/>
      <c r="BD37" s="179"/>
      <c r="BE37" s="77"/>
      <c r="BF37" s="769"/>
      <c r="BG37" s="770"/>
      <c r="BH37" s="770"/>
      <c r="BI37" s="770"/>
      <c r="BJ37" s="771"/>
      <c r="BK37" s="617"/>
      <c r="BL37" s="618"/>
      <c r="BM37" s="618"/>
      <c r="BN37" s="619"/>
      <c r="BO37" s="617"/>
      <c r="BP37" s="618"/>
      <c r="BQ37" s="618"/>
      <c r="BR37" s="618"/>
      <c r="BS37" s="619"/>
      <c r="BT37" s="696"/>
      <c r="BU37" s="687"/>
      <c r="BV37" s="687"/>
      <c r="BW37" s="687"/>
      <c r="BX37" s="687"/>
      <c r="BY37" s="687"/>
      <c r="BZ37" s="697"/>
      <c r="CR37" s="82" t="s">
        <v>77</v>
      </c>
    </row>
    <row r="38" spans="1:96" ht="11.25" customHeight="1" x14ac:dyDescent="0.2">
      <c r="A38" s="268"/>
      <c r="B38" s="269"/>
      <c r="C38" s="270"/>
      <c r="D38" s="216"/>
      <c r="E38" s="217"/>
      <c r="F38" s="217"/>
      <c r="G38" s="217"/>
      <c r="H38" s="217"/>
      <c r="I38" s="218"/>
      <c r="J38" s="143" t="s">
        <v>88</v>
      </c>
      <c r="K38" s="144"/>
      <c r="L38" s="144"/>
      <c r="M38" s="144"/>
      <c r="N38" s="145"/>
      <c r="O38" s="143" t="s">
        <v>44</v>
      </c>
      <c r="P38" s="144"/>
      <c r="Q38" s="144"/>
      <c r="R38" s="144"/>
      <c r="S38" s="605" t="s">
        <v>42</v>
      </c>
      <c r="T38" s="606"/>
      <c r="U38" s="177" t="s">
        <v>2</v>
      </c>
      <c r="V38" s="178"/>
      <c r="W38" s="605" t="s">
        <v>42</v>
      </c>
      <c r="X38" s="606"/>
      <c r="Y38" s="177" t="s">
        <v>3</v>
      </c>
      <c r="Z38" s="178"/>
      <c r="AA38" s="605" t="s">
        <v>42</v>
      </c>
      <c r="AB38" s="606"/>
      <c r="AC38" s="177" t="s">
        <v>11</v>
      </c>
      <c r="AD38" s="178"/>
      <c r="AE38" s="220" t="s">
        <v>57</v>
      </c>
      <c r="AF38" s="220"/>
      <c r="AG38" s="144"/>
      <c r="AH38" s="143" t="s">
        <v>44</v>
      </c>
      <c r="AI38" s="144"/>
      <c r="AJ38" s="144"/>
      <c r="AK38" s="144"/>
      <c r="AL38" s="144"/>
      <c r="AM38" s="605" t="s">
        <v>42</v>
      </c>
      <c r="AN38" s="606"/>
      <c r="AO38" s="177" t="s">
        <v>2</v>
      </c>
      <c r="AP38" s="178"/>
      <c r="AQ38" s="605" t="s">
        <v>42</v>
      </c>
      <c r="AR38" s="606"/>
      <c r="AS38" s="177" t="s">
        <v>3</v>
      </c>
      <c r="AT38" s="178"/>
      <c r="AU38" s="605" t="s">
        <v>42</v>
      </c>
      <c r="AV38" s="606"/>
      <c r="AW38" s="177" t="s">
        <v>11</v>
      </c>
      <c r="AX38" s="279"/>
      <c r="AY38" s="78"/>
      <c r="AZ38" s="644">
        <v>28</v>
      </c>
      <c r="BA38" s="644"/>
      <c r="BB38" s="644"/>
      <c r="BC38" s="177" t="s">
        <v>11</v>
      </c>
      <c r="BD38" s="178"/>
      <c r="BE38" s="76"/>
      <c r="BF38" s="724">
        <v>20</v>
      </c>
      <c r="BG38" s="725"/>
      <c r="BH38" s="725"/>
      <c r="BI38" s="725"/>
      <c r="BJ38" s="726"/>
      <c r="BK38" s="608" t="s">
        <v>143</v>
      </c>
      <c r="BL38" s="609"/>
      <c r="BM38" s="609"/>
      <c r="BN38" s="426"/>
      <c r="BO38" s="724">
        <v>20</v>
      </c>
      <c r="BP38" s="725"/>
      <c r="BQ38" s="725"/>
      <c r="BR38" s="725"/>
      <c r="BS38" s="726"/>
      <c r="BT38" s="696"/>
      <c r="BU38" s="687"/>
      <c r="BV38" s="687"/>
      <c r="BW38" s="687"/>
      <c r="BX38" s="687"/>
      <c r="BY38" s="687"/>
      <c r="BZ38" s="697"/>
      <c r="CC38" s="859" t="s">
        <v>149</v>
      </c>
      <c r="CD38" s="860"/>
      <c r="CE38" s="443"/>
    </row>
    <row r="39" spans="1:96" ht="11.25" customHeight="1" x14ac:dyDescent="0.2">
      <c r="A39" s="268"/>
      <c r="B39" s="269"/>
      <c r="C39" s="270"/>
      <c r="D39" s="216"/>
      <c r="E39" s="217"/>
      <c r="F39" s="217"/>
      <c r="G39" s="217"/>
      <c r="H39" s="217"/>
      <c r="I39" s="218"/>
      <c r="J39" s="171"/>
      <c r="K39" s="172"/>
      <c r="L39" s="172"/>
      <c r="M39" s="172"/>
      <c r="N39" s="173"/>
      <c r="O39" s="171"/>
      <c r="P39" s="172"/>
      <c r="Q39" s="172"/>
      <c r="R39" s="172"/>
      <c r="S39" s="613"/>
      <c r="T39" s="613"/>
      <c r="U39" s="179"/>
      <c r="V39" s="179"/>
      <c r="W39" s="613"/>
      <c r="X39" s="613"/>
      <c r="Y39" s="179"/>
      <c r="Z39" s="179"/>
      <c r="AA39" s="613"/>
      <c r="AB39" s="613"/>
      <c r="AC39" s="179"/>
      <c r="AD39" s="179"/>
      <c r="AE39" s="172"/>
      <c r="AF39" s="172"/>
      <c r="AG39" s="172"/>
      <c r="AH39" s="171"/>
      <c r="AI39" s="172"/>
      <c r="AJ39" s="172"/>
      <c r="AK39" s="172"/>
      <c r="AL39" s="172"/>
      <c r="AM39" s="613"/>
      <c r="AN39" s="613"/>
      <c r="AO39" s="179"/>
      <c r="AP39" s="179"/>
      <c r="AQ39" s="613"/>
      <c r="AR39" s="613"/>
      <c r="AS39" s="179"/>
      <c r="AT39" s="179"/>
      <c r="AU39" s="613"/>
      <c r="AV39" s="613"/>
      <c r="AW39" s="179"/>
      <c r="AX39" s="280"/>
      <c r="AY39" s="79"/>
      <c r="AZ39" s="723"/>
      <c r="BA39" s="723"/>
      <c r="BB39" s="723"/>
      <c r="BC39" s="179"/>
      <c r="BD39" s="179"/>
      <c r="BE39" s="77"/>
      <c r="BF39" s="856"/>
      <c r="BG39" s="857"/>
      <c r="BH39" s="857"/>
      <c r="BI39" s="857"/>
      <c r="BJ39" s="858"/>
      <c r="BK39" s="411"/>
      <c r="BL39" s="609"/>
      <c r="BM39" s="609"/>
      <c r="BN39" s="426"/>
      <c r="BO39" s="727"/>
      <c r="BP39" s="728"/>
      <c r="BQ39" s="728"/>
      <c r="BR39" s="728"/>
      <c r="BS39" s="729"/>
      <c r="BT39" s="696"/>
      <c r="BU39" s="687"/>
      <c r="BV39" s="687"/>
      <c r="BW39" s="687"/>
      <c r="BX39" s="687"/>
      <c r="BY39" s="687"/>
      <c r="BZ39" s="697"/>
      <c r="CC39" s="860"/>
      <c r="CD39" s="860"/>
      <c r="CE39" s="443"/>
    </row>
    <row r="40" spans="1:96" ht="11.25" customHeight="1" x14ac:dyDescent="0.2">
      <c r="A40" s="268"/>
      <c r="B40" s="269"/>
      <c r="C40" s="270"/>
      <c r="D40" s="216"/>
      <c r="E40" s="217"/>
      <c r="F40" s="217"/>
      <c r="G40" s="217"/>
      <c r="H40" s="217"/>
      <c r="I40" s="218"/>
      <c r="J40" s="469" t="s">
        <v>142</v>
      </c>
      <c r="K40" s="144"/>
      <c r="L40" s="144"/>
      <c r="M40" s="144"/>
      <c r="N40" s="145"/>
      <c r="O40" s="143" t="s">
        <v>44</v>
      </c>
      <c r="P40" s="144"/>
      <c r="Q40" s="144"/>
      <c r="R40" s="144"/>
      <c r="S40" s="605"/>
      <c r="T40" s="606"/>
      <c r="U40" s="177" t="s">
        <v>2</v>
      </c>
      <c r="V40" s="178"/>
      <c r="W40" s="605"/>
      <c r="X40" s="606"/>
      <c r="Y40" s="177" t="s">
        <v>3</v>
      </c>
      <c r="Z40" s="178"/>
      <c r="AA40" s="605"/>
      <c r="AB40" s="606"/>
      <c r="AC40" s="177" t="s">
        <v>11</v>
      </c>
      <c r="AD40" s="178"/>
      <c r="AE40" s="220" t="s">
        <v>57</v>
      </c>
      <c r="AF40" s="220"/>
      <c r="AG40" s="144"/>
      <c r="AH40" s="143" t="s">
        <v>44</v>
      </c>
      <c r="AI40" s="144"/>
      <c r="AJ40" s="144"/>
      <c r="AK40" s="144"/>
      <c r="AL40" s="144"/>
      <c r="AM40" s="605"/>
      <c r="AN40" s="606"/>
      <c r="AO40" s="177" t="s">
        <v>2</v>
      </c>
      <c r="AP40" s="178"/>
      <c r="AQ40" s="605"/>
      <c r="AR40" s="606"/>
      <c r="AS40" s="177" t="s">
        <v>3</v>
      </c>
      <c r="AT40" s="178"/>
      <c r="AU40" s="605"/>
      <c r="AV40" s="606"/>
      <c r="AW40" s="177" t="s">
        <v>11</v>
      </c>
      <c r="AX40" s="279"/>
      <c r="AY40" s="78"/>
      <c r="AZ40" s="644"/>
      <c r="BA40" s="644"/>
      <c r="BB40" s="644"/>
      <c r="BC40" s="177" t="s">
        <v>11</v>
      </c>
      <c r="BD40" s="178"/>
      <c r="BE40" s="76"/>
      <c r="BF40" s="137"/>
      <c r="BG40" s="142"/>
      <c r="BH40" s="142"/>
      <c r="BI40" s="142"/>
      <c r="BJ40" s="138"/>
      <c r="BK40" s="610" t="s">
        <v>145</v>
      </c>
      <c r="BL40" s="609"/>
      <c r="BM40" s="609"/>
      <c r="BN40" s="426"/>
      <c r="BO40" s="727"/>
      <c r="BP40" s="728"/>
      <c r="BQ40" s="728"/>
      <c r="BR40" s="728"/>
      <c r="BS40" s="729"/>
      <c r="BT40" s="696"/>
      <c r="BU40" s="687"/>
      <c r="BV40" s="687"/>
      <c r="BW40" s="687"/>
      <c r="BX40" s="687"/>
      <c r="BY40" s="687"/>
      <c r="BZ40" s="697"/>
      <c r="CC40" s="860"/>
      <c r="CD40" s="860"/>
      <c r="CE40" s="443"/>
    </row>
    <row r="41" spans="1:96" ht="11.25" customHeight="1" x14ac:dyDescent="0.2">
      <c r="A41" s="268"/>
      <c r="B41" s="269"/>
      <c r="C41" s="270"/>
      <c r="D41" s="216"/>
      <c r="E41" s="217"/>
      <c r="F41" s="217"/>
      <c r="G41" s="217"/>
      <c r="H41" s="217"/>
      <c r="I41" s="218"/>
      <c r="J41" s="171"/>
      <c r="K41" s="172"/>
      <c r="L41" s="172"/>
      <c r="M41" s="172"/>
      <c r="N41" s="173"/>
      <c r="O41" s="171"/>
      <c r="P41" s="172"/>
      <c r="Q41" s="172"/>
      <c r="R41" s="172"/>
      <c r="S41" s="613"/>
      <c r="T41" s="613"/>
      <c r="U41" s="179"/>
      <c r="V41" s="179"/>
      <c r="W41" s="613"/>
      <c r="X41" s="613"/>
      <c r="Y41" s="179"/>
      <c r="Z41" s="179"/>
      <c r="AA41" s="613"/>
      <c r="AB41" s="613"/>
      <c r="AC41" s="179"/>
      <c r="AD41" s="179"/>
      <c r="AE41" s="172"/>
      <c r="AF41" s="172"/>
      <c r="AG41" s="172"/>
      <c r="AH41" s="171"/>
      <c r="AI41" s="172"/>
      <c r="AJ41" s="172"/>
      <c r="AK41" s="172"/>
      <c r="AL41" s="172"/>
      <c r="AM41" s="613"/>
      <c r="AN41" s="613"/>
      <c r="AO41" s="179"/>
      <c r="AP41" s="179"/>
      <c r="AQ41" s="613"/>
      <c r="AR41" s="613"/>
      <c r="AS41" s="179"/>
      <c r="AT41" s="179"/>
      <c r="AU41" s="613"/>
      <c r="AV41" s="613"/>
      <c r="AW41" s="179"/>
      <c r="AX41" s="280"/>
      <c r="AY41" s="79"/>
      <c r="AZ41" s="723"/>
      <c r="BA41" s="723"/>
      <c r="BB41" s="723"/>
      <c r="BC41" s="179"/>
      <c r="BD41" s="179"/>
      <c r="BE41" s="77"/>
      <c r="BF41" s="137"/>
      <c r="BG41" s="142"/>
      <c r="BH41" s="142"/>
      <c r="BI41" s="142"/>
      <c r="BJ41" s="138"/>
      <c r="BK41" s="411"/>
      <c r="BL41" s="609"/>
      <c r="BM41" s="609"/>
      <c r="BN41" s="426"/>
      <c r="BO41" s="727"/>
      <c r="BP41" s="728"/>
      <c r="BQ41" s="728"/>
      <c r="BR41" s="728"/>
      <c r="BS41" s="729"/>
      <c r="BT41" s="696"/>
      <c r="BU41" s="687"/>
      <c r="BV41" s="687"/>
      <c r="BW41" s="687"/>
      <c r="BX41" s="687"/>
      <c r="BY41" s="687"/>
      <c r="BZ41" s="697"/>
      <c r="CC41" s="860"/>
      <c r="CD41" s="860"/>
      <c r="CE41" s="443"/>
    </row>
    <row r="42" spans="1:96" ht="11.25" customHeight="1" x14ac:dyDescent="0.2">
      <c r="A42" s="268"/>
      <c r="B42" s="269"/>
      <c r="C42" s="270"/>
      <c r="D42" s="216"/>
      <c r="E42" s="217"/>
      <c r="F42" s="217"/>
      <c r="G42" s="217"/>
      <c r="H42" s="217"/>
      <c r="I42" s="218"/>
      <c r="J42" s="143" t="s">
        <v>160</v>
      </c>
      <c r="K42" s="144"/>
      <c r="L42" s="144"/>
      <c r="M42" s="144"/>
      <c r="N42" s="145"/>
      <c r="O42" s="143" t="s">
        <v>44</v>
      </c>
      <c r="P42" s="144"/>
      <c r="Q42" s="144"/>
      <c r="R42" s="144"/>
      <c r="S42" s="605"/>
      <c r="T42" s="606"/>
      <c r="U42" s="177" t="s">
        <v>2</v>
      </c>
      <c r="V42" s="178"/>
      <c r="W42" s="605"/>
      <c r="X42" s="606"/>
      <c r="Y42" s="177" t="s">
        <v>3</v>
      </c>
      <c r="Z42" s="178"/>
      <c r="AA42" s="605"/>
      <c r="AB42" s="606"/>
      <c r="AC42" s="177" t="s">
        <v>11</v>
      </c>
      <c r="AD42" s="178"/>
      <c r="AE42" s="220" t="s">
        <v>57</v>
      </c>
      <c r="AF42" s="220"/>
      <c r="AG42" s="144"/>
      <c r="AH42" s="143" t="s">
        <v>44</v>
      </c>
      <c r="AI42" s="144"/>
      <c r="AJ42" s="144"/>
      <c r="AK42" s="144"/>
      <c r="AL42" s="144"/>
      <c r="AM42" s="605"/>
      <c r="AN42" s="606"/>
      <c r="AO42" s="177" t="s">
        <v>2</v>
      </c>
      <c r="AP42" s="178"/>
      <c r="AQ42" s="605"/>
      <c r="AR42" s="606"/>
      <c r="AS42" s="177" t="s">
        <v>3</v>
      </c>
      <c r="AT42" s="178"/>
      <c r="AU42" s="605"/>
      <c r="AV42" s="606"/>
      <c r="AW42" s="177" t="s">
        <v>11</v>
      </c>
      <c r="AX42" s="279"/>
      <c r="AY42" s="78"/>
      <c r="AZ42" s="644"/>
      <c r="BA42" s="644"/>
      <c r="BB42" s="644"/>
      <c r="BC42" s="177" t="s">
        <v>11</v>
      </c>
      <c r="BD42" s="178"/>
      <c r="BE42" s="76"/>
      <c r="BF42" s="646"/>
      <c r="BG42" s="647"/>
      <c r="BH42" s="647"/>
      <c r="BI42" s="647"/>
      <c r="BJ42" s="648"/>
      <c r="BK42" s="610" t="s">
        <v>145</v>
      </c>
      <c r="BL42" s="609"/>
      <c r="BM42" s="609"/>
      <c r="BN42" s="426"/>
      <c r="BO42" s="727"/>
      <c r="BP42" s="728"/>
      <c r="BQ42" s="728"/>
      <c r="BR42" s="728"/>
      <c r="BS42" s="729"/>
      <c r="BT42" s="696"/>
      <c r="BU42" s="687"/>
      <c r="BV42" s="687"/>
      <c r="BW42" s="687"/>
      <c r="BX42" s="687"/>
      <c r="BY42" s="687"/>
      <c r="BZ42" s="697"/>
      <c r="CC42" s="860"/>
      <c r="CD42" s="860"/>
      <c r="CE42" s="443"/>
    </row>
    <row r="43" spans="1:96" ht="11.25" customHeight="1" thickBot="1" x14ac:dyDescent="0.25">
      <c r="A43" s="268"/>
      <c r="B43" s="269"/>
      <c r="C43" s="270"/>
      <c r="D43" s="216"/>
      <c r="E43" s="217"/>
      <c r="F43" s="217"/>
      <c r="G43" s="217"/>
      <c r="H43" s="217"/>
      <c r="I43" s="218"/>
      <c r="J43" s="216"/>
      <c r="K43" s="217"/>
      <c r="L43" s="217"/>
      <c r="M43" s="217"/>
      <c r="N43" s="218"/>
      <c r="O43" s="216"/>
      <c r="P43" s="217"/>
      <c r="Q43" s="217"/>
      <c r="R43" s="217"/>
      <c r="S43" s="607"/>
      <c r="T43" s="607"/>
      <c r="U43" s="227"/>
      <c r="V43" s="227"/>
      <c r="W43" s="607"/>
      <c r="X43" s="607"/>
      <c r="Y43" s="227"/>
      <c r="Z43" s="227"/>
      <c r="AA43" s="607"/>
      <c r="AB43" s="607"/>
      <c r="AC43" s="227"/>
      <c r="AD43" s="227"/>
      <c r="AE43" s="217"/>
      <c r="AF43" s="217"/>
      <c r="AG43" s="217"/>
      <c r="AH43" s="216"/>
      <c r="AI43" s="217"/>
      <c r="AJ43" s="217"/>
      <c r="AK43" s="217"/>
      <c r="AL43" s="217"/>
      <c r="AM43" s="607"/>
      <c r="AN43" s="607"/>
      <c r="AO43" s="227"/>
      <c r="AP43" s="227"/>
      <c r="AQ43" s="607"/>
      <c r="AR43" s="607"/>
      <c r="AS43" s="227"/>
      <c r="AT43" s="227"/>
      <c r="AU43" s="607"/>
      <c r="AV43" s="607"/>
      <c r="AW43" s="227"/>
      <c r="AX43" s="584"/>
      <c r="AY43" s="17"/>
      <c r="AZ43" s="645"/>
      <c r="BA43" s="645"/>
      <c r="BB43" s="645"/>
      <c r="BC43" s="227"/>
      <c r="BD43" s="227"/>
      <c r="BE43" s="14"/>
      <c r="BF43" s="649"/>
      <c r="BG43" s="650"/>
      <c r="BH43" s="650"/>
      <c r="BI43" s="650"/>
      <c r="BJ43" s="651"/>
      <c r="BK43" s="640"/>
      <c r="BL43" s="641"/>
      <c r="BM43" s="641"/>
      <c r="BN43" s="642"/>
      <c r="BO43" s="730"/>
      <c r="BP43" s="731"/>
      <c r="BQ43" s="731"/>
      <c r="BR43" s="731"/>
      <c r="BS43" s="732"/>
      <c r="BT43" s="696"/>
      <c r="BU43" s="687"/>
      <c r="BV43" s="687"/>
      <c r="BW43" s="687"/>
      <c r="BX43" s="687"/>
      <c r="BY43" s="687"/>
      <c r="BZ43" s="697"/>
      <c r="CC43" s="860"/>
      <c r="CD43" s="860"/>
      <c r="CE43" s="443"/>
    </row>
    <row r="44" spans="1:96" ht="11.25" customHeight="1" thickTop="1" x14ac:dyDescent="0.2">
      <c r="A44" s="268"/>
      <c r="B44" s="269"/>
      <c r="C44" s="270"/>
      <c r="D44" s="271" t="s">
        <v>56</v>
      </c>
      <c r="E44" s="272"/>
      <c r="F44" s="272"/>
      <c r="G44" s="272"/>
      <c r="H44" s="272"/>
      <c r="I44" s="273"/>
      <c r="J44" s="774" t="s">
        <v>120</v>
      </c>
      <c r="K44" s="775"/>
      <c r="L44" s="775"/>
      <c r="M44" s="775"/>
      <c r="N44" s="776"/>
      <c r="O44" s="271" t="s">
        <v>44</v>
      </c>
      <c r="P44" s="272"/>
      <c r="Q44" s="272"/>
      <c r="R44" s="272"/>
      <c r="S44" s="611" t="s">
        <v>42</v>
      </c>
      <c r="T44" s="612"/>
      <c r="U44" s="233" t="s">
        <v>2</v>
      </c>
      <c r="V44" s="234"/>
      <c r="W44" s="611" t="s">
        <v>42</v>
      </c>
      <c r="X44" s="612"/>
      <c r="Y44" s="233" t="s">
        <v>3</v>
      </c>
      <c r="Z44" s="234"/>
      <c r="AA44" s="611" t="s">
        <v>42</v>
      </c>
      <c r="AB44" s="612"/>
      <c r="AC44" s="233" t="s">
        <v>11</v>
      </c>
      <c r="AD44" s="234"/>
      <c r="AE44" s="229" t="s">
        <v>57</v>
      </c>
      <c r="AF44" s="229"/>
      <c r="AG44" s="272"/>
      <c r="AH44" s="271" t="s">
        <v>44</v>
      </c>
      <c r="AI44" s="272"/>
      <c r="AJ44" s="272"/>
      <c r="AK44" s="272"/>
      <c r="AL44" s="272"/>
      <c r="AM44" s="611" t="s">
        <v>42</v>
      </c>
      <c r="AN44" s="612"/>
      <c r="AO44" s="233" t="s">
        <v>2</v>
      </c>
      <c r="AP44" s="234"/>
      <c r="AQ44" s="611" t="s">
        <v>42</v>
      </c>
      <c r="AR44" s="612"/>
      <c r="AS44" s="233" t="s">
        <v>3</v>
      </c>
      <c r="AT44" s="234"/>
      <c r="AU44" s="611" t="s">
        <v>42</v>
      </c>
      <c r="AV44" s="612"/>
      <c r="AW44" s="233" t="s">
        <v>11</v>
      </c>
      <c r="AX44" s="365"/>
      <c r="AY44" s="88"/>
      <c r="AZ44" s="620"/>
      <c r="BA44" s="620"/>
      <c r="BB44" s="620"/>
      <c r="BC44" s="233" t="s">
        <v>11</v>
      </c>
      <c r="BD44" s="234"/>
      <c r="BE44" s="89"/>
      <c r="BF44" s="523"/>
      <c r="BG44" s="524"/>
      <c r="BH44" s="524"/>
      <c r="BI44" s="524"/>
      <c r="BJ44" s="525"/>
      <c r="BK44" s="637"/>
      <c r="BL44" s="638"/>
      <c r="BM44" s="638"/>
      <c r="BN44" s="639"/>
      <c r="BO44" s="523"/>
      <c r="BP44" s="524"/>
      <c r="BQ44" s="524"/>
      <c r="BR44" s="524"/>
      <c r="BS44" s="525"/>
      <c r="BZ44" s="14"/>
      <c r="CC44"/>
      <c r="CD44"/>
      <c r="CE44"/>
    </row>
    <row r="45" spans="1:96" ht="11.25" customHeight="1" x14ac:dyDescent="0.2">
      <c r="A45" s="268"/>
      <c r="B45" s="269"/>
      <c r="C45" s="270"/>
      <c r="D45" s="216"/>
      <c r="E45" s="217"/>
      <c r="F45" s="217"/>
      <c r="G45" s="217"/>
      <c r="H45" s="217"/>
      <c r="I45" s="218"/>
      <c r="J45" s="777"/>
      <c r="K45" s="778"/>
      <c r="L45" s="778"/>
      <c r="M45" s="778"/>
      <c r="N45" s="779"/>
      <c r="O45" s="171"/>
      <c r="P45" s="172"/>
      <c r="Q45" s="172"/>
      <c r="R45" s="172"/>
      <c r="S45" s="613"/>
      <c r="T45" s="613"/>
      <c r="U45" s="179"/>
      <c r="V45" s="179"/>
      <c r="W45" s="613"/>
      <c r="X45" s="613"/>
      <c r="Y45" s="179"/>
      <c r="Z45" s="179"/>
      <c r="AA45" s="613"/>
      <c r="AB45" s="613"/>
      <c r="AC45" s="179"/>
      <c r="AD45" s="179"/>
      <c r="AE45" s="172"/>
      <c r="AF45" s="172"/>
      <c r="AG45" s="172"/>
      <c r="AH45" s="171"/>
      <c r="AI45" s="172"/>
      <c r="AJ45" s="172"/>
      <c r="AK45" s="172"/>
      <c r="AL45" s="172"/>
      <c r="AM45" s="613"/>
      <c r="AN45" s="613"/>
      <c r="AO45" s="179"/>
      <c r="AP45" s="179"/>
      <c r="AQ45" s="613"/>
      <c r="AR45" s="613"/>
      <c r="AS45" s="179"/>
      <c r="AT45" s="179"/>
      <c r="AU45" s="613"/>
      <c r="AV45" s="613"/>
      <c r="AW45" s="179"/>
      <c r="AX45" s="280"/>
      <c r="AY45" s="79"/>
      <c r="AZ45" s="621"/>
      <c r="BA45" s="621"/>
      <c r="BB45" s="621"/>
      <c r="BC45" s="179"/>
      <c r="BD45" s="179"/>
      <c r="BE45" s="77"/>
      <c r="BF45" s="200"/>
      <c r="BG45" s="201"/>
      <c r="BH45" s="201"/>
      <c r="BI45" s="201"/>
      <c r="BJ45" s="202"/>
      <c r="BK45" s="617"/>
      <c r="BL45" s="618"/>
      <c r="BM45" s="618"/>
      <c r="BN45" s="619"/>
      <c r="BO45" s="200"/>
      <c r="BP45" s="201"/>
      <c r="BQ45" s="201"/>
      <c r="BR45" s="201"/>
      <c r="BS45" s="202"/>
      <c r="BZ45" s="14"/>
    </row>
    <row r="46" spans="1:96" ht="11.25" customHeight="1" x14ac:dyDescent="0.2">
      <c r="A46" s="268"/>
      <c r="B46" s="269"/>
      <c r="C46" s="270"/>
      <c r="D46" s="216"/>
      <c r="E46" s="217"/>
      <c r="F46" s="217"/>
      <c r="G46" s="217"/>
      <c r="H46" s="217"/>
      <c r="I46" s="218"/>
      <c r="J46" s="143" t="s">
        <v>88</v>
      </c>
      <c r="K46" s="144"/>
      <c r="L46" s="144"/>
      <c r="M46" s="144"/>
      <c r="N46" s="145"/>
      <c r="O46" s="143" t="s">
        <v>44</v>
      </c>
      <c r="P46" s="144"/>
      <c r="Q46" s="144"/>
      <c r="R46" s="144"/>
      <c r="S46" s="605" t="s">
        <v>42</v>
      </c>
      <c r="T46" s="606"/>
      <c r="U46" s="177" t="s">
        <v>2</v>
      </c>
      <c r="V46" s="178"/>
      <c r="W46" s="605" t="s">
        <v>42</v>
      </c>
      <c r="X46" s="606"/>
      <c r="Y46" s="177" t="s">
        <v>3</v>
      </c>
      <c r="Z46" s="178"/>
      <c r="AA46" s="605" t="s">
        <v>42</v>
      </c>
      <c r="AB46" s="606"/>
      <c r="AC46" s="177" t="s">
        <v>11</v>
      </c>
      <c r="AD46" s="178"/>
      <c r="AE46" s="220" t="s">
        <v>57</v>
      </c>
      <c r="AF46" s="220"/>
      <c r="AG46" s="144"/>
      <c r="AH46" s="143" t="s">
        <v>44</v>
      </c>
      <c r="AI46" s="144"/>
      <c r="AJ46" s="144"/>
      <c r="AK46" s="144"/>
      <c r="AL46" s="144"/>
      <c r="AM46" s="605" t="s">
        <v>42</v>
      </c>
      <c r="AN46" s="606"/>
      <c r="AO46" s="177" t="s">
        <v>2</v>
      </c>
      <c r="AP46" s="178"/>
      <c r="AQ46" s="605" t="s">
        <v>42</v>
      </c>
      <c r="AR46" s="606"/>
      <c r="AS46" s="177" t="s">
        <v>3</v>
      </c>
      <c r="AT46" s="178"/>
      <c r="AU46" s="605" t="s">
        <v>42</v>
      </c>
      <c r="AV46" s="606"/>
      <c r="AW46" s="177" t="s">
        <v>11</v>
      </c>
      <c r="AX46" s="279"/>
      <c r="AY46" s="78"/>
      <c r="AZ46" s="644">
        <v>309</v>
      </c>
      <c r="BA46" s="644"/>
      <c r="BB46" s="644"/>
      <c r="BC46" s="177" t="s">
        <v>11</v>
      </c>
      <c r="BD46" s="178"/>
      <c r="BE46" s="76"/>
      <c r="BF46" s="215"/>
      <c r="BG46" s="198"/>
      <c r="BH46" s="198"/>
      <c r="BI46" s="198"/>
      <c r="BJ46" s="199"/>
      <c r="BK46" s="614"/>
      <c r="BL46" s="615"/>
      <c r="BM46" s="615"/>
      <c r="BN46" s="616"/>
      <c r="BO46" s="215"/>
      <c r="BP46" s="198"/>
      <c r="BQ46" s="198"/>
      <c r="BR46" s="198"/>
      <c r="BS46" s="199"/>
      <c r="BZ46" s="14"/>
    </row>
    <row r="47" spans="1:96" ht="11.25" customHeight="1" x14ac:dyDescent="0.2">
      <c r="A47" s="268"/>
      <c r="B47" s="269"/>
      <c r="C47" s="270"/>
      <c r="D47" s="216"/>
      <c r="E47" s="217"/>
      <c r="F47" s="217"/>
      <c r="G47" s="217"/>
      <c r="H47" s="217"/>
      <c r="I47" s="218"/>
      <c r="J47" s="171"/>
      <c r="K47" s="172"/>
      <c r="L47" s="172"/>
      <c r="M47" s="172"/>
      <c r="N47" s="173"/>
      <c r="O47" s="171"/>
      <c r="P47" s="172"/>
      <c r="Q47" s="172"/>
      <c r="R47" s="172"/>
      <c r="S47" s="613"/>
      <c r="T47" s="613"/>
      <c r="U47" s="179"/>
      <c r="V47" s="179"/>
      <c r="W47" s="613"/>
      <c r="X47" s="613"/>
      <c r="Y47" s="179"/>
      <c r="Z47" s="179"/>
      <c r="AA47" s="613"/>
      <c r="AB47" s="613"/>
      <c r="AC47" s="179"/>
      <c r="AD47" s="179"/>
      <c r="AE47" s="172"/>
      <c r="AF47" s="172"/>
      <c r="AG47" s="172"/>
      <c r="AH47" s="171"/>
      <c r="AI47" s="172"/>
      <c r="AJ47" s="172"/>
      <c r="AK47" s="172"/>
      <c r="AL47" s="172"/>
      <c r="AM47" s="613"/>
      <c r="AN47" s="613"/>
      <c r="AO47" s="179"/>
      <c r="AP47" s="179"/>
      <c r="AQ47" s="613"/>
      <c r="AR47" s="613"/>
      <c r="AS47" s="179"/>
      <c r="AT47" s="179"/>
      <c r="AU47" s="613"/>
      <c r="AV47" s="613"/>
      <c r="AW47" s="179"/>
      <c r="AX47" s="280"/>
      <c r="AY47" s="79"/>
      <c r="AZ47" s="723"/>
      <c r="BA47" s="723"/>
      <c r="BB47" s="723"/>
      <c r="BC47" s="179"/>
      <c r="BD47" s="179"/>
      <c r="BE47" s="77"/>
      <c r="BF47" s="200"/>
      <c r="BG47" s="201"/>
      <c r="BH47" s="201"/>
      <c r="BI47" s="201"/>
      <c r="BJ47" s="202"/>
      <c r="BK47" s="617"/>
      <c r="BL47" s="618"/>
      <c r="BM47" s="618"/>
      <c r="BN47" s="619"/>
      <c r="BO47" s="200"/>
      <c r="BP47" s="201"/>
      <c r="BQ47" s="201"/>
      <c r="BR47" s="201"/>
      <c r="BS47" s="202"/>
      <c r="BZ47" s="14"/>
    </row>
    <row r="48" spans="1:96" ht="11.25" customHeight="1" x14ac:dyDescent="0.2">
      <c r="A48" s="268"/>
      <c r="B48" s="269"/>
      <c r="C48" s="270"/>
      <c r="D48" s="216"/>
      <c r="E48" s="217"/>
      <c r="F48" s="217"/>
      <c r="G48" s="217"/>
      <c r="H48" s="217"/>
      <c r="I48" s="218"/>
      <c r="J48" s="143" t="s">
        <v>89</v>
      </c>
      <c r="K48" s="144"/>
      <c r="L48" s="144"/>
      <c r="M48" s="144"/>
      <c r="N48" s="145"/>
      <c r="O48" s="143" t="s">
        <v>44</v>
      </c>
      <c r="P48" s="144"/>
      <c r="Q48" s="144"/>
      <c r="R48" s="144"/>
      <c r="S48" s="605"/>
      <c r="T48" s="606"/>
      <c r="U48" s="177" t="s">
        <v>2</v>
      </c>
      <c r="V48" s="178"/>
      <c r="W48" s="605"/>
      <c r="X48" s="606"/>
      <c r="Y48" s="177" t="s">
        <v>3</v>
      </c>
      <c r="Z48" s="178"/>
      <c r="AA48" s="605"/>
      <c r="AB48" s="606"/>
      <c r="AC48" s="177" t="s">
        <v>11</v>
      </c>
      <c r="AD48" s="178"/>
      <c r="AE48" s="220" t="s">
        <v>57</v>
      </c>
      <c r="AF48" s="220"/>
      <c r="AG48" s="144"/>
      <c r="AH48" s="143" t="s">
        <v>44</v>
      </c>
      <c r="AI48" s="144"/>
      <c r="AJ48" s="144"/>
      <c r="AK48" s="144"/>
      <c r="AL48" s="144"/>
      <c r="AM48" s="605"/>
      <c r="AN48" s="606"/>
      <c r="AO48" s="177" t="s">
        <v>2</v>
      </c>
      <c r="AP48" s="178"/>
      <c r="AQ48" s="605"/>
      <c r="AR48" s="606"/>
      <c r="AS48" s="177" t="s">
        <v>3</v>
      </c>
      <c r="AT48" s="178"/>
      <c r="AU48" s="605"/>
      <c r="AV48" s="606"/>
      <c r="AW48" s="177" t="s">
        <v>11</v>
      </c>
      <c r="AX48" s="279"/>
      <c r="AY48" s="78"/>
      <c r="AZ48" s="644"/>
      <c r="BA48" s="644"/>
      <c r="BB48" s="644"/>
      <c r="BC48" s="177" t="s">
        <v>11</v>
      </c>
      <c r="BD48" s="178"/>
      <c r="BE48" s="76"/>
      <c r="BF48" s="215"/>
      <c r="BG48" s="198"/>
      <c r="BH48" s="198"/>
      <c r="BI48" s="198"/>
      <c r="BJ48" s="199"/>
      <c r="BK48" s="614"/>
      <c r="BL48" s="615"/>
      <c r="BM48" s="615"/>
      <c r="BN48" s="616"/>
      <c r="BO48" s="215"/>
      <c r="BP48" s="198"/>
      <c r="BQ48" s="198"/>
      <c r="BR48" s="198"/>
      <c r="BS48" s="199"/>
      <c r="BZ48" s="14"/>
    </row>
    <row r="49" spans="1:83" ht="11.25" customHeight="1" x14ac:dyDescent="0.2">
      <c r="A49" s="268"/>
      <c r="B49" s="269"/>
      <c r="C49" s="270"/>
      <c r="D49" s="171"/>
      <c r="E49" s="172"/>
      <c r="F49" s="172"/>
      <c r="G49" s="172"/>
      <c r="H49" s="172"/>
      <c r="I49" s="173"/>
      <c r="J49" s="171"/>
      <c r="K49" s="172"/>
      <c r="L49" s="172"/>
      <c r="M49" s="172"/>
      <c r="N49" s="173"/>
      <c r="O49" s="171"/>
      <c r="P49" s="172"/>
      <c r="Q49" s="172"/>
      <c r="R49" s="172"/>
      <c r="S49" s="613"/>
      <c r="T49" s="613"/>
      <c r="U49" s="179"/>
      <c r="V49" s="179"/>
      <c r="W49" s="613"/>
      <c r="X49" s="613"/>
      <c r="Y49" s="179"/>
      <c r="Z49" s="179"/>
      <c r="AA49" s="613"/>
      <c r="AB49" s="613"/>
      <c r="AC49" s="179"/>
      <c r="AD49" s="179"/>
      <c r="AE49" s="172"/>
      <c r="AF49" s="172"/>
      <c r="AG49" s="172"/>
      <c r="AH49" s="171"/>
      <c r="AI49" s="172"/>
      <c r="AJ49" s="172"/>
      <c r="AK49" s="172"/>
      <c r="AL49" s="172"/>
      <c r="AM49" s="613"/>
      <c r="AN49" s="613"/>
      <c r="AO49" s="179"/>
      <c r="AP49" s="179"/>
      <c r="AQ49" s="613"/>
      <c r="AR49" s="613"/>
      <c r="AS49" s="179"/>
      <c r="AT49" s="179"/>
      <c r="AU49" s="613"/>
      <c r="AV49" s="613"/>
      <c r="AW49" s="179"/>
      <c r="AX49" s="280"/>
      <c r="AY49" s="79"/>
      <c r="AZ49" s="723"/>
      <c r="BA49" s="723"/>
      <c r="BB49" s="723"/>
      <c r="BC49" s="179"/>
      <c r="BD49" s="179"/>
      <c r="BE49" s="77"/>
      <c r="BF49" s="200"/>
      <c r="BG49" s="201"/>
      <c r="BH49" s="201"/>
      <c r="BI49" s="201"/>
      <c r="BJ49" s="202"/>
      <c r="BK49" s="617"/>
      <c r="BL49" s="618"/>
      <c r="BM49" s="618"/>
      <c r="BN49" s="619"/>
      <c r="BO49" s="200"/>
      <c r="BP49" s="201"/>
      <c r="BQ49" s="201"/>
      <c r="BR49" s="201"/>
      <c r="BS49" s="202"/>
      <c r="BZ49" s="14"/>
    </row>
    <row r="50" spans="1:83" ht="10.5" customHeight="1" x14ac:dyDescent="0.2">
      <c r="A50" s="225" t="s">
        <v>59</v>
      </c>
      <c r="B50" s="225"/>
      <c r="C50" s="754"/>
      <c r="D50" s="755" t="s">
        <v>164</v>
      </c>
      <c r="E50" s="580"/>
      <c r="F50" s="580"/>
      <c r="G50" s="580"/>
      <c r="H50" s="580"/>
      <c r="I50" s="580"/>
      <c r="J50" s="580"/>
      <c r="K50" s="580"/>
      <c r="L50" s="580"/>
      <c r="M50" s="580"/>
      <c r="N50" s="580"/>
      <c r="O50" s="580"/>
      <c r="P50" s="580"/>
      <c r="Q50" s="580"/>
      <c r="R50" s="580"/>
      <c r="S50" s="580"/>
      <c r="T50" s="580"/>
      <c r="U50" s="580"/>
      <c r="V50" s="580"/>
      <c r="W50" s="580"/>
      <c r="X50" s="580"/>
      <c r="Y50" s="580"/>
      <c r="Z50" s="581"/>
      <c r="AA50" s="581"/>
      <c r="AB50" s="581"/>
      <c r="AC50" s="581"/>
      <c r="AD50" s="581"/>
      <c r="AE50" s="580"/>
      <c r="AF50" s="580"/>
      <c r="AG50" s="580"/>
      <c r="AH50" s="580"/>
      <c r="AI50" s="580"/>
      <c r="AJ50" s="580"/>
      <c r="AK50" s="580"/>
      <c r="AL50" s="580"/>
      <c r="AM50" s="580"/>
      <c r="AN50" s="580"/>
      <c r="AO50" s="580"/>
      <c r="AP50" s="580"/>
      <c r="AQ50" s="580"/>
      <c r="AR50" s="580"/>
      <c r="AS50" s="580"/>
      <c r="AT50" s="580"/>
      <c r="AU50" s="580"/>
      <c r="AV50" s="580"/>
      <c r="AW50" s="580"/>
      <c r="AX50" s="580"/>
      <c r="AY50" s="580"/>
      <c r="AZ50" s="580"/>
      <c r="BA50" s="580"/>
      <c r="BB50" s="580"/>
      <c r="BC50" s="580"/>
      <c r="BD50" s="580"/>
      <c r="BE50" s="580"/>
      <c r="BF50" s="580"/>
      <c r="BG50" s="580"/>
      <c r="BH50" s="580"/>
      <c r="BI50" s="580"/>
      <c r="BJ50" s="580"/>
      <c r="BK50" s="580"/>
      <c r="BL50" s="580"/>
      <c r="BM50" s="580"/>
      <c r="BN50" s="580"/>
      <c r="BO50" s="580"/>
      <c r="BP50" s="580"/>
      <c r="BQ50" s="580"/>
      <c r="BR50" s="580"/>
      <c r="BS50" s="580"/>
      <c r="BT50" s="580"/>
      <c r="BU50" s="580"/>
      <c r="BV50" s="580"/>
      <c r="BW50" s="580"/>
      <c r="BX50" s="580"/>
      <c r="BY50" s="580"/>
      <c r="BZ50" s="580"/>
    </row>
    <row r="51" spans="1:83" ht="10.5" customHeight="1" x14ac:dyDescent="0.2">
      <c r="A51" s="225"/>
      <c r="B51" s="225"/>
      <c r="C51" s="754"/>
      <c r="D51" s="756"/>
      <c r="E51" s="583"/>
      <c r="F51" s="583"/>
      <c r="G51" s="583"/>
      <c r="H51" s="583"/>
      <c r="I51" s="583"/>
      <c r="J51" s="583"/>
      <c r="K51" s="583"/>
      <c r="L51" s="583"/>
      <c r="M51" s="583"/>
      <c r="N51" s="583"/>
      <c r="O51" s="583"/>
      <c r="P51" s="583"/>
      <c r="Q51" s="583"/>
      <c r="R51" s="583"/>
      <c r="S51" s="583"/>
      <c r="T51" s="583"/>
      <c r="U51" s="583"/>
      <c r="V51" s="583"/>
      <c r="W51" s="583"/>
      <c r="X51" s="583"/>
      <c r="Y51" s="583"/>
      <c r="Z51" s="583"/>
      <c r="AA51" s="583"/>
      <c r="AB51" s="583"/>
      <c r="AC51" s="583"/>
      <c r="AD51" s="583"/>
      <c r="AE51" s="583"/>
      <c r="AF51" s="583"/>
      <c r="AG51" s="583"/>
      <c r="AH51" s="583"/>
      <c r="AI51" s="583"/>
      <c r="AJ51" s="583"/>
      <c r="AK51" s="583"/>
      <c r="AL51" s="583"/>
      <c r="AM51" s="583"/>
      <c r="AN51" s="583"/>
      <c r="AO51" s="583"/>
      <c r="AP51" s="583"/>
      <c r="AQ51" s="583"/>
      <c r="AR51" s="583"/>
      <c r="AS51" s="583"/>
      <c r="AT51" s="583"/>
      <c r="AU51" s="583"/>
      <c r="AV51" s="583"/>
      <c r="AW51" s="583"/>
      <c r="AX51" s="583"/>
      <c r="AY51" s="583"/>
      <c r="AZ51" s="583"/>
      <c r="BA51" s="583"/>
      <c r="BB51" s="583"/>
      <c r="BC51" s="583"/>
      <c r="BD51" s="583"/>
      <c r="BE51" s="583"/>
      <c r="BF51" s="583"/>
      <c r="BG51" s="583"/>
      <c r="BH51" s="583"/>
      <c r="BI51" s="583"/>
      <c r="BJ51" s="583"/>
      <c r="BK51" s="583"/>
      <c r="BL51" s="583"/>
      <c r="BM51" s="583"/>
      <c r="BN51" s="583"/>
      <c r="BO51" s="583"/>
      <c r="BP51" s="583"/>
      <c r="BQ51" s="583"/>
      <c r="BR51" s="583"/>
      <c r="BS51" s="583"/>
      <c r="BT51" s="583"/>
      <c r="BU51" s="583"/>
      <c r="BV51" s="583"/>
      <c r="BW51" s="583"/>
      <c r="BX51" s="583"/>
      <c r="BY51" s="583"/>
      <c r="BZ51" s="583"/>
    </row>
    <row r="52" spans="1:83" ht="10.5" customHeight="1" x14ac:dyDescent="0.2">
      <c r="A52" s="225"/>
      <c r="B52" s="225"/>
      <c r="C52" s="754"/>
      <c r="D52" s="750">
        <v>1</v>
      </c>
      <c r="E52" s="751"/>
      <c r="F52" s="751"/>
      <c r="G52" s="575" t="s">
        <v>60</v>
      </c>
      <c r="H52" s="575"/>
      <c r="I52" s="575"/>
      <c r="J52" s="575"/>
      <c r="K52" s="575"/>
      <c r="L52" s="575"/>
      <c r="M52" s="575"/>
      <c r="N52" s="575"/>
      <c r="O52" s="575"/>
      <c r="P52" s="575"/>
      <c r="Q52" s="575"/>
      <c r="R52" s="575"/>
      <c r="S52" s="575"/>
      <c r="T52" s="575"/>
      <c r="U52" s="575"/>
      <c r="V52" s="575"/>
      <c r="W52" s="575"/>
      <c r="X52" s="575"/>
      <c r="Y52" s="575"/>
      <c r="Z52" s="575"/>
      <c r="AA52" s="575"/>
      <c r="AB52" s="575"/>
      <c r="AC52" s="575"/>
      <c r="AD52" s="575"/>
      <c r="AE52" s="575"/>
      <c r="AF52" s="575"/>
      <c r="AG52" s="575"/>
      <c r="AH52" s="575"/>
      <c r="AI52" s="575"/>
      <c r="AJ52" s="575"/>
      <c r="AK52" s="575"/>
      <c r="AL52" s="575"/>
      <c r="AM52" s="575"/>
      <c r="AN52" s="575"/>
      <c r="AO52" s="575"/>
      <c r="AP52" s="575"/>
      <c r="AQ52" s="575"/>
      <c r="AR52" s="68"/>
      <c r="AS52" s="68"/>
      <c r="AT52" s="68"/>
      <c r="AU52" s="68"/>
      <c r="AV52" s="68"/>
      <c r="AW52" s="68"/>
      <c r="AX52" s="68"/>
      <c r="AY52" s="68"/>
      <c r="AZ52" s="68"/>
      <c r="BA52" s="68"/>
      <c r="BB52" s="68"/>
      <c r="BC52" s="68"/>
      <c r="BD52" s="68"/>
      <c r="BE52" s="68"/>
      <c r="BF52" s="68"/>
      <c r="BG52" s="68"/>
      <c r="BH52" s="68"/>
      <c r="BI52" s="68"/>
      <c r="BJ52" s="68"/>
      <c r="BK52" s="68"/>
      <c r="BL52" s="68"/>
      <c r="BM52" s="68"/>
      <c r="BN52" s="68"/>
      <c r="BO52" s="68"/>
      <c r="BP52" s="68"/>
      <c r="BQ52" s="68"/>
      <c r="BR52" s="68"/>
      <c r="BS52" s="68"/>
      <c r="BT52" s="68"/>
      <c r="BU52" s="68"/>
      <c r="BV52" s="68"/>
      <c r="BW52" s="68"/>
      <c r="BX52" s="68"/>
      <c r="BY52" s="68"/>
      <c r="BZ52" s="69"/>
    </row>
    <row r="53" spans="1:83" ht="10.5" customHeight="1" x14ac:dyDescent="0.2">
      <c r="A53" s="225"/>
      <c r="B53" s="225"/>
      <c r="C53" s="754"/>
      <c r="D53" s="750"/>
      <c r="E53" s="751"/>
      <c r="F53" s="751"/>
      <c r="G53" s="473"/>
      <c r="H53" s="473"/>
      <c r="I53" s="473"/>
      <c r="J53" s="473"/>
      <c r="K53" s="473"/>
      <c r="L53" s="473"/>
      <c r="M53" s="473"/>
      <c r="N53" s="473"/>
      <c r="O53" s="473"/>
      <c r="P53" s="473"/>
      <c r="Q53" s="473"/>
      <c r="R53" s="473"/>
      <c r="S53" s="473"/>
      <c r="T53" s="473"/>
      <c r="U53" s="473"/>
      <c r="V53" s="473"/>
      <c r="W53" s="473"/>
      <c r="X53" s="473"/>
      <c r="Y53" s="473"/>
      <c r="Z53" s="473"/>
      <c r="AA53" s="473"/>
      <c r="AB53" s="473"/>
      <c r="AC53" s="473"/>
      <c r="AD53" s="473"/>
      <c r="AE53" s="473"/>
      <c r="AF53" s="473"/>
      <c r="AG53" s="473"/>
      <c r="AH53" s="473"/>
      <c r="AI53" s="473"/>
      <c r="AJ53" s="473"/>
      <c r="AK53" s="473"/>
      <c r="AL53" s="473"/>
      <c r="AM53" s="473"/>
      <c r="AN53" s="473"/>
      <c r="AO53" s="473"/>
      <c r="AP53" s="473"/>
      <c r="AQ53" s="473"/>
      <c r="AR53" s="68"/>
      <c r="AS53" s="68"/>
      <c r="AT53" s="68"/>
      <c r="AU53" s="68"/>
      <c r="AV53" s="68"/>
      <c r="AW53" s="68"/>
      <c r="AX53" s="68"/>
      <c r="AY53" s="68"/>
      <c r="AZ53" s="68"/>
      <c r="BA53" s="68"/>
      <c r="BB53" s="68"/>
      <c r="BC53" s="68"/>
      <c r="BD53" s="68"/>
      <c r="BE53" s="68"/>
      <c r="BF53" s="68"/>
      <c r="BG53" s="68"/>
      <c r="BH53" s="68"/>
      <c r="BI53" s="68"/>
      <c r="BJ53" s="68"/>
      <c r="BK53" s="68"/>
      <c r="BL53" s="68"/>
      <c r="BM53" s="68"/>
      <c r="BN53" s="68"/>
      <c r="BO53" s="68"/>
      <c r="BP53" s="68"/>
      <c r="BQ53" s="68"/>
      <c r="BR53" s="68"/>
      <c r="BS53" s="68"/>
      <c r="BT53" s="68"/>
      <c r="BU53" s="68"/>
      <c r="BV53" s="68"/>
      <c r="BW53" s="68"/>
      <c r="BX53" s="68"/>
      <c r="BY53" s="68"/>
      <c r="BZ53" s="69"/>
    </row>
    <row r="54" spans="1:83" ht="10.5" customHeight="1" x14ac:dyDescent="0.2">
      <c r="A54" s="225"/>
      <c r="B54" s="225"/>
      <c r="C54" s="754"/>
      <c r="D54" s="750">
        <v>2</v>
      </c>
      <c r="E54" s="751"/>
      <c r="F54" s="751"/>
      <c r="G54" s="193" t="s">
        <v>61</v>
      </c>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3"/>
      <c r="AJ54" s="193"/>
      <c r="AK54" s="193"/>
      <c r="AL54" s="193"/>
      <c r="AM54" s="193"/>
      <c r="AN54" s="193"/>
      <c r="AO54" s="193"/>
      <c r="AP54" s="193"/>
      <c r="AQ54" s="193"/>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1"/>
      <c r="BS54" s="71"/>
      <c r="BT54" s="71"/>
      <c r="BU54" s="71"/>
      <c r="BV54" s="71"/>
      <c r="BW54" s="71"/>
      <c r="BX54" s="71"/>
      <c r="BY54" s="71"/>
      <c r="BZ54" s="72"/>
    </row>
    <row r="55" spans="1:83" ht="10.5" customHeight="1" x14ac:dyDescent="0.2">
      <c r="A55" s="225"/>
      <c r="B55" s="225"/>
      <c r="C55" s="754"/>
      <c r="D55" s="750"/>
      <c r="E55" s="751"/>
      <c r="F55" s="751"/>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3"/>
      <c r="AJ55" s="193"/>
      <c r="AK55" s="193"/>
      <c r="AL55" s="193"/>
      <c r="AM55" s="193"/>
      <c r="AN55" s="193"/>
      <c r="AO55" s="193"/>
      <c r="AP55" s="193"/>
      <c r="AQ55" s="193"/>
      <c r="AR55" s="71"/>
      <c r="AS55" s="71"/>
      <c r="AT55" s="71"/>
      <c r="AU55" s="71"/>
      <c r="AV55" s="71"/>
      <c r="AW55" s="71"/>
      <c r="AX55" s="71"/>
      <c r="AY55" s="71"/>
      <c r="AZ55" s="71"/>
      <c r="BA55" s="71"/>
      <c r="BB55" s="71"/>
      <c r="BC55" s="71"/>
      <c r="BD55" s="71"/>
      <c r="BE55" s="71"/>
      <c r="BF55" s="71"/>
      <c r="BG55" s="71"/>
      <c r="BH55" s="71"/>
      <c r="BI55" s="71"/>
      <c r="BJ55" s="71"/>
      <c r="BK55" s="71"/>
      <c r="BL55" s="71"/>
      <c r="BM55" s="71"/>
      <c r="BN55" s="71"/>
      <c r="BO55" s="71"/>
      <c r="BP55" s="71"/>
      <c r="BQ55" s="71"/>
      <c r="BR55" s="71"/>
      <c r="BS55" s="71"/>
      <c r="BT55" s="71"/>
      <c r="BU55" s="71"/>
      <c r="BV55" s="71"/>
      <c r="BW55" s="71"/>
      <c r="BX55" s="71"/>
      <c r="BY55" s="71"/>
      <c r="BZ55" s="72"/>
    </row>
    <row r="56" spans="1:83" ht="10.5" customHeight="1" x14ac:dyDescent="0.2">
      <c r="A56" s="225"/>
      <c r="B56" s="225"/>
      <c r="C56" s="754"/>
      <c r="D56" s="750">
        <v>3</v>
      </c>
      <c r="E56" s="751"/>
      <c r="F56" s="751"/>
      <c r="G56" s="193" t="s">
        <v>62</v>
      </c>
      <c r="H56" s="193"/>
      <c r="I56" s="193"/>
      <c r="J56" s="193"/>
      <c r="K56" s="193"/>
      <c r="L56" s="193"/>
      <c r="M56" s="193"/>
      <c r="N56" s="193"/>
      <c r="O56" s="193"/>
      <c r="P56" s="193"/>
      <c r="Q56" s="193"/>
      <c r="R56" s="193"/>
      <c r="S56" s="193"/>
      <c r="T56" s="193"/>
      <c r="U56" s="193"/>
      <c r="V56" s="193"/>
      <c r="W56" s="193"/>
      <c r="X56" s="193"/>
      <c r="Y56" s="193"/>
      <c r="Z56" s="193"/>
      <c r="AA56" s="193"/>
      <c r="AB56" s="193"/>
      <c r="AC56" s="193"/>
      <c r="AD56" s="193"/>
      <c r="AE56" s="193"/>
      <c r="AF56" s="193"/>
      <c r="AG56" s="193"/>
      <c r="AH56" s="193"/>
      <c r="AI56" s="193"/>
      <c r="AJ56" s="193"/>
      <c r="AK56" s="193"/>
      <c r="AL56" s="193"/>
      <c r="AM56" s="193"/>
      <c r="AN56" s="193"/>
      <c r="AO56" s="193"/>
      <c r="AP56" s="193"/>
      <c r="AQ56" s="193"/>
      <c r="AR56" s="71"/>
      <c r="AS56" s="71"/>
      <c r="AT56" s="71"/>
      <c r="AU56" s="71"/>
      <c r="AV56" s="71"/>
      <c r="AW56" s="71"/>
      <c r="AX56" s="71"/>
      <c r="AY56" s="71"/>
      <c r="AZ56" s="71"/>
      <c r="BA56" s="71"/>
      <c r="BB56" s="71"/>
      <c r="BC56" s="71"/>
      <c r="BD56" s="71"/>
      <c r="BE56" s="71"/>
      <c r="BF56" s="71"/>
      <c r="BG56" s="71"/>
      <c r="BH56" s="71"/>
      <c r="BI56" s="71"/>
      <c r="BJ56" s="71"/>
      <c r="BK56" s="71"/>
      <c r="BL56" s="71"/>
      <c r="BM56" s="71"/>
      <c r="BN56" s="71"/>
      <c r="BO56" s="71"/>
      <c r="BP56" s="71"/>
      <c r="BQ56" s="71"/>
      <c r="BR56" s="71"/>
      <c r="BS56" s="71"/>
      <c r="BT56" s="71"/>
      <c r="BU56" s="71"/>
      <c r="BV56" s="71"/>
      <c r="BW56" s="71"/>
      <c r="BX56" s="71"/>
      <c r="BY56" s="71"/>
      <c r="BZ56" s="72"/>
    </row>
    <row r="57" spans="1:83" ht="10.5" customHeight="1" x14ac:dyDescent="0.2">
      <c r="A57" s="225"/>
      <c r="B57" s="225"/>
      <c r="C57" s="754"/>
      <c r="D57" s="750"/>
      <c r="E57" s="751"/>
      <c r="F57" s="751"/>
      <c r="G57" s="193"/>
      <c r="H57" s="193"/>
      <c r="I57" s="193"/>
      <c r="J57" s="193"/>
      <c r="K57" s="193"/>
      <c r="L57" s="193"/>
      <c r="M57" s="193"/>
      <c r="N57" s="193"/>
      <c r="O57" s="193"/>
      <c r="P57" s="193"/>
      <c r="Q57" s="193"/>
      <c r="R57" s="193"/>
      <c r="S57" s="193"/>
      <c r="T57" s="193"/>
      <c r="U57" s="193"/>
      <c r="V57" s="193"/>
      <c r="W57" s="193"/>
      <c r="X57" s="193"/>
      <c r="Y57" s="193"/>
      <c r="Z57" s="193"/>
      <c r="AA57" s="193"/>
      <c r="AB57" s="193"/>
      <c r="AC57" s="193"/>
      <c r="AD57" s="193"/>
      <c r="AE57" s="193"/>
      <c r="AF57" s="193"/>
      <c r="AG57" s="193"/>
      <c r="AH57" s="193"/>
      <c r="AI57" s="193"/>
      <c r="AJ57" s="193"/>
      <c r="AK57" s="193"/>
      <c r="AL57" s="193"/>
      <c r="AM57" s="193"/>
      <c r="AN57" s="193"/>
      <c r="AO57" s="193"/>
      <c r="AP57" s="193"/>
      <c r="AQ57" s="193"/>
      <c r="AR57" s="71"/>
      <c r="AS57" s="71"/>
      <c r="AT57" s="71"/>
      <c r="AU57" s="71"/>
      <c r="AV57" s="71"/>
      <c r="AW57" s="71"/>
      <c r="AX57" s="71"/>
      <c r="AY57" s="71"/>
      <c r="AZ57" s="71"/>
      <c r="BA57" s="71"/>
      <c r="BB57" s="71"/>
      <c r="BC57" s="71"/>
      <c r="BD57" s="71"/>
      <c r="BE57" s="71"/>
      <c r="BF57" s="71"/>
      <c r="BG57" s="71"/>
      <c r="BH57" s="71"/>
      <c r="BI57" s="71"/>
      <c r="BJ57" s="71"/>
      <c r="BK57" s="71"/>
      <c r="BL57" s="71"/>
      <c r="BM57" s="71"/>
      <c r="BN57" s="71"/>
      <c r="BO57" s="71"/>
      <c r="BP57" s="71"/>
      <c r="BQ57" s="71"/>
      <c r="BR57" s="71"/>
      <c r="BS57" s="71"/>
      <c r="BT57" s="71"/>
      <c r="BU57" s="71"/>
      <c r="BV57" s="71"/>
      <c r="BW57" s="71"/>
      <c r="BX57" s="71"/>
      <c r="BY57" s="71"/>
      <c r="BZ57" s="72"/>
      <c r="CD57" s="694" t="s">
        <v>93</v>
      </c>
      <c r="CE57" s="695"/>
    </row>
    <row r="58" spans="1:83" ht="9.4499999999999993" customHeight="1" x14ac:dyDescent="0.2">
      <c r="A58" s="225"/>
      <c r="B58" s="225"/>
      <c r="C58" s="754"/>
      <c r="D58" s="750">
        <v>4</v>
      </c>
      <c r="E58" s="751"/>
      <c r="F58" s="751"/>
      <c r="G58" s="193" t="s">
        <v>63</v>
      </c>
      <c r="H58" s="193"/>
      <c r="I58" s="193"/>
      <c r="J58" s="193"/>
      <c r="K58" s="193"/>
      <c r="L58" s="193"/>
      <c r="M58" s="193"/>
      <c r="N58" s="193"/>
      <c r="O58" s="193"/>
      <c r="P58" s="193"/>
      <c r="Q58" s="193"/>
      <c r="R58" s="193"/>
      <c r="S58" s="193"/>
      <c r="T58" s="193"/>
      <c r="U58" s="193"/>
      <c r="V58" s="193"/>
      <c r="W58" s="193"/>
      <c r="X58" s="193"/>
      <c r="Y58" s="193"/>
      <c r="Z58" s="193"/>
      <c r="AA58" s="193"/>
      <c r="AB58" s="193"/>
      <c r="AC58" s="193"/>
      <c r="AD58" s="193"/>
      <c r="AE58" s="193"/>
      <c r="AF58" s="193"/>
      <c r="AG58" s="193"/>
      <c r="AH58" s="193"/>
      <c r="AI58" s="193"/>
      <c r="AJ58" s="193"/>
      <c r="AK58" s="193"/>
      <c r="AL58" s="193"/>
      <c r="AM58" s="193"/>
      <c r="AN58" s="193"/>
      <c r="AO58" s="193"/>
      <c r="AP58" s="193"/>
      <c r="AQ58" s="193"/>
      <c r="AR58" s="71"/>
      <c r="AS58" s="71"/>
      <c r="AT58" s="71"/>
      <c r="AU58" s="71"/>
      <c r="AV58" s="71"/>
      <c r="AW58" s="71"/>
      <c r="AX58" s="71"/>
      <c r="AY58" s="71"/>
      <c r="AZ58" s="71"/>
      <c r="BA58" s="71"/>
      <c r="BB58" s="71"/>
      <c r="BC58" s="71"/>
      <c r="BD58" s="71"/>
      <c r="BE58" s="71"/>
      <c r="BF58" s="71"/>
      <c r="BG58" s="71"/>
      <c r="BH58" s="71"/>
      <c r="BI58" s="71"/>
      <c r="BJ58" s="71"/>
      <c r="BK58" s="71"/>
      <c r="BL58" s="71"/>
      <c r="BM58" s="71"/>
      <c r="BN58" s="71"/>
      <c r="BO58" s="71"/>
      <c r="BP58" s="71"/>
      <c r="BQ58" s="71"/>
      <c r="BR58" s="71"/>
      <c r="BS58" s="71"/>
      <c r="BT58" s="71"/>
      <c r="BU58" s="71"/>
      <c r="BV58" s="71"/>
      <c r="BW58" s="71"/>
      <c r="BX58" s="71"/>
      <c r="BY58" s="71"/>
      <c r="BZ58" s="72"/>
      <c r="CD58" s="696"/>
      <c r="CE58" s="697"/>
    </row>
    <row r="59" spans="1:83" ht="9.4499999999999993" customHeight="1" x14ac:dyDescent="0.2">
      <c r="A59" s="225"/>
      <c r="B59" s="225"/>
      <c r="C59" s="754"/>
      <c r="D59" s="750"/>
      <c r="E59" s="751"/>
      <c r="F59" s="751"/>
      <c r="G59" s="193"/>
      <c r="H59" s="193"/>
      <c r="I59" s="193"/>
      <c r="J59" s="193"/>
      <c r="K59" s="193"/>
      <c r="L59" s="193"/>
      <c r="M59" s="193"/>
      <c r="N59" s="193"/>
      <c r="O59" s="193"/>
      <c r="P59" s="193"/>
      <c r="Q59" s="193"/>
      <c r="R59" s="193"/>
      <c r="S59" s="193"/>
      <c r="T59" s="193"/>
      <c r="U59" s="193"/>
      <c r="V59" s="193"/>
      <c r="W59" s="193"/>
      <c r="X59" s="193"/>
      <c r="Y59" s="193"/>
      <c r="Z59" s="193"/>
      <c r="AA59" s="193"/>
      <c r="AB59" s="193"/>
      <c r="AC59" s="193"/>
      <c r="AD59" s="193"/>
      <c r="AE59" s="193"/>
      <c r="AF59" s="193"/>
      <c r="AG59" s="193"/>
      <c r="AH59" s="193"/>
      <c r="AI59" s="193"/>
      <c r="AJ59" s="193"/>
      <c r="AK59" s="193"/>
      <c r="AL59" s="193"/>
      <c r="AM59" s="193"/>
      <c r="AN59" s="193"/>
      <c r="AO59" s="193"/>
      <c r="AP59" s="193"/>
      <c r="AQ59" s="193"/>
      <c r="AR59" s="71"/>
      <c r="AS59" s="71"/>
      <c r="AT59" s="71"/>
      <c r="AU59" s="71"/>
      <c r="AV59" s="71"/>
      <c r="AW59" s="71"/>
      <c r="AX59" s="71"/>
      <c r="AY59" s="71"/>
      <c r="AZ59" s="71"/>
      <c r="BA59" s="71"/>
      <c r="BB59" s="71"/>
      <c r="BC59" s="71"/>
      <c r="BD59" s="71"/>
      <c r="BE59" s="71"/>
      <c r="BF59" s="71"/>
      <c r="BG59" s="71"/>
      <c r="BH59" s="71"/>
      <c r="BI59" s="71"/>
      <c r="BJ59" s="71"/>
      <c r="BK59" s="71"/>
      <c r="BL59" s="71"/>
      <c r="BM59" s="71"/>
      <c r="BN59" s="71"/>
      <c r="BO59" s="71"/>
      <c r="BP59" s="71"/>
      <c r="BQ59" s="71"/>
      <c r="BR59" s="71"/>
      <c r="BS59" s="71"/>
      <c r="BT59" s="71"/>
      <c r="BU59" s="71"/>
      <c r="BV59" s="71"/>
      <c r="BW59" s="71"/>
      <c r="BX59" s="71"/>
      <c r="BY59" s="71"/>
      <c r="BZ59" s="72"/>
      <c r="CD59" s="696"/>
      <c r="CE59" s="697"/>
    </row>
    <row r="60" spans="1:83" ht="9.4499999999999993" customHeight="1" x14ac:dyDescent="0.2">
      <c r="A60" s="225"/>
      <c r="B60" s="225"/>
      <c r="C60" s="754"/>
      <c r="D60" s="750">
        <v>5</v>
      </c>
      <c r="E60" s="752"/>
      <c r="F60" s="752"/>
      <c r="G60" s="193" t="s">
        <v>64</v>
      </c>
      <c r="H60" s="193"/>
      <c r="I60" s="193"/>
      <c r="J60" s="193"/>
      <c r="K60" s="193"/>
      <c r="L60" s="193"/>
      <c r="M60" s="193"/>
      <c r="N60" s="193"/>
      <c r="O60" s="193"/>
      <c r="P60" s="193"/>
      <c r="Q60" s="193"/>
      <c r="R60" s="193"/>
      <c r="S60" s="193"/>
      <c r="T60" s="193"/>
      <c r="U60" s="193"/>
      <c r="V60" s="193"/>
      <c r="W60" s="193"/>
      <c r="X60" s="193"/>
      <c r="Y60" s="193"/>
      <c r="Z60" s="193"/>
      <c r="AA60" s="193"/>
      <c r="AB60" s="193"/>
      <c r="AC60" s="193"/>
      <c r="AD60" s="193"/>
      <c r="AE60" s="193"/>
      <c r="AF60" s="193"/>
      <c r="AG60" s="193"/>
      <c r="AH60" s="193"/>
      <c r="AI60" s="193"/>
      <c r="AJ60" s="193"/>
      <c r="AK60" s="193"/>
      <c r="AL60" s="193"/>
      <c r="AM60" s="193"/>
      <c r="AN60" s="193"/>
      <c r="AO60" s="193"/>
      <c r="AP60" s="193"/>
      <c r="AQ60" s="193"/>
      <c r="AR60" s="71"/>
      <c r="AS60" s="71"/>
      <c r="AT60" s="71"/>
      <c r="AU60" s="71"/>
      <c r="AV60" s="71"/>
      <c r="AW60" s="71"/>
      <c r="AX60" s="71"/>
      <c r="AY60" s="71"/>
      <c r="AZ60" s="71"/>
      <c r="BA60" s="71"/>
      <c r="BB60" s="71"/>
      <c r="BC60" s="71"/>
      <c r="BD60" s="71"/>
      <c r="BE60" s="71"/>
      <c r="BF60" s="71"/>
      <c r="BG60" s="71"/>
      <c r="BH60" s="71"/>
      <c r="BI60" s="71"/>
      <c r="BJ60" s="71"/>
      <c r="BK60" s="71"/>
      <c r="BL60" s="71"/>
      <c r="BM60" s="71"/>
      <c r="BN60" s="71"/>
      <c r="BO60" s="71"/>
      <c r="BP60" s="71"/>
      <c r="BQ60" s="71"/>
      <c r="BR60" s="71"/>
      <c r="BS60" s="71"/>
      <c r="BT60" s="71"/>
      <c r="BU60" s="71"/>
      <c r="BV60" s="71"/>
      <c r="BW60" s="71"/>
      <c r="BX60" s="71"/>
      <c r="BY60" s="71"/>
      <c r="BZ60" s="72"/>
      <c r="CD60" s="696"/>
      <c r="CE60" s="697"/>
    </row>
    <row r="61" spans="1:83" ht="9.4499999999999993" customHeight="1" x14ac:dyDescent="0.2">
      <c r="A61" s="225"/>
      <c r="B61" s="225"/>
      <c r="C61" s="754"/>
      <c r="D61" s="753"/>
      <c r="E61" s="752"/>
      <c r="F61" s="752"/>
      <c r="G61" s="193"/>
      <c r="H61" s="193"/>
      <c r="I61" s="193"/>
      <c r="J61" s="193"/>
      <c r="K61" s="193"/>
      <c r="L61" s="193"/>
      <c r="M61" s="193"/>
      <c r="N61" s="193"/>
      <c r="O61" s="193"/>
      <c r="P61" s="193"/>
      <c r="Q61" s="193"/>
      <c r="R61" s="193"/>
      <c r="S61" s="193"/>
      <c r="T61" s="193"/>
      <c r="U61" s="193"/>
      <c r="V61" s="193"/>
      <c r="W61" s="193"/>
      <c r="X61" s="193"/>
      <c r="Y61" s="193"/>
      <c r="Z61" s="193"/>
      <c r="AA61" s="193"/>
      <c r="AB61" s="193"/>
      <c r="AC61" s="193"/>
      <c r="AD61" s="193"/>
      <c r="AE61" s="193"/>
      <c r="AF61" s="193"/>
      <c r="AG61" s="193"/>
      <c r="AH61" s="193"/>
      <c r="AI61" s="193"/>
      <c r="AJ61" s="193"/>
      <c r="AK61" s="193"/>
      <c r="AL61" s="193"/>
      <c r="AM61" s="193"/>
      <c r="AN61" s="193"/>
      <c r="AO61" s="193"/>
      <c r="AP61" s="193"/>
      <c r="AQ61" s="193"/>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2"/>
      <c r="CD61" s="696"/>
      <c r="CE61" s="697"/>
    </row>
    <row r="62" spans="1:83" ht="9.4499999999999993" customHeight="1" x14ac:dyDescent="0.2">
      <c r="A62" s="225"/>
      <c r="B62" s="225"/>
      <c r="C62" s="754"/>
      <c r="D62" s="757" t="s">
        <v>73</v>
      </c>
      <c r="E62" s="758"/>
      <c r="F62" s="758"/>
      <c r="G62" s="193" t="s">
        <v>118</v>
      </c>
      <c r="H62" s="193"/>
      <c r="I62" s="193"/>
      <c r="J62" s="193"/>
      <c r="K62" s="193"/>
      <c r="L62" s="193"/>
      <c r="M62" s="193"/>
      <c r="N62" s="193"/>
      <c r="O62" s="193"/>
      <c r="P62" s="193"/>
      <c r="Q62" s="193"/>
      <c r="R62" s="193"/>
      <c r="S62" s="193"/>
      <c r="T62" s="193"/>
      <c r="U62" s="193"/>
      <c r="V62" s="193"/>
      <c r="W62" s="193"/>
      <c r="X62" s="193"/>
      <c r="Y62" s="193"/>
      <c r="Z62" s="193"/>
      <c r="AA62" s="193"/>
      <c r="AB62" s="193"/>
      <c r="AC62" s="193"/>
      <c r="AD62" s="193"/>
      <c r="AE62" s="193"/>
      <c r="AF62" s="193"/>
      <c r="AG62" s="193"/>
      <c r="AH62" s="193"/>
      <c r="AI62" s="193"/>
      <c r="AJ62" s="193"/>
      <c r="AK62" s="193"/>
      <c r="AL62" s="193"/>
      <c r="AM62" s="193"/>
      <c r="AN62" s="193"/>
      <c r="AO62" s="193"/>
      <c r="AP62" s="193"/>
      <c r="AQ62" s="193"/>
      <c r="AR62" s="71"/>
      <c r="AS62" s="71"/>
      <c r="AT62" s="71"/>
      <c r="AU62" s="71"/>
      <c r="AV62" s="71"/>
      <c r="AW62" s="71"/>
      <c r="AX62" s="71"/>
      <c r="AY62" s="71"/>
      <c r="AZ62" s="71"/>
      <c r="BA62" s="71"/>
      <c r="BB62" s="71"/>
      <c r="BC62" s="71"/>
      <c r="BD62" s="71"/>
      <c r="BE62" s="71"/>
      <c r="BF62" s="71"/>
      <c r="BG62" s="71"/>
      <c r="BH62" s="71"/>
      <c r="BI62" s="71"/>
      <c r="BJ62" s="71"/>
      <c r="BK62" s="71"/>
      <c r="BL62" s="71"/>
      <c r="BM62" s="71"/>
      <c r="BN62" s="71"/>
      <c r="BO62" s="71"/>
      <c r="BP62" s="71"/>
      <c r="BQ62" s="71"/>
      <c r="BR62" s="71"/>
      <c r="BS62" s="71"/>
      <c r="BT62" s="71"/>
      <c r="BU62" s="71"/>
      <c r="BV62" s="71"/>
      <c r="BW62" s="71"/>
      <c r="BX62" s="71"/>
      <c r="BY62" s="71"/>
      <c r="BZ62" s="72"/>
      <c r="CD62" s="698"/>
      <c r="CE62" s="572"/>
    </row>
    <row r="63" spans="1:83" ht="9.4499999999999993" customHeight="1" x14ac:dyDescent="0.2">
      <c r="A63" s="225"/>
      <c r="B63" s="225"/>
      <c r="C63" s="754"/>
      <c r="D63" s="759"/>
      <c r="E63" s="758"/>
      <c r="F63" s="758"/>
      <c r="G63" s="193"/>
      <c r="H63" s="193"/>
      <c r="I63" s="193"/>
      <c r="J63" s="193"/>
      <c r="K63" s="193"/>
      <c r="L63" s="193"/>
      <c r="M63" s="193"/>
      <c r="N63" s="193"/>
      <c r="O63" s="193"/>
      <c r="P63" s="193"/>
      <c r="Q63" s="193"/>
      <c r="R63" s="193"/>
      <c r="S63" s="193"/>
      <c r="T63" s="193"/>
      <c r="U63" s="193"/>
      <c r="V63" s="193"/>
      <c r="W63" s="193"/>
      <c r="X63" s="193"/>
      <c r="Y63" s="193"/>
      <c r="Z63" s="193"/>
      <c r="AA63" s="193"/>
      <c r="AB63" s="193"/>
      <c r="AC63" s="193"/>
      <c r="AD63" s="193"/>
      <c r="AE63" s="193"/>
      <c r="AF63" s="193"/>
      <c r="AG63" s="193"/>
      <c r="AH63" s="193"/>
      <c r="AI63" s="193"/>
      <c r="AJ63" s="193"/>
      <c r="AK63" s="193"/>
      <c r="AL63" s="193"/>
      <c r="AM63" s="193"/>
      <c r="AN63" s="193"/>
      <c r="AO63" s="193"/>
      <c r="AP63" s="193"/>
      <c r="AQ63" s="193"/>
      <c r="AR63" s="71"/>
      <c r="AS63" s="71"/>
      <c r="AT63" s="71"/>
      <c r="AU63" s="71"/>
      <c r="AV63" s="71"/>
      <c r="AW63" s="71"/>
      <c r="AX63" s="71"/>
      <c r="AY63" s="71"/>
      <c r="AZ63" s="71"/>
      <c r="BA63" s="71"/>
      <c r="BB63" s="71"/>
      <c r="BC63" s="71"/>
      <c r="BD63" s="71"/>
      <c r="BE63" s="71"/>
      <c r="BF63" s="71"/>
      <c r="BG63" s="71"/>
      <c r="BH63" s="71"/>
      <c r="BI63" s="71"/>
      <c r="BJ63" s="71"/>
      <c r="BK63" s="71"/>
      <c r="BL63" s="71"/>
      <c r="BM63" s="71"/>
      <c r="BN63" s="71"/>
      <c r="BO63" s="71"/>
      <c r="BP63" s="71"/>
      <c r="BQ63" s="71"/>
      <c r="BR63" s="71"/>
      <c r="BS63" s="71"/>
      <c r="BT63" s="71"/>
      <c r="BU63" s="71"/>
      <c r="BV63" s="71"/>
      <c r="BW63" s="71"/>
      <c r="BX63" s="71"/>
      <c r="BY63" s="71"/>
      <c r="BZ63" s="72"/>
    </row>
    <row r="64" spans="1:83" ht="9.4499999999999993" customHeight="1" x14ac:dyDescent="0.2">
      <c r="A64" s="225"/>
      <c r="B64" s="225"/>
      <c r="C64" s="754"/>
      <c r="D64" s="760">
        <v>7</v>
      </c>
      <c r="E64" s="761"/>
      <c r="F64" s="761"/>
      <c r="G64" s="193" t="s">
        <v>65</v>
      </c>
      <c r="H64" s="193"/>
      <c r="I64" s="193"/>
      <c r="J64" s="193"/>
      <c r="K64" s="193"/>
      <c r="L64" s="193"/>
      <c r="M64" s="193"/>
      <c r="N64" s="193"/>
      <c r="O64" s="193"/>
      <c r="P64" s="193"/>
      <c r="Q64" s="193"/>
      <c r="R64" s="193"/>
      <c r="S64" s="193"/>
      <c r="T64" s="193"/>
      <c r="U64" s="193"/>
      <c r="V64" s="193"/>
      <c r="W64" s="193"/>
      <c r="X64" s="193"/>
      <c r="Y64" s="193"/>
      <c r="Z64" s="193"/>
      <c r="AA64" s="193"/>
      <c r="AB64" s="193"/>
      <c r="AC64" s="193"/>
      <c r="AD64" s="193"/>
      <c r="AE64" s="193"/>
      <c r="AF64" s="193"/>
      <c r="AG64" s="193"/>
      <c r="AH64" s="193"/>
      <c r="AI64" s="193"/>
      <c r="AJ64" s="193"/>
      <c r="AK64" s="193"/>
      <c r="AL64" s="193"/>
      <c r="AM64" s="193"/>
      <c r="AN64" s="193"/>
      <c r="AO64" s="193"/>
      <c r="AP64" s="193"/>
      <c r="AQ64" s="193"/>
      <c r="AR64" s="71"/>
      <c r="AS64" s="71"/>
      <c r="AT64" s="71"/>
      <c r="AU64" s="71"/>
      <c r="AV64" s="71"/>
      <c r="AW64" s="71"/>
      <c r="AX64" s="71"/>
      <c r="AY64" s="71"/>
      <c r="AZ64" s="71"/>
      <c r="BA64" s="71"/>
      <c r="BB64" s="71"/>
      <c r="BC64" s="71"/>
      <c r="BD64" s="71"/>
      <c r="BE64" s="71"/>
      <c r="BF64" s="71"/>
      <c r="BG64" s="71"/>
      <c r="BH64" s="71"/>
      <c r="BI64" s="71"/>
      <c r="BJ64" s="71"/>
      <c r="BK64" s="71"/>
      <c r="BL64" s="71"/>
      <c r="BM64" s="71"/>
      <c r="BN64" s="71"/>
      <c r="BO64" s="71"/>
      <c r="BP64" s="71"/>
      <c r="BQ64" s="71"/>
      <c r="BR64" s="71"/>
      <c r="BS64" s="71"/>
      <c r="BT64" s="71"/>
      <c r="BU64" s="71"/>
      <c r="BV64" s="71"/>
      <c r="BW64" s="71"/>
      <c r="BX64" s="71"/>
      <c r="BY64" s="71"/>
      <c r="BZ64" s="72"/>
    </row>
    <row r="65" spans="1:83" ht="9.4499999999999993" customHeight="1" x14ac:dyDescent="0.2">
      <c r="A65" s="225"/>
      <c r="B65" s="225"/>
      <c r="C65" s="754"/>
      <c r="D65" s="762"/>
      <c r="E65" s="761"/>
      <c r="F65" s="761"/>
      <c r="G65" s="193"/>
      <c r="H65" s="193"/>
      <c r="I65" s="193"/>
      <c r="J65" s="193"/>
      <c r="K65" s="193"/>
      <c r="L65" s="193"/>
      <c r="M65" s="193"/>
      <c r="N65" s="193"/>
      <c r="O65" s="193"/>
      <c r="P65" s="193"/>
      <c r="Q65" s="193"/>
      <c r="R65" s="193"/>
      <c r="S65" s="193"/>
      <c r="T65" s="193"/>
      <c r="U65" s="193"/>
      <c r="V65" s="193"/>
      <c r="W65" s="193"/>
      <c r="X65" s="193"/>
      <c r="Y65" s="193"/>
      <c r="Z65" s="193"/>
      <c r="AA65" s="193"/>
      <c r="AB65" s="193"/>
      <c r="AC65" s="193"/>
      <c r="AD65" s="193"/>
      <c r="AE65" s="193"/>
      <c r="AF65" s="193"/>
      <c r="AG65" s="193"/>
      <c r="AH65" s="193"/>
      <c r="AI65" s="193"/>
      <c r="AJ65" s="193"/>
      <c r="AK65" s="193"/>
      <c r="AL65" s="193"/>
      <c r="AM65" s="193"/>
      <c r="AN65" s="193"/>
      <c r="AO65" s="193"/>
      <c r="AP65" s="193"/>
      <c r="AQ65" s="193"/>
      <c r="AR65" s="71"/>
      <c r="AS65" s="71"/>
      <c r="AT65" s="71"/>
      <c r="AU65" s="71"/>
      <c r="AV65" s="71"/>
      <c r="AW65" s="71"/>
      <c r="AX65" s="71"/>
      <c r="AY65" s="71"/>
      <c r="AZ65" s="71"/>
      <c r="BA65" s="71"/>
      <c r="BB65" s="71"/>
      <c r="BC65" s="71"/>
      <c r="BD65" s="71"/>
      <c r="BE65" s="71"/>
      <c r="BF65" s="71"/>
      <c r="BG65" s="71"/>
      <c r="BH65" s="71"/>
      <c r="BI65" s="71"/>
      <c r="BJ65" s="71"/>
      <c r="BK65" s="71"/>
      <c r="BL65" s="71"/>
      <c r="BM65" s="71"/>
      <c r="BN65" s="71"/>
      <c r="BO65" s="71"/>
      <c r="BP65" s="71"/>
      <c r="BQ65" s="71"/>
      <c r="BR65" s="71"/>
      <c r="BS65" s="71"/>
      <c r="BT65" s="71"/>
      <c r="BU65" s="71"/>
      <c r="BV65" s="71"/>
      <c r="BW65" s="71"/>
      <c r="BX65" s="71"/>
      <c r="BY65" s="71"/>
      <c r="BZ65" s="72"/>
    </row>
    <row r="66" spans="1:83" ht="9.4499999999999993" customHeight="1" x14ac:dyDescent="0.2">
      <c r="A66" s="225"/>
      <c r="B66" s="225"/>
      <c r="C66" s="754"/>
      <c r="D66" s="762"/>
      <c r="E66" s="761"/>
      <c r="F66" s="761"/>
      <c r="G66" s="75"/>
      <c r="H66" s="75"/>
      <c r="I66" s="473" t="s">
        <v>105</v>
      </c>
      <c r="J66" s="473"/>
      <c r="K66" s="473"/>
      <c r="L66" s="473"/>
      <c r="M66" s="473"/>
      <c r="N66" s="473"/>
      <c r="O66" s="473"/>
      <c r="P66" s="473"/>
      <c r="Q66" s="473"/>
      <c r="R66" s="473"/>
      <c r="S66" s="473"/>
      <c r="T66" s="473"/>
      <c r="U66" s="473"/>
      <c r="V66" s="473"/>
      <c r="W66" s="473"/>
      <c r="X66" s="473"/>
      <c r="Y66" s="473"/>
      <c r="Z66" s="473"/>
      <c r="AA66" s="473"/>
      <c r="AB66" s="473"/>
      <c r="AC66" s="473"/>
      <c r="AD66" s="473"/>
      <c r="AE66" s="473"/>
      <c r="AF66" s="473"/>
      <c r="AG66" s="473"/>
      <c r="AH66" s="473"/>
      <c r="AI66" s="473"/>
      <c r="AJ66" s="473"/>
      <c r="AK66" s="473"/>
      <c r="AL66" s="473"/>
      <c r="AM66" s="473"/>
      <c r="AN66" s="473"/>
      <c r="AO66" s="473"/>
      <c r="AP66" s="473"/>
      <c r="AQ66" s="473"/>
      <c r="AR66" s="473"/>
      <c r="AS66" s="473"/>
      <c r="AT66" s="473"/>
      <c r="AU66" s="473"/>
      <c r="AV66" s="473"/>
      <c r="AW66" s="473"/>
      <c r="AX66" s="473"/>
      <c r="AY66" s="473"/>
      <c r="AZ66" s="473"/>
      <c r="BA66" s="473"/>
      <c r="BB66" s="473"/>
      <c r="BC66" s="473"/>
      <c r="BD66" s="473"/>
      <c r="BE66" s="473"/>
      <c r="BF66" s="473"/>
      <c r="BG66" s="473"/>
      <c r="BH66" s="473"/>
      <c r="BI66" s="473"/>
      <c r="BJ66" s="473"/>
      <c r="BK66" s="473"/>
      <c r="BL66" s="473"/>
      <c r="BM66" s="473"/>
      <c r="BN66" s="473"/>
      <c r="BO66" s="473"/>
      <c r="BP66" s="473"/>
      <c r="BQ66" s="473"/>
      <c r="BR66" s="473"/>
      <c r="BS66" s="473"/>
      <c r="BT66" s="742"/>
      <c r="BU66" s="742"/>
      <c r="BV66" s="742"/>
      <c r="BW66" s="193" t="s">
        <v>66</v>
      </c>
      <c r="BX66" s="193"/>
      <c r="BY66" s="71"/>
      <c r="BZ66" s="72"/>
    </row>
    <row r="67" spans="1:83" ht="9.4499999999999993" customHeight="1" x14ac:dyDescent="0.2">
      <c r="A67" s="225"/>
      <c r="B67" s="225"/>
      <c r="C67" s="754"/>
      <c r="D67" s="763"/>
      <c r="E67" s="764"/>
      <c r="F67" s="764"/>
      <c r="G67" s="73"/>
      <c r="H67" s="73"/>
      <c r="I67" s="474"/>
      <c r="J67" s="474"/>
      <c r="K67" s="474"/>
      <c r="L67" s="474"/>
      <c r="M67" s="474"/>
      <c r="N67" s="474"/>
      <c r="O67" s="474"/>
      <c r="P67" s="474"/>
      <c r="Q67" s="474"/>
      <c r="R67" s="474"/>
      <c r="S67" s="474"/>
      <c r="T67" s="474"/>
      <c r="U67" s="474"/>
      <c r="V67" s="474"/>
      <c r="W67" s="474"/>
      <c r="X67" s="474"/>
      <c r="Y67" s="474"/>
      <c r="Z67" s="474"/>
      <c r="AA67" s="474"/>
      <c r="AB67" s="474"/>
      <c r="AC67" s="474"/>
      <c r="AD67" s="474"/>
      <c r="AE67" s="474"/>
      <c r="AF67" s="474"/>
      <c r="AG67" s="474"/>
      <c r="AH67" s="474"/>
      <c r="AI67" s="474"/>
      <c r="AJ67" s="474"/>
      <c r="AK67" s="474"/>
      <c r="AL67" s="474"/>
      <c r="AM67" s="474"/>
      <c r="AN67" s="474"/>
      <c r="AO67" s="474"/>
      <c r="AP67" s="474"/>
      <c r="AQ67" s="474"/>
      <c r="AR67" s="474"/>
      <c r="AS67" s="474"/>
      <c r="AT67" s="474"/>
      <c r="AU67" s="474"/>
      <c r="AV67" s="474"/>
      <c r="AW67" s="474"/>
      <c r="AX67" s="474"/>
      <c r="AY67" s="474"/>
      <c r="AZ67" s="474"/>
      <c r="BA67" s="474"/>
      <c r="BB67" s="474"/>
      <c r="BC67" s="474"/>
      <c r="BD67" s="474"/>
      <c r="BE67" s="474"/>
      <c r="BF67" s="474"/>
      <c r="BG67" s="474"/>
      <c r="BH67" s="474"/>
      <c r="BI67" s="474"/>
      <c r="BJ67" s="474"/>
      <c r="BK67" s="474"/>
      <c r="BL67" s="474"/>
      <c r="BM67" s="474"/>
      <c r="BN67" s="474"/>
      <c r="BO67" s="474"/>
      <c r="BP67" s="474"/>
      <c r="BQ67" s="474"/>
      <c r="BR67" s="474"/>
      <c r="BS67" s="743"/>
      <c r="BT67" s="743"/>
      <c r="BU67" s="743"/>
      <c r="BV67" s="743"/>
      <c r="BW67" s="497"/>
      <c r="BX67" s="497"/>
      <c r="BY67" s="73"/>
      <c r="BZ67" s="74"/>
    </row>
    <row r="68" spans="1:83" ht="9.4499999999999993" customHeight="1" x14ac:dyDescent="0.2">
      <c r="A68" s="290" t="s">
        <v>108</v>
      </c>
      <c r="B68" s="291"/>
      <c r="C68" s="817"/>
      <c r="D68" s="55"/>
      <c r="E68" s="55"/>
      <c r="F68" s="55"/>
      <c r="G68" s="55"/>
      <c r="H68" s="55"/>
      <c r="I68" s="55"/>
      <c r="J68" s="55"/>
      <c r="K68" s="55"/>
      <c r="L68" s="55"/>
      <c r="M68" s="55"/>
      <c r="N68" s="55"/>
      <c r="O68" s="56"/>
      <c r="P68" s="56"/>
      <c r="Q68" s="56"/>
      <c r="R68" s="56"/>
      <c r="S68" s="56"/>
      <c r="T68" s="56"/>
      <c r="U68" s="56"/>
      <c r="V68" s="56"/>
      <c r="W68" s="56"/>
      <c r="X68" s="56"/>
      <c r="Y68" s="56"/>
      <c r="Z68" s="56"/>
      <c r="AA68" s="56"/>
      <c r="AB68" s="56"/>
      <c r="AC68" s="56"/>
      <c r="AD68" s="56"/>
      <c r="AE68" s="56"/>
      <c r="AF68" s="56"/>
      <c r="AG68" s="50"/>
      <c r="AH68" s="50"/>
      <c r="AI68" s="50"/>
      <c r="AJ68" s="50"/>
      <c r="AK68" s="50"/>
      <c r="AL68" s="57"/>
      <c r="AM68" s="717" t="s">
        <v>104</v>
      </c>
      <c r="AN68" s="261"/>
      <c r="AO68" s="261"/>
      <c r="AP68" s="261"/>
      <c r="AQ68" s="261"/>
      <c r="AR68" s="261"/>
      <c r="AS68" s="261"/>
      <c r="AT68" s="261"/>
      <c r="AU68" s="261"/>
      <c r="AV68" s="261"/>
      <c r="AW68" s="261"/>
      <c r="AX68" s="299"/>
      <c r="AY68" s="719">
        <f>V82*AW24</f>
        <v>44900</v>
      </c>
      <c r="AZ68" s="719"/>
      <c r="BA68" s="719"/>
      <c r="BB68" s="719"/>
      <c r="BC68" s="719"/>
      <c r="BD68" s="719"/>
      <c r="BE68" s="719"/>
      <c r="BF68" s="719"/>
      <c r="BG68" s="719"/>
      <c r="BH68" s="719"/>
      <c r="BI68" s="719"/>
      <c r="BJ68" s="719"/>
      <c r="BK68" s="719"/>
      <c r="BL68" s="719"/>
      <c r="BM68" s="719"/>
      <c r="BN68" s="719"/>
      <c r="BO68" s="719"/>
      <c r="BP68" s="719"/>
      <c r="BQ68" s="719"/>
      <c r="BR68" s="719"/>
      <c r="BS68" s="719"/>
      <c r="BT68" s="66"/>
      <c r="BU68" s="261" t="s">
        <v>35</v>
      </c>
      <c r="BV68" s="261"/>
      <c r="BW68" s="261"/>
      <c r="BX68" s="261"/>
      <c r="BY68" s="261"/>
      <c r="BZ68" s="303"/>
    </row>
    <row r="69" spans="1:83" ht="9.4499999999999993" customHeight="1" x14ac:dyDescent="0.2">
      <c r="A69" s="293"/>
      <c r="B69" s="294"/>
      <c r="C69" s="818"/>
      <c r="D69" s="36"/>
      <c r="E69" s="721" t="s">
        <v>123</v>
      </c>
      <c r="F69" s="722"/>
      <c r="G69" s="722"/>
      <c r="H69" s="722"/>
      <c r="I69" s="722"/>
      <c r="J69" s="722"/>
      <c r="K69" s="722"/>
      <c r="L69" s="722"/>
      <c r="M69" s="722"/>
      <c r="N69" s="722"/>
      <c r="O69" s="722"/>
      <c r="P69" s="722"/>
      <c r="Q69" s="722"/>
      <c r="R69" s="722"/>
      <c r="S69" s="722"/>
      <c r="T69" s="722"/>
      <c r="U69" s="722"/>
      <c r="V69" s="722"/>
      <c r="W69" s="722"/>
      <c r="X69" s="722"/>
      <c r="Y69" s="722"/>
      <c r="Z69" s="722"/>
      <c r="AA69" s="722"/>
      <c r="AB69" s="722"/>
      <c r="AC69" s="722"/>
      <c r="AD69" s="722"/>
      <c r="AE69" s="722"/>
      <c r="AF69" s="722"/>
      <c r="AG69" s="722"/>
      <c r="AH69" s="722"/>
      <c r="AI69" s="722"/>
      <c r="AJ69" s="722"/>
      <c r="AK69" s="10"/>
      <c r="AL69" s="37"/>
      <c r="AM69" s="718"/>
      <c r="AN69" s="194"/>
      <c r="AO69" s="194"/>
      <c r="AP69" s="194"/>
      <c r="AQ69" s="194"/>
      <c r="AR69" s="194"/>
      <c r="AS69" s="194"/>
      <c r="AT69" s="194"/>
      <c r="AU69" s="194"/>
      <c r="AV69" s="194"/>
      <c r="AW69" s="194"/>
      <c r="AX69" s="300"/>
      <c r="AY69" s="720"/>
      <c r="AZ69" s="720"/>
      <c r="BA69" s="720"/>
      <c r="BB69" s="720"/>
      <c r="BC69" s="720"/>
      <c r="BD69" s="720"/>
      <c r="BE69" s="720"/>
      <c r="BF69" s="720"/>
      <c r="BG69" s="720"/>
      <c r="BH69" s="720"/>
      <c r="BI69" s="720"/>
      <c r="BJ69" s="720"/>
      <c r="BK69" s="720"/>
      <c r="BL69" s="720"/>
      <c r="BM69" s="720"/>
      <c r="BN69" s="720"/>
      <c r="BO69" s="720"/>
      <c r="BP69" s="720"/>
      <c r="BQ69" s="720"/>
      <c r="BR69" s="720"/>
      <c r="BS69" s="720"/>
      <c r="BT69" s="67"/>
      <c r="BU69" s="194"/>
      <c r="BV69" s="194"/>
      <c r="BW69" s="194"/>
      <c r="BX69" s="194"/>
      <c r="BY69" s="194"/>
      <c r="BZ69" s="304"/>
    </row>
    <row r="70" spans="1:83" ht="9.4499999999999993" customHeight="1" x14ac:dyDescent="0.2">
      <c r="A70" s="293"/>
      <c r="B70" s="294"/>
      <c r="C70" s="818"/>
      <c r="D70" s="36"/>
      <c r="E70" s="722"/>
      <c r="F70" s="722"/>
      <c r="G70" s="722"/>
      <c r="H70" s="722"/>
      <c r="I70" s="722"/>
      <c r="J70" s="722"/>
      <c r="K70" s="722"/>
      <c r="L70" s="722"/>
      <c r="M70" s="722"/>
      <c r="N70" s="722"/>
      <c r="O70" s="722"/>
      <c r="P70" s="722"/>
      <c r="Q70" s="722"/>
      <c r="R70" s="722"/>
      <c r="S70" s="722"/>
      <c r="T70" s="722"/>
      <c r="U70" s="722"/>
      <c r="V70" s="722"/>
      <c r="W70" s="722"/>
      <c r="X70" s="722"/>
      <c r="Y70" s="722"/>
      <c r="Z70" s="722"/>
      <c r="AA70" s="722"/>
      <c r="AB70" s="722"/>
      <c r="AC70" s="722"/>
      <c r="AD70" s="722"/>
      <c r="AE70" s="722"/>
      <c r="AF70" s="722"/>
      <c r="AG70" s="722"/>
      <c r="AH70" s="722"/>
      <c r="AI70" s="722"/>
      <c r="AJ70" s="722"/>
      <c r="AK70" s="10"/>
      <c r="AL70" s="37"/>
      <c r="AM70" s="718"/>
      <c r="AN70" s="194"/>
      <c r="AO70" s="194"/>
      <c r="AP70" s="194"/>
      <c r="AQ70" s="194"/>
      <c r="AR70" s="194"/>
      <c r="AS70" s="194"/>
      <c r="AT70" s="194"/>
      <c r="AU70" s="194"/>
      <c r="AV70" s="194"/>
      <c r="AW70" s="194"/>
      <c r="AX70" s="300"/>
      <c r="AY70" s="720"/>
      <c r="AZ70" s="720"/>
      <c r="BA70" s="720"/>
      <c r="BB70" s="720"/>
      <c r="BC70" s="720"/>
      <c r="BD70" s="720"/>
      <c r="BE70" s="720"/>
      <c r="BF70" s="720"/>
      <c r="BG70" s="720"/>
      <c r="BH70" s="720"/>
      <c r="BI70" s="720"/>
      <c r="BJ70" s="720"/>
      <c r="BK70" s="720"/>
      <c r="BL70" s="720"/>
      <c r="BM70" s="720"/>
      <c r="BN70" s="720"/>
      <c r="BO70" s="720"/>
      <c r="BP70" s="720"/>
      <c r="BQ70" s="720"/>
      <c r="BR70" s="720"/>
      <c r="BS70" s="720"/>
      <c r="BT70" s="67"/>
      <c r="BU70" s="194"/>
      <c r="BV70" s="194"/>
      <c r="BW70" s="194"/>
      <c r="BX70" s="194"/>
      <c r="BY70" s="194"/>
      <c r="BZ70" s="304"/>
    </row>
    <row r="71" spans="1:83" ht="9.4499999999999993" customHeight="1" x14ac:dyDescent="0.2">
      <c r="A71" s="293"/>
      <c r="B71" s="294"/>
      <c r="C71" s="818"/>
      <c r="H71" s="3" t="s">
        <v>29</v>
      </c>
      <c r="T71" s="28"/>
      <c r="U71" s="28"/>
      <c r="V71" s="28"/>
      <c r="W71" s="28"/>
      <c r="X71" s="28"/>
      <c r="Y71" s="28"/>
      <c r="Z71" s="28"/>
      <c r="AA71" s="28"/>
      <c r="AB71" s="28"/>
      <c r="AC71" s="28"/>
      <c r="AD71" s="28"/>
      <c r="AE71" s="28"/>
      <c r="AF71" s="28"/>
      <c r="AG71" s="27"/>
      <c r="AH71" s="27"/>
      <c r="AI71" s="27"/>
      <c r="AJ71" s="27"/>
      <c r="AK71" s="27"/>
      <c r="AM71" s="59"/>
      <c r="AN71" s="53"/>
      <c r="AO71" s="53"/>
      <c r="AP71" s="53"/>
      <c r="AQ71" s="53"/>
      <c r="AR71" s="53"/>
      <c r="AS71" s="53"/>
      <c r="AT71" s="53"/>
      <c r="AU71" s="53"/>
      <c r="AV71" s="53"/>
      <c r="AW71" s="53"/>
      <c r="AX71" s="53"/>
      <c r="AY71" s="53"/>
      <c r="AZ71" s="53"/>
      <c r="BA71" s="53"/>
      <c r="BB71" s="53"/>
      <c r="BC71" s="53"/>
      <c r="BD71" s="53"/>
      <c r="BE71" s="53"/>
      <c r="BF71" s="53"/>
      <c r="BG71" s="53"/>
      <c r="BH71" s="53"/>
      <c r="BI71" s="53"/>
      <c r="BJ71" s="53"/>
      <c r="BK71" s="53"/>
      <c r="BL71" s="53"/>
      <c r="BM71" s="53"/>
      <c r="BN71" s="53"/>
      <c r="BO71" s="53"/>
      <c r="BP71" s="53"/>
      <c r="BQ71" s="53"/>
      <c r="BR71" s="53"/>
      <c r="BS71" s="53"/>
      <c r="BT71" s="53"/>
      <c r="BU71" s="53"/>
      <c r="BV71" s="53"/>
      <c r="BW71" s="53"/>
      <c r="BX71" s="53"/>
      <c r="BY71" s="53"/>
      <c r="BZ71" s="54"/>
    </row>
    <row r="72" spans="1:83" ht="9.4499999999999993" customHeight="1" x14ac:dyDescent="0.2">
      <c r="A72" s="293"/>
      <c r="B72" s="294"/>
      <c r="C72" s="818"/>
      <c r="S72" s="15"/>
      <c r="T72" s="15"/>
      <c r="U72" s="15"/>
      <c r="V72" s="744" t="s">
        <v>107</v>
      </c>
      <c r="W72" s="745"/>
      <c r="X72" s="745"/>
      <c r="Y72" s="745"/>
      <c r="Z72" s="144"/>
      <c r="AA72" s="144"/>
      <c r="AB72" s="144"/>
      <c r="AC72" s="145"/>
      <c r="AL72" s="13"/>
      <c r="AM72" s="741" t="s">
        <v>15</v>
      </c>
      <c r="AN72" s="166"/>
      <c r="AO72" s="166"/>
      <c r="AP72" s="166"/>
      <c r="AQ72" s="166"/>
      <c r="AR72" s="166"/>
      <c r="AS72" s="166"/>
      <c r="AT72" s="166"/>
      <c r="AU72" s="166"/>
      <c r="AV72" s="166"/>
      <c r="AW72" s="166"/>
      <c r="AX72" s="166"/>
      <c r="AY72" s="166"/>
      <c r="AZ72" s="166"/>
      <c r="BA72" s="166"/>
      <c r="BB72" s="166"/>
      <c r="BC72" s="166"/>
      <c r="BD72" s="166"/>
      <c r="BE72" s="166"/>
      <c r="BF72" s="166"/>
      <c r="BG72" s="166"/>
      <c r="BH72" s="166"/>
      <c r="BI72" s="166"/>
      <c r="BJ72" s="166"/>
      <c r="BK72" s="166"/>
      <c r="BL72" s="166"/>
      <c r="BM72" s="166"/>
      <c r="BN72" s="166"/>
      <c r="BO72" s="166"/>
      <c r="BP72" s="166"/>
      <c r="BQ72" s="166"/>
      <c r="BR72" s="166"/>
      <c r="BS72" s="166"/>
      <c r="BT72" s="166"/>
      <c r="BU72" s="166"/>
      <c r="BV72" s="166"/>
      <c r="BW72" s="166"/>
      <c r="BX72" s="166"/>
      <c r="BY72" s="166"/>
      <c r="BZ72" s="167"/>
    </row>
    <row r="73" spans="1:83" ht="9.4499999999999993" customHeight="1" x14ac:dyDescent="0.2">
      <c r="A73" s="293"/>
      <c r="B73" s="294"/>
      <c r="C73" s="818"/>
      <c r="H73" s="237" t="s">
        <v>27</v>
      </c>
      <c r="I73" s="237"/>
      <c r="J73" s="237"/>
      <c r="K73" s="237"/>
      <c r="L73" s="237"/>
      <c r="M73" s="237"/>
      <c r="N73" s="237"/>
      <c r="O73" s="237"/>
      <c r="P73" s="237"/>
      <c r="Q73" s="237"/>
      <c r="R73" s="10"/>
      <c r="S73" s="10"/>
      <c r="T73" s="10"/>
      <c r="V73" s="746"/>
      <c r="W73" s="747"/>
      <c r="X73" s="747"/>
      <c r="Y73" s="747"/>
      <c r="Z73" s="217"/>
      <c r="AA73" s="217"/>
      <c r="AB73" s="217"/>
      <c r="AC73" s="218"/>
      <c r="AD73" s="15"/>
      <c r="AE73" s="315" t="s">
        <v>28</v>
      </c>
      <c r="AF73" s="315"/>
      <c r="AG73" s="315"/>
      <c r="AH73" s="315"/>
      <c r="AI73" s="315"/>
      <c r="AJ73" s="42"/>
      <c r="AL73" s="13"/>
      <c r="AM73" s="741"/>
      <c r="AN73" s="166"/>
      <c r="AO73" s="166"/>
      <c r="AP73" s="166"/>
      <c r="AQ73" s="166"/>
      <c r="AR73" s="166"/>
      <c r="AS73" s="166"/>
      <c r="AT73" s="166"/>
      <c r="AU73" s="166"/>
      <c r="AV73" s="166"/>
      <c r="AW73" s="166"/>
      <c r="AX73" s="166"/>
      <c r="AY73" s="166"/>
      <c r="AZ73" s="166"/>
      <c r="BA73" s="166"/>
      <c r="BB73" s="166"/>
      <c r="BC73" s="166"/>
      <c r="BD73" s="166"/>
      <c r="BE73" s="166"/>
      <c r="BF73" s="166"/>
      <c r="BG73" s="166"/>
      <c r="BH73" s="166"/>
      <c r="BI73" s="166"/>
      <c r="BJ73" s="166"/>
      <c r="BK73" s="166"/>
      <c r="BL73" s="166"/>
      <c r="BM73" s="166"/>
      <c r="BN73" s="166"/>
      <c r="BO73" s="166"/>
      <c r="BP73" s="166"/>
      <c r="BQ73" s="166"/>
      <c r="BR73" s="166"/>
      <c r="BS73" s="166"/>
      <c r="BT73" s="166"/>
      <c r="BU73" s="166"/>
      <c r="BV73" s="166"/>
      <c r="BW73" s="166"/>
      <c r="BX73" s="166"/>
      <c r="BY73" s="166"/>
      <c r="BZ73" s="167"/>
    </row>
    <row r="74" spans="1:83" ht="9.4499999999999993" customHeight="1" x14ac:dyDescent="0.2">
      <c r="A74" s="293"/>
      <c r="B74" s="294"/>
      <c r="C74" s="818"/>
      <c r="H74" s="237"/>
      <c r="I74" s="237"/>
      <c r="J74" s="237"/>
      <c r="K74" s="237"/>
      <c r="L74" s="237"/>
      <c r="M74" s="237"/>
      <c r="N74" s="237"/>
      <c r="O74" s="237"/>
      <c r="P74" s="237"/>
      <c r="Q74" s="237"/>
      <c r="R74" s="10"/>
      <c r="S74" s="10"/>
      <c r="T74" s="10"/>
      <c r="V74" s="746"/>
      <c r="W74" s="747"/>
      <c r="X74" s="747"/>
      <c r="Y74" s="747"/>
      <c r="Z74" s="217"/>
      <c r="AA74" s="217"/>
      <c r="AB74" s="217"/>
      <c r="AC74" s="218"/>
      <c r="AD74" s="15"/>
      <c r="AE74" s="315"/>
      <c r="AF74" s="315"/>
      <c r="AG74" s="315"/>
      <c r="AH74" s="315"/>
      <c r="AI74" s="315"/>
      <c r="AJ74" s="42"/>
      <c r="AL74" s="13"/>
      <c r="AM74" s="10" t="s">
        <v>12</v>
      </c>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39"/>
    </row>
    <row r="75" spans="1:83" ht="9.4499999999999993" customHeight="1" x14ac:dyDescent="0.2">
      <c r="A75" s="293"/>
      <c r="B75" s="294"/>
      <c r="C75" s="818"/>
      <c r="H75" s="5"/>
      <c r="I75" s="5"/>
      <c r="J75" s="5"/>
      <c r="K75" s="5"/>
      <c r="L75" s="5"/>
      <c r="M75" s="5"/>
      <c r="N75" s="5"/>
      <c r="O75" s="5"/>
      <c r="P75" s="5"/>
      <c r="Q75" s="10"/>
      <c r="R75" s="10"/>
      <c r="S75" s="10"/>
      <c r="T75" s="10"/>
      <c r="U75" s="15"/>
      <c r="V75" s="746"/>
      <c r="W75" s="747"/>
      <c r="X75" s="747"/>
      <c r="Y75" s="747"/>
      <c r="Z75" s="217"/>
      <c r="AA75" s="217"/>
      <c r="AB75" s="217"/>
      <c r="AC75" s="218"/>
      <c r="AD75" s="29"/>
      <c r="AE75" s="315"/>
      <c r="AF75" s="315"/>
      <c r="AG75" s="315"/>
      <c r="AH75" s="315"/>
      <c r="AI75" s="315"/>
      <c r="AJ75" s="42"/>
      <c r="AL75" s="13"/>
      <c r="AM75" s="194" t="s">
        <v>39</v>
      </c>
      <c r="AN75" s="194"/>
      <c r="AO75" s="194"/>
      <c r="AP75" s="194"/>
      <c r="AQ75" s="194"/>
      <c r="AR75" s="194"/>
      <c r="AS75" s="194"/>
      <c r="AT75" s="194"/>
      <c r="AU75" s="194"/>
      <c r="AV75" s="194"/>
      <c r="AW75" s="194"/>
      <c r="AX75" s="194"/>
      <c r="AY75" s="194"/>
      <c r="AZ75" s="194"/>
      <c r="BA75" s="194"/>
      <c r="BB75" s="194"/>
      <c r="BC75" s="194"/>
      <c r="BD75" s="194"/>
      <c r="BE75" s="194"/>
      <c r="BF75" s="194"/>
      <c r="BG75" s="194"/>
      <c r="BH75" s="194"/>
      <c r="BI75" s="194"/>
      <c r="BJ75" s="194"/>
      <c r="BK75" s="194"/>
      <c r="BL75" s="194"/>
      <c r="BM75" s="194"/>
      <c r="BN75" s="194"/>
      <c r="BO75" s="194"/>
      <c r="BP75" s="194"/>
      <c r="BQ75" s="194"/>
      <c r="BR75" s="194"/>
      <c r="BS75" s="194"/>
      <c r="BT75" s="194"/>
      <c r="BU75" s="194"/>
      <c r="BV75" s="194"/>
      <c r="BW75" s="194"/>
      <c r="BX75" s="194"/>
      <c r="BY75" s="194"/>
      <c r="BZ75" s="304"/>
      <c r="CD75" s="597" t="s">
        <v>96</v>
      </c>
      <c r="CE75" s="598"/>
    </row>
    <row r="76" spans="1:83" ht="9.4499999999999993" customHeight="1" x14ac:dyDescent="0.2">
      <c r="A76" s="293"/>
      <c r="B76" s="294"/>
      <c r="C76" s="818"/>
      <c r="R76" s="31"/>
      <c r="S76" s="31"/>
      <c r="T76" s="31"/>
      <c r="U76" s="15"/>
      <c r="V76" s="748"/>
      <c r="W76" s="749"/>
      <c r="X76" s="749"/>
      <c r="Y76" s="749"/>
      <c r="Z76" s="172"/>
      <c r="AA76" s="172"/>
      <c r="AB76" s="172"/>
      <c r="AC76" s="173"/>
      <c r="AD76" s="29"/>
      <c r="AE76" s="15"/>
      <c r="AF76" s="15"/>
      <c r="AG76" s="15"/>
      <c r="AH76" s="15"/>
      <c r="AI76" s="42"/>
      <c r="AJ76" s="42"/>
      <c r="AL76" s="13"/>
      <c r="AM76" s="194"/>
      <c r="AN76" s="194"/>
      <c r="AO76" s="194"/>
      <c r="AP76" s="194"/>
      <c r="AQ76" s="194"/>
      <c r="AR76" s="194"/>
      <c r="AS76" s="194"/>
      <c r="AT76" s="194"/>
      <c r="AU76" s="194"/>
      <c r="AV76" s="194"/>
      <c r="AW76" s="194"/>
      <c r="AX76" s="194"/>
      <c r="AY76" s="194"/>
      <c r="AZ76" s="194"/>
      <c r="BA76" s="194"/>
      <c r="BB76" s="194"/>
      <c r="BC76" s="194"/>
      <c r="BD76" s="194"/>
      <c r="BE76" s="194"/>
      <c r="BF76" s="194"/>
      <c r="BG76" s="194"/>
      <c r="BH76" s="194"/>
      <c r="BI76" s="194"/>
      <c r="BJ76" s="194"/>
      <c r="BK76" s="194"/>
      <c r="BL76" s="194"/>
      <c r="BM76" s="194"/>
      <c r="BN76" s="194"/>
      <c r="BO76" s="194"/>
      <c r="BP76" s="194"/>
      <c r="BQ76" s="194"/>
      <c r="BR76" s="194"/>
      <c r="BS76" s="194"/>
      <c r="BT76" s="194"/>
      <c r="BU76" s="194"/>
      <c r="BV76" s="194"/>
      <c r="BW76" s="194"/>
      <c r="BX76" s="194"/>
      <c r="BY76" s="194"/>
      <c r="BZ76" s="304"/>
      <c r="CD76" s="599"/>
      <c r="CE76" s="600"/>
    </row>
    <row r="77" spans="1:83" ht="9.4499999999999993" customHeight="1" x14ac:dyDescent="0.2">
      <c r="A77" s="293"/>
      <c r="B77" s="294"/>
      <c r="C77" s="818"/>
      <c r="R77" s="31"/>
      <c r="S77" s="31"/>
      <c r="T77" s="31"/>
      <c r="U77" s="5"/>
      <c r="V77" s="30"/>
      <c r="W77" s="30"/>
      <c r="X77" s="30"/>
      <c r="Y77" s="30"/>
      <c r="Z77" s="30"/>
      <c r="AA77" s="30"/>
      <c r="AB77" s="30"/>
      <c r="AC77" s="30"/>
      <c r="AD77" s="30"/>
      <c r="AE77" s="30"/>
      <c r="AF77" s="30"/>
      <c r="AG77" s="30"/>
      <c r="AL77" s="13"/>
      <c r="BZ77" s="39"/>
      <c r="CD77" s="599"/>
      <c r="CE77" s="600"/>
    </row>
    <row r="78" spans="1:83" ht="11.25" customHeight="1" x14ac:dyDescent="0.2">
      <c r="A78" s="293"/>
      <c r="B78" s="294"/>
      <c r="C78" s="818"/>
      <c r="H78" s="335" t="s">
        <v>26</v>
      </c>
      <c r="I78" s="335"/>
      <c r="J78" s="335"/>
      <c r="K78" s="335"/>
      <c r="L78" s="335"/>
      <c r="M78" s="335"/>
      <c r="N78" s="335"/>
      <c r="O78" s="335"/>
      <c r="P78" s="335"/>
      <c r="Q78" s="335"/>
      <c r="R78" s="31"/>
      <c r="S78" s="31"/>
      <c r="T78" s="31"/>
      <c r="U78" s="5"/>
      <c r="V78" s="699">
        <v>380000</v>
      </c>
      <c r="W78" s="700"/>
      <c r="X78" s="700"/>
      <c r="Y78" s="700"/>
      <c r="Z78" s="700"/>
      <c r="AA78" s="700"/>
      <c r="AB78" s="700"/>
      <c r="AC78" s="700"/>
      <c r="AD78" s="700"/>
      <c r="AE78" s="700"/>
      <c r="AF78" s="700"/>
      <c r="AG78" s="701"/>
      <c r="AH78" s="334" t="s">
        <v>35</v>
      </c>
      <c r="AI78" s="335"/>
      <c r="AJ78" s="335"/>
      <c r="AK78" s="335"/>
      <c r="AL78" s="13"/>
      <c r="AM78" s="709" t="s">
        <v>41</v>
      </c>
      <c r="AN78" s="709"/>
      <c r="AO78" s="709"/>
      <c r="AP78" s="709"/>
      <c r="AQ78" s="709"/>
      <c r="AR78" s="709"/>
      <c r="AS78" s="709"/>
      <c r="AT78" s="709"/>
      <c r="AU78" s="709"/>
      <c r="AV78" s="738" t="s">
        <v>42</v>
      </c>
      <c r="AW78" s="738"/>
      <c r="AX78" s="738"/>
      <c r="AY78" s="194" t="s">
        <v>2</v>
      </c>
      <c r="AZ78" s="194"/>
      <c r="BA78" s="194"/>
      <c r="BB78" s="738">
        <v>12</v>
      </c>
      <c r="BC78" s="738"/>
      <c r="BD78" s="738"/>
      <c r="BE78" s="194" t="s">
        <v>3</v>
      </c>
      <c r="BF78" s="194"/>
      <c r="BG78" s="194"/>
      <c r="BH78" s="738">
        <v>1</v>
      </c>
      <c r="BI78" s="738"/>
      <c r="BJ78" s="738"/>
      <c r="BK78" s="117"/>
      <c r="BL78" s="117"/>
      <c r="BM78" s="117"/>
      <c r="BN78" s="117"/>
      <c r="BO78" s="194" t="s">
        <v>11</v>
      </c>
      <c r="BP78" s="194"/>
      <c r="BQ78" s="194"/>
      <c r="BR78" s="10"/>
      <c r="BS78" s="10"/>
      <c r="BT78" s="10"/>
      <c r="BU78" s="10"/>
      <c r="BV78" s="10"/>
      <c r="BW78" s="10"/>
      <c r="BX78" s="10"/>
      <c r="BY78" s="10"/>
      <c r="BZ78" s="14"/>
      <c r="CD78" s="599"/>
      <c r="CE78" s="600"/>
    </row>
    <row r="79" spans="1:83" ht="3.75" customHeight="1" x14ac:dyDescent="0.2">
      <c r="A79" s="293"/>
      <c r="B79" s="294"/>
      <c r="C79" s="818"/>
      <c r="H79" s="335"/>
      <c r="I79" s="335"/>
      <c r="J79" s="335"/>
      <c r="K79" s="335"/>
      <c r="L79" s="335"/>
      <c r="M79" s="335"/>
      <c r="N79" s="335"/>
      <c r="O79" s="335"/>
      <c r="P79" s="335"/>
      <c r="Q79" s="335"/>
      <c r="R79" s="10"/>
      <c r="S79" s="10"/>
      <c r="T79" s="10"/>
      <c r="V79" s="702"/>
      <c r="W79" s="703"/>
      <c r="X79" s="703"/>
      <c r="Y79" s="703"/>
      <c r="Z79" s="703"/>
      <c r="AA79" s="703"/>
      <c r="AB79" s="703"/>
      <c r="AC79" s="703"/>
      <c r="AD79" s="703"/>
      <c r="AE79" s="703"/>
      <c r="AF79" s="703"/>
      <c r="AG79" s="704"/>
      <c r="AH79" s="334"/>
      <c r="AI79" s="335"/>
      <c r="AJ79" s="335"/>
      <c r="AK79" s="335"/>
      <c r="AM79" s="710"/>
      <c r="AN79" s="709"/>
      <c r="AO79" s="709"/>
      <c r="AP79" s="709"/>
      <c r="AQ79" s="709"/>
      <c r="AR79" s="709"/>
      <c r="AS79" s="709"/>
      <c r="AT79" s="709"/>
      <c r="AU79" s="709"/>
      <c r="AV79" s="738"/>
      <c r="AW79" s="738"/>
      <c r="AX79" s="738"/>
      <c r="AY79" s="194"/>
      <c r="AZ79" s="194"/>
      <c r="BA79" s="194"/>
      <c r="BB79" s="738"/>
      <c r="BC79" s="738"/>
      <c r="BD79" s="738"/>
      <c r="BE79" s="194"/>
      <c r="BF79" s="194"/>
      <c r="BG79" s="194"/>
      <c r="BH79" s="738"/>
      <c r="BI79" s="738"/>
      <c r="BJ79" s="738"/>
      <c r="BK79" s="117"/>
      <c r="BL79" s="117"/>
      <c r="BM79" s="117"/>
      <c r="BN79" s="117"/>
      <c r="BO79" s="194"/>
      <c r="BP79" s="194"/>
      <c r="BQ79" s="194"/>
      <c r="BR79" s="10"/>
      <c r="BS79" s="10"/>
      <c r="BT79" s="10"/>
      <c r="BU79" s="10"/>
      <c r="BV79" s="10"/>
      <c r="BW79" s="10"/>
      <c r="BX79" s="10"/>
      <c r="BY79" s="10"/>
      <c r="BZ79" s="14"/>
      <c r="CD79" s="599"/>
      <c r="CE79" s="600"/>
    </row>
    <row r="80" spans="1:83" ht="9.4499999999999993" customHeight="1" x14ac:dyDescent="0.2">
      <c r="A80" s="293"/>
      <c r="B80" s="294"/>
      <c r="C80" s="818"/>
      <c r="H80" s="335"/>
      <c r="I80" s="335"/>
      <c r="J80" s="335"/>
      <c r="K80" s="335"/>
      <c r="L80" s="335"/>
      <c r="M80" s="335"/>
      <c r="N80" s="335"/>
      <c r="O80" s="335"/>
      <c r="P80" s="335"/>
      <c r="Q80" s="335"/>
      <c r="R80" s="10"/>
      <c r="S80" s="10"/>
      <c r="T80" s="10"/>
      <c r="V80" s="705"/>
      <c r="W80" s="706"/>
      <c r="X80" s="706"/>
      <c r="Y80" s="706"/>
      <c r="Z80" s="706"/>
      <c r="AA80" s="706"/>
      <c r="AB80" s="706"/>
      <c r="AC80" s="706"/>
      <c r="AD80" s="706"/>
      <c r="AE80" s="706"/>
      <c r="AF80" s="706"/>
      <c r="AG80" s="707"/>
      <c r="AH80" s="334"/>
      <c r="AI80" s="335"/>
      <c r="AJ80" s="335"/>
      <c r="AK80" s="335"/>
      <c r="AL80" s="13"/>
      <c r="AM80" s="38"/>
      <c r="BZ80" s="14"/>
      <c r="CD80" s="599"/>
      <c r="CE80" s="600"/>
    </row>
    <row r="81" spans="1:83" ht="9.4499999999999993" customHeight="1" x14ac:dyDescent="0.2">
      <c r="A81" s="293"/>
      <c r="B81" s="294"/>
      <c r="C81" s="818"/>
      <c r="R81" s="35"/>
      <c r="S81" s="35"/>
      <c r="T81" s="35"/>
      <c r="AL81" s="13"/>
      <c r="AM81" s="38"/>
      <c r="BP81" s="714" t="s">
        <v>45</v>
      </c>
      <c r="BQ81" s="715"/>
      <c r="BR81" s="715"/>
      <c r="BS81" s="715"/>
      <c r="BT81" s="715"/>
      <c r="BU81" s="715"/>
      <c r="BV81" s="715"/>
      <c r="BW81" s="715"/>
      <c r="BX81" s="715"/>
      <c r="BY81" s="715"/>
      <c r="BZ81" s="716"/>
      <c r="CD81" s="851"/>
      <c r="CE81" s="852"/>
    </row>
    <row r="82" spans="1:83" ht="9.4499999999999993" customHeight="1" x14ac:dyDescent="0.2">
      <c r="A82" s="293"/>
      <c r="B82" s="294"/>
      <c r="C82" s="818"/>
      <c r="H82" s="324" t="s">
        <v>127</v>
      </c>
      <c r="I82" s="324"/>
      <c r="J82" s="324"/>
      <c r="K82" s="324"/>
      <c r="L82" s="324"/>
      <c r="M82" s="324"/>
      <c r="N82" s="324"/>
      <c r="O82" s="324"/>
      <c r="P82" s="324"/>
      <c r="Q82" s="324"/>
      <c r="R82" s="31"/>
      <c r="S82" s="31"/>
      <c r="T82" s="31"/>
      <c r="U82" s="5"/>
      <c r="V82" s="699">
        <f>ROUNDDOWN(ROUND(V78/22,-1)*0.13,0)</f>
        <v>2245</v>
      </c>
      <c r="W82" s="700"/>
      <c r="X82" s="700"/>
      <c r="Y82" s="700"/>
      <c r="Z82" s="700"/>
      <c r="AA82" s="700"/>
      <c r="AB82" s="700"/>
      <c r="AC82" s="700"/>
      <c r="AD82" s="700"/>
      <c r="AE82" s="700"/>
      <c r="AF82" s="700"/>
      <c r="AG82" s="701"/>
      <c r="AH82" s="334" t="s">
        <v>35</v>
      </c>
      <c r="AI82" s="335"/>
      <c r="AJ82" s="335"/>
      <c r="AK82" s="335"/>
      <c r="AL82" s="13"/>
      <c r="AM82" s="708" t="s">
        <v>46</v>
      </c>
      <c r="AN82" s="321"/>
      <c r="AO82" s="321"/>
      <c r="AP82" s="321"/>
      <c r="AQ82" s="321"/>
      <c r="AR82" s="321"/>
      <c r="AS82" s="321"/>
      <c r="AT82" s="321"/>
      <c r="AU82" s="321"/>
      <c r="AV82" s="319"/>
      <c r="AW82" s="319"/>
      <c r="AX82" s="711" t="s">
        <v>81</v>
      </c>
      <c r="AY82" s="712"/>
      <c r="AZ82" s="712"/>
      <c r="BA82" s="712"/>
      <c r="BB82" s="712"/>
      <c r="BC82" s="712"/>
      <c r="BD82" s="712"/>
      <c r="BE82" s="712"/>
      <c r="BF82" s="712"/>
      <c r="BG82" s="712"/>
      <c r="BH82" s="712"/>
      <c r="BI82" s="712"/>
      <c r="BJ82" s="70"/>
      <c r="BK82" s="70"/>
      <c r="BL82" s="70"/>
      <c r="BM82" s="70"/>
      <c r="BN82" s="70"/>
      <c r="BO82" s="70"/>
      <c r="BP82" s="715"/>
      <c r="BQ82" s="715"/>
      <c r="BR82" s="715"/>
      <c r="BS82" s="715"/>
      <c r="BT82" s="715"/>
      <c r="BU82" s="715"/>
      <c r="BV82" s="715"/>
      <c r="BW82" s="715"/>
      <c r="BX82" s="715"/>
      <c r="BY82" s="715"/>
      <c r="BZ82" s="716"/>
    </row>
    <row r="83" spans="1:83" ht="9.4499999999999993" customHeight="1" x14ac:dyDescent="0.2">
      <c r="A83" s="293"/>
      <c r="B83" s="294"/>
      <c r="C83" s="818"/>
      <c r="H83" s="324"/>
      <c r="I83" s="324"/>
      <c r="J83" s="324"/>
      <c r="K83" s="324"/>
      <c r="L83" s="324"/>
      <c r="M83" s="324"/>
      <c r="N83" s="324"/>
      <c r="O83" s="324"/>
      <c r="P83" s="324"/>
      <c r="Q83" s="324"/>
      <c r="R83" s="10"/>
      <c r="S83" s="10"/>
      <c r="T83" s="10"/>
      <c r="V83" s="702"/>
      <c r="W83" s="703"/>
      <c r="X83" s="703"/>
      <c r="Y83" s="703"/>
      <c r="Z83" s="703"/>
      <c r="AA83" s="703"/>
      <c r="AB83" s="703"/>
      <c r="AC83" s="703"/>
      <c r="AD83" s="703"/>
      <c r="AE83" s="703"/>
      <c r="AF83" s="703"/>
      <c r="AG83" s="704"/>
      <c r="AH83" s="334"/>
      <c r="AI83" s="335"/>
      <c r="AJ83" s="335"/>
      <c r="AK83" s="335"/>
      <c r="AL83" s="16"/>
      <c r="AM83" s="708"/>
      <c r="AN83" s="321"/>
      <c r="AO83" s="321"/>
      <c r="AP83" s="321"/>
      <c r="AQ83" s="321"/>
      <c r="AR83" s="321"/>
      <c r="AS83" s="321"/>
      <c r="AT83" s="321"/>
      <c r="AU83" s="321"/>
      <c r="AV83" s="319"/>
      <c r="AW83" s="319"/>
      <c r="AX83" s="712"/>
      <c r="AY83" s="712"/>
      <c r="AZ83" s="712"/>
      <c r="BA83" s="712"/>
      <c r="BB83" s="712"/>
      <c r="BC83" s="712"/>
      <c r="BD83" s="712"/>
      <c r="BE83" s="712"/>
      <c r="BF83" s="712"/>
      <c r="BG83" s="712"/>
      <c r="BH83" s="712"/>
      <c r="BI83" s="712"/>
      <c r="BJ83" s="70"/>
      <c r="BK83" s="70"/>
      <c r="BL83" s="70"/>
      <c r="BM83" s="70"/>
      <c r="BN83" s="70"/>
      <c r="BO83" s="70"/>
      <c r="BP83" s="70"/>
      <c r="BQ83" s="70"/>
      <c r="BR83" s="70"/>
      <c r="BS83" s="25"/>
      <c r="BT83" s="25"/>
      <c r="BU83" s="25"/>
      <c r="BV83" s="25"/>
      <c r="BW83" s="25"/>
      <c r="BX83" s="25"/>
      <c r="BY83" s="25"/>
      <c r="BZ83" s="95"/>
    </row>
    <row r="84" spans="1:83" ht="9.4499999999999993" customHeight="1" x14ac:dyDescent="0.2">
      <c r="A84" s="293"/>
      <c r="B84" s="294"/>
      <c r="C84" s="818"/>
      <c r="H84" s="324"/>
      <c r="I84" s="324"/>
      <c r="J84" s="324"/>
      <c r="K84" s="324"/>
      <c r="L84" s="324"/>
      <c r="M84" s="324"/>
      <c r="N84" s="324"/>
      <c r="O84" s="324"/>
      <c r="P84" s="324"/>
      <c r="Q84" s="324"/>
      <c r="R84" s="10"/>
      <c r="S84" s="10"/>
      <c r="T84" s="10"/>
      <c r="V84" s="705"/>
      <c r="W84" s="706"/>
      <c r="X84" s="706"/>
      <c r="Y84" s="706"/>
      <c r="Z84" s="706"/>
      <c r="AA84" s="706"/>
      <c r="AB84" s="706"/>
      <c r="AC84" s="706"/>
      <c r="AD84" s="706"/>
      <c r="AE84" s="706"/>
      <c r="AF84" s="706"/>
      <c r="AG84" s="707"/>
      <c r="AH84" s="334"/>
      <c r="AI84" s="335"/>
      <c r="AJ84" s="335"/>
      <c r="AK84" s="335"/>
      <c r="AL84" s="16"/>
      <c r="AM84" s="708"/>
      <c r="AN84" s="321"/>
      <c r="AO84" s="321"/>
      <c r="AP84" s="321"/>
      <c r="AQ84" s="321"/>
      <c r="AR84" s="321"/>
      <c r="AS84" s="321"/>
      <c r="AT84" s="321"/>
      <c r="AU84" s="321"/>
      <c r="AV84" s="319"/>
      <c r="AW84" s="319"/>
      <c r="AX84" s="713"/>
      <c r="AY84" s="713"/>
      <c r="AZ84" s="713"/>
      <c r="BA84" s="713"/>
      <c r="BB84" s="713"/>
      <c r="BC84" s="713"/>
      <c r="BD84" s="713"/>
      <c r="BE84" s="713"/>
      <c r="BF84" s="713"/>
      <c r="BG84" s="713"/>
      <c r="BH84" s="713"/>
      <c r="BI84" s="713"/>
      <c r="BJ84" s="81"/>
      <c r="BK84" s="81"/>
      <c r="BL84" s="81"/>
      <c r="BM84" s="81"/>
      <c r="BN84" s="81"/>
      <c r="BO84" s="81"/>
      <c r="BP84" s="81"/>
      <c r="BQ84" s="81"/>
      <c r="BR84" s="81"/>
      <c r="BS84" s="25"/>
      <c r="BT84" s="25"/>
      <c r="BU84" s="25"/>
      <c r="BV84" s="25"/>
      <c r="BW84" s="25"/>
      <c r="BX84" s="25"/>
      <c r="BY84" s="25"/>
      <c r="BZ84" s="95"/>
      <c r="CD84" s="597" t="s">
        <v>173</v>
      </c>
      <c r="CE84" s="598"/>
    </row>
    <row r="85" spans="1:83" ht="9.4499999999999993" customHeight="1" x14ac:dyDescent="0.2">
      <c r="A85" s="293"/>
      <c r="B85" s="294"/>
      <c r="C85" s="818"/>
      <c r="H85" s="41"/>
      <c r="I85" s="41"/>
      <c r="J85" s="41"/>
      <c r="K85" s="41"/>
      <c r="L85" s="41"/>
      <c r="M85" s="41"/>
      <c r="N85" s="41"/>
      <c r="O85" s="41"/>
      <c r="P85" s="41"/>
      <c r="Q85" s="41"/>
      <c r="R85" s="35"/>
      <c r="S85" s="35"/>
      <c r="T85" s="35"/>
      <c r="V85" s="52"/>
      <c r="W85" s="52"/>
      <c r="X85" s="52"/>
      <c r="Y85" s="52"/>
      <c r="Z85" s="52"/>
      <c r="AA85" s="52"/>
      <c r="AB85" s="52"/>
      <c r="AC85" s="52"/>
      <c r="AD85" s="52"/>
      <c r="AE85" s="52"/>
      <c r="AF85" s="52"/>
      <c r="AG85" s="52"/>
      <c r="AH85" s="41"/>
      <c r="AI85" s="41"/>
      <c r="AJ85" s="41"/>
      <c r="AK85" s="41"/>
      <c r="AL85" s="16"/>
      <c r="AM85" s="24"/>
      <c r="AN85" s="1"/>
      <c r="AO85" s="1"/>
      <c r="AP85" s="1"/>
      <c r="AQ85" s="1"/>
      <c r="AR85" s="1"/>
      <c r="AS85" s="1"/>
      <c r="AT85" s="1"/>
      <c r="AU85" s="1"/>
      <c r="AV85" s="1"/>
      <c r="AW85" s="1"/>
      <c r="AX85" s="1"/>
      <c r="AY85" s="1"/>
      <c r="AZ85" s="1"/>
      <c r="BA85" s="1"/>
      <c r="BB85" s="1"/>
      <c r="BC85" s="1"/>
      <c r="BD85" s="1"/>
      <c r="BE85" s="1"/>
      <c r="BF85" s="1"/>
      <c r="BG85" s="1"/>
      <c r="BH85" s="1"/>
      <c r="BI85" s="1"/>
      <c r="BJ85" s="318"/>
      <c r="BK85" s="318"/>
      <c r="BL85" s="318"/>
      <c r="BM85" s="318"/>
      <c r="BN85" s="318"/>
      <c r="BO85" s="319"/>
      <c r="BP85" s="319"/>
      <c r="BQ85" s="319"/>
      <c r="BR85" s="319"/>
      <c r="BS85" s="319"/>
      <c r="BT85" s="319"/>
      <c r="BU85" s="319"/>
      <c r="BV85" s="319"/>
      <c r="BW85" s="319"/>
      <c r="BX85" s="70"/>
      <c r="BY85" s="70"/>
      <c r="BZ85" s="61"/>
      <c r="CD85" s="599"/>
      <c r="CE85" s="600"/>
    </row>
    <row r="86" spans="1:83" ht="9.4499999999999993" customHeight="1" x14ac:dyDescent="0.2">
      <c r="A86" s="293"/>
      <c r="B86" s="294"/>
      <c r="C86" s="818"/>
      <c r="H86" s="237" t="s">
        <v>125</v>
      </c>
      <c r="I86" s="217"/>
      <c r="J86" s="217"/>
      <c r="K86" s="217"/>
      <c r="L86" s="217"/>
      <c r="M86" s="217"/>
      <c r="N86" s="217"/>
      <c r="O86" s="217"/>
      <c r="P86" s="217"/>
      <c r="Q86" s="217"/>
      <c r="V86" s="850">
        <v>2855</v>
      </c>
      <c r="W86" s="850"/>
      <c r="X86" s="850"/>
      <c r="Y86" s="850"/>
      <c r="Z86" s="850"/>
      <c r="AA86" s="850"/>
      <c r="AB86" s="850"/>
      <c r="AC86" s="850"/>
      <c r="AD86" s="850"/>
      <c r="AE86" s="850"/>
      <c r="AF86" s="850"/>
      <c r="AG86" s="850"/>
      <c r="AH86" s="337" t="s">
        <v>35</v>
      </c>
      <c r="AI86" s="217"/>
      <c r="AJ86" s="217"/>
      <c r="AK86" s="217"/>
      <c r="AL86" s="16"/>
      <c r="AM86" s="24"/>
      <c r="AN86" s="1"/>
      <c r="AO86" s="1"/>
      <c r="AP86" s="822" t="s">
        <v>99</v>
      </c>
      <c r="AQ86" s="238"/>
      <c r="AR86" s="238"/>
      <c r="AS86" s="238"/>
      <c r="AT86" s="238"/>
      <c r="AU86" s="238"/>
      <c r="AV86" s="238"/>
      <c r="AW86" s="238"/>
      <c r="AX86" s="238"/>
      <c r="AY86" s="238"/>
      <c r="AZ86" s="238"/>
      <c r="BA86" s="238"/>
      <c r="BB86" s="238"/>
      <c r="BC86" s="238"/>
      <c r="BD86" s="239"/>
      <c r="BE86" s="823" t="s">
        <v>100</v>
      </c>
      <c r="BF86" s="653"/>
      <c r="BG86" s="653"/>
      <c r="BH86" s="653"/>
      <c r="BI86" s="653"/>
      <c r="BJ86" s="653"/>
      <c r="BK86" s="653"/>
      <c r="BL86" s="653"/>
      <c r="BM86" s="653"/>
      <c r="BN86" s="653"/>
      <c r="BO86" s="653"/>
      <c r="BP86" s="653"/>
      <c r="BQ86" s="653"/>
      <c r="BR86" s="653"/>
      <c r="BS86" s="653"/>
      <c r="BT86" s="653"/>
      <c r="BU86" s="654"/>
      <c r="BV86" s="1"/>
      <c r="BW86" s="1"/>
      <c r="BX86" s="1"/>
      <c r="BY86" s="1"/>
      <c r="BZ86" s="61"/>
      <c r="CD86" s="599"/>
      <c r="CE86" s="600"/>
    </row>
    <row r="87" spans="1:83" ht="9.4499999999999993" customHeight="1" x14ac:dyDescent="0.2">
      <c r="A87" s="293"/>
      <c r="B87" s="294"/>
      <c r="C87" s="818"/>
      <c r="H87" s="217"/>
      <c r="I87" s="217"/>
      <c r="J87" s="217"/>
      <c r="K87" s="217"/>
      <c r="L87" s="217"/>
      <c r="M87" s="217"/>
      <c r="N87" s="217"/>
      <c r="O87" s="217"/>
      <c r="P87" s="217"/>
      <c r="Q87" s="217"/>
      <c r="V87" s="850"/>
      <c r="W87" s="850"/>
      <c r="X87" s="850"/>
      <c r="Y87" s="850"/>
      <c r="Z87" s="850"/>
      <c r="AA87" s="850"/>
      <c r="AB87" s="850"/>
      <c r="AC87" s="850"/>
      <c r="AD87" s="850"/>
      <c r="AE87" s="850"/>
      <c r="AF87" s="850"/>
      <c r="AG87" s="850"/>
      <c r="AH87" s="216"/>
      <c r="AI87" s="217"/>
      <c r="AJ87" s="217"/>
      <c r="AK87" s="217"/>
      <c r="AL87" s="16"/>
      <c r="AM87" s="24"/>
      <c r="AN87" s="1"/>
      <c r="AO87" s="1"/>
      <c r="AP87" s="240"/>
      <c r="AQ87" s="192"/>
      <c r="AR87" s="192"/>
      <c r="AS87" s="192"/>
      <c r="AT87" s="192"/>
      <c r="AU87" s="192"/>
      <c r="AV87" s="192"/>
      <c r="AW87" s="192"/>
      <c r="AX87" s="192"/>
      <c r="AY87" s="192"/>
      <c r="AZ87" s="192"/>
      <c r="BA87" s="192"/>
      <c r="BB87" s="192"/>
      <c r="BC87" s="192"/>
      <c r="BD87" s="241"/>
      <c r="BE87" s="824"/>
      <c r="BF87" s="659"/>
      <c r="BG87" s="659"/>
      <c r="BH87" s="659"/>
      <c r="BI87" s="659"/>
      <c r="BJ87" s="659"/>
      <c r="BK87" s="659"/>
      <c r="BL87" s="659"/>
      <c r="BM87" s="659"/>
      <c r="BN87" s="659"/>
      <c r="BO87" s="659"/>
      <c r="BP87" s="659"/>
      <c r="BQ87" s="659"/>
      <c r="BR87" s="659"/>
      <c r="BS87" s="659"/>
      <c r="BT87" s="659"/>
      <c r="BU87" s="660"/>
      <c r="BV87" s="1"/>
      <c r="BW87" s="1"/>
      <c r="BX87" s="1"/>
      <c r="BY87" s="1"/>
      <c r="BZ87" s="61"/>
      <c r="CD87" s="599"/>
      <c r="CE87" s="600"/>
    </row>
    <row r="88" spans="1:83" ht="15.75" customHeight="1" x14ac:dyDescent="0.2">
      <c r="A88" s="819"/>
      <c r="B88" s="820"/>
      <c r="C88" s="821"/>
      <c r="D88" s="34"/>
      <c r="E88" s="34"/>
      <c r="F88" s="34"/>
      <c r="G88" s="34"/>
      <c r="H88" s="43"/>
      <c r="I88" s="43"/>
      <c r="J88" s="43"/>
      <c r="K88" s="43"/>
      <c r="L88" s="43"/>
      <c r="M88" s="43"/>
      <c r="N88" s="43"/>
      <c r="O88" s="43"/>
      <c r="P88" s="43"/>
      <c r="Q88" s="43"/>
      <c r="R88" s="43"/>
      <c r="S88" s="43"/>
      <c r="T88" s="43"/>
      <c r="U88" s="49"/>
      <c r="V88" s="49"/>
      <c r="W88" s="49"/>
      <c r="X88" s="43"/>
      <c r="Y88" s="43"/>
      <c r="Z88" s="43"/>
      <c r="AA88" s="43"/>
      <c r="AB88" s="43"/>
      <c r="AC88" s="43"/>
      <c r="AD88" s="43"/>
      <c r="AE88" s="43"/>
      <c r="AF88" s="43"/>
      <c r="AG88" s="43"/>
      <c r="AH88" s="43"/>
      <c r="AI88" s="43"/>
      <c r="AJ88" s="43"/>
      <c r="AK88" s="43"/>
      <c r="AL88" s="51"/>
      <c r="AM88" s="62"/>
      <c r="AN88" s="63"/>
      <c r="AO88" s="63"/>
      <c r="AP88" s="63"/>
      <c r="AQ88" s="63"/>
      <c r="AR88" s="63"/>
      <c r="AS88" s="63"/>
      <c r="AT88" s="63"/>
      <c r="AU88" s="63"/>
      <c r="AV88" s="63"/>
      <c r="AW88" s="63"/>
      <c r="AX88" s="63"/>
      <c r="AY88" s="63"/>
      <c r="AZ88" s="63"/>
      <c r="BA88" s="63"/>
      <c r="BB88" s="63"/>
      <c r="BC88" s="63"/>
      <c r="BD88" s="63"/>
      <c r="BE88" s="63"/>
      <c r="BF88" s="63"/>
      <c r="BG88" s="63"/>
      <c r="BH88" s="63"/>
      <c r="BI88" s="63"/>
      <c r="BJ88" s="63"/>
      <c r="BK88" s="63"/>
      <c r="BL88" s="63"/>
      <c r="BM88" s="63"/>
      <c r="BN88" s="63"/>
      <c r="BO88" s="63"/>
      <c r="BP88" s="63"/>
      <c r="BQ88" s="63"/>
      <c r="BR88" s="63"/>
      <c r="BS88" s="63"/>
      <c r="BT88" s="63"/>
      <c r="BU88" s="63"/>
      <c r="BV88" s="63"/>
      <c r="BW88" s="63"/>
      <c r="BX88" s="63"/>
      <c r="BY88" s="63"/>
      <c r="BZ88" s="64"/>
      <c r="CD88" s="599"/>
      <c r="CE88" s="600"/>
    </row>
    <row r="89" spans="1:83" ht="10.5" customHeight="1" x14ac:dyDescent="0.2">
      <c r="A89" s="20"/>
      <c r="B89" s="12"/>
      <c r="C89" s="12"/>
      <c r="D89" s="12"/>
      <c r="E89" s="12"/>
      <c r="BZ89" s="14"/>
      <c r="CD89" s="168"/>
      <c r="CE89" s="170"/>
    </row>
    <row r="90" spans="1:83" ht="10.5" customHeight="1" x14ac:dyDescent="0.2">
      <c r="A90" s="40" t="s">
        <v>16</v>
      </c>
      <c r="B90" s="10"/>
      <c r="C90" s="10"/>
      <c r="D90" s="489" t="s">
        <v>53</v>
      </c>
      <c r="E90" s="489"/>
      <c r="F90" s="489"/>
      <c r="G90" s="489"/>
      <c r="H90" s="489"/>
      <c r="I90" s="489"/>
      <c r="J90" s="489"/>
      <c r="K90" s="489"/>
      <c r="L90" s="489"/>
      <c r="M90" s="489"/>
      <c r="N90" s="489"/>
      <c r="O90" s="489"/>
      <c r="P90" s="489"/>
      <c r="Q90" s="489"/>
      <c r="R90" s="489"/>
      <c r="S90" s="489"/>
      <c r="T90" s="489"/>
      <c r="U90" s="489"/>
      <c r="V90" s="489"/>
      <c r="W90" s="489"/>
      <c r="X90" s="489"/>
      <c r="Y90" s="489"/>
      <c r="Z90" s="489"/>
      <c r="AA90" s="489"/>
      <c r="AB90" s="489"/>
      <c r="AC90" s="489"/>
      <c r="AD90" s="489"/>
      <c r="AE90" s="489"/>
      <c r="AF90" s="489"/>
      <c r="AG90" s="489"/>
      <c r="AH90" s="489"/>
      <c r="AI90" s="489"/>
      <c r="AJ90" s="489"/>
      <c r="AK90" s="489"/>
      <c r="AL90" s="489"/>
      <c r="AM90" s="489"/>
      <c r="AN90" s="489"/>
      <c r="AO90" s="489"/>
      <c r="AP90" s="489"/>
      <c r="AQ90" s="489"/>
      <c r="AR90" s="489"/>
      <c r="AS90" s="489"/>
      <c r="AT90" s="489"/>
      <c r="AU90" s="489"/>
      <c r="AV90" s="489"/>
      <c r="AW90" s="489"/>
      <c r="AX90" s="489"/>
      <c r="AY90" s="489"/>
      <c r="AZ90" s="489"/>
      <c r="BA90" s="489"/>
      <c r="BB90" s="489"/>
      <c r="BC90" s="489"/>
      <c r="BD90" s="489"/>
      <c r="BE90" s="489"/>
      <c r="BF90" s="489"/>
      <c r="BG90" s="489"/>
      <c r="BH90" s="489"/>
      <c r="BI90" s="489"/>
      <c r="BJ90" s="489"/>
      <c r="BK90" s="489"/>
      <c r="BL90" s="489"/>
      <c r="BM90" s="489"/>
      <c r="BN90" s="489"/>
      <c r="BO90" s="489"/>
      <c r="BP90" s="489"/>
      <c r="BQ90" s="489"/>
      <c r="BR90" s="489"/>
      <c r="BS90" s="489"/>
      <c r="BT90" s="489"/>
      <c r="BU90" s="489"/>
      <c r="BV90" s="489"/>
      <c r="BW90" s="10"/>
      <c r="BX90" s="10"/>
      <c r="BY90" s="10"/>
      <c r="BZ90" s="39"/>
      <c r="CD90" s="168"/>
      <c r="CE90" s="170"/>
    </row>
    <row r="91" spans="1:83" ht="4.5" customHeight="1" x14ac:dyDescent="0.2">
      <c r="A91" s="40"/>
      <c r="B91" s="10"/>
      <c r="C91" s="10"/>
      <c r="D91" s="489"/>
      <c r="E91" s="489"/>
      <c r="F91" s="489"/>
      <c r="G91" s="489"/>
      <c r="H91" s="489"/>
      <c r="I91" s="489"/>
      <c r="J91" s="489"/>
      <c r="K91" s="489"/>
      <c r="L91" s="489"/>
      <c r="M91" s="489"/>
      <c r="N91" s="489"/>
      <c r="O91" s="489"/>
      <c r="P91" s="489"/>
      <c r="Q91" s="489"/>
      <c r="R91" s="489"/>
      <c r="S91" s="489"/>
      <c r="T91" s="489"/>
      <c r="U91" s="489"/>
      <c r="V91" s="489"/>
      <c r="W91" s="489"/>
      <c r="X91" s="489"/>
      <c r="Y91" s="489"/>
      <c r="Z91" s="489"/>
      <c r="AA91" s="489"/>
      <c r="AB91" s="489"/>
      <c r="AC91" s="489"/>
      <c r="AD91" s="489"/>
      <c r="AE91" s="489"/>
      <c r="AF91" s="489"/>
      <c r="AG91" s="489"/>
      <c r="AH91" s="489"/>
      <c r="AI91" s="489"/>
      <c r="AJ91" s="489"/>
      <c r="AK91" s="489"/>
      <c r="AL91" s="489"/>
      <c r="AM91" s="489"/>
      <c r="AN91" s="489"/>
      <c r="AO91" s="489"/>
      <c r="AP91" s="489"/>
      <c r="AQ91" s="489"/>
      <c r="AR91" s="489"/>
      <c r="AS91" s="489"/>
      <c r="AT91" s="489"/>
      <c r="AU91" s="489"/>
      <c r="AV91" s="489"/>
      <c r="AW91" s="489"/>
      <c r="AX91" s="489"/>
      <c r="AY91" s="489"/>
      <c r="AZ91" s="489"/>
      <c r="BA91" s="489"/>
      <c r="BB91" s="489"/>
      <c r="BC91" s="489"/>
      <c r="BD91" s="489"/>
      <c r="BE91" s="489"/>
      <c r="BF91" s="489"/>
      <c r="BG91" s="489"/>
      <c r="BH91" s="489"/>
      <c r="BI91" s="489"/>
      <c r="BJ91" s="489"/>
      <c r="BK91" s="489"/>
      <c r="BL91" s="489"/>
      <c r="BM91" s="489"/>
      <c r="BN91" s="489"/>
      <c r="BO91" s="489"/>
      <c r="BP91" s="489"/>
      <c r="BQ91" s="489"/>
      <c r="BR91" s="489"/>
      <c r="BS91" s="489"/>
      <c r="BT91" s="489"/>
      <c r="BU91" s="489"/>
      <c r="BV91" s="489"/>
      <c r="BW91" s="10"/>
      <c r="BX91" s="10"/>
      <c r="BY91" s="10"/>
      <c r="BZ91" s="39"/>
      <c r="CD91" s="168"/>
      <c r="CE91" s="170"/>
    </row>
    <row r="92" spans="1:83" ht="10.5" customHeight="1" x14ac:dyDescent="0.2">
      <c r="A92" s="17"/>
      <c r="BZ92" s="14"/>
      <c r="CD92" s="168"/>
      <c r="CE92" s="170"/>
    </row>
    <row r="93" spans="1:83" ht="10.5" customHeight="1" x14ac:dyDescent="0.2">
      <c r="A93" s="17"/>
      <c r="D93" s="391" t="s">
        <v>41</v>
      </c>
      <c r="E93" s="391"/>
      <c r="F93" s="391"/>
      <c r="G93" s="391"/>
      <c r="H93" s="738" t="s">
        <v>42</v>
      </c>
      <c r="I93" s="738"/>
      <c r="J93" s="738"/>
      <c r="K93" s="194" t="s">
        <v>2</v>
      </c>
      <c r="L93" s="194"/>
      <c r="M93" s="738">
        <v>12</v>
      </c>
      <c r="N93" s="738"/>
      <c r="O93" s="738"/>
      <c r="P93" s="194" t="s">
        <v>3</v>
      </c>
      <c r="Q93" s="194"/>
      <c r="R93" s="738">
        <v>2</v>
      </c>
      <c r="S93" s="738"/>
      <c r="T93" s="738"/>
      <c r="U93" s="166" t="s">
        <v>4</v>
      </c>
      <c r="V93" s="166"/>
      <c r="AD93" s="210" t="s">
        <v>1</v>
      </c>
      <c r="AE93" s="210"/>
      <c r="AF93" s="210"/>
      <c r="AG93" s="210"/>
      <c r="AH93" s="210"/>
      <c r="AI93" s="210"/>
      <c r="AJ93" s="210"/>
      <c r="AK93" s="210"/>
      <c r="AL93" s="210"/>
      <c r="AM93" s="210"/>
      <c r="AN93" s="210"/>
      <c r="AO93" s="210"/>
      <c r="AP93" s="210"/>
      <c r="AQ93" s="210"/>
      <c r="AS93" s="665" t="s">
        <v>30</v>
      </c>
      <c r="AT93" s="665"/>
      <c r="AU93" s="665"/>
      <c r="AV93" s="665"/>
      <c r="AW93" s="665"/>
      <c r="AX93" s="665"/>
      <c r="AY93" s="665"/>
      <c r="AZ93" s="665"/>
      <c r="BA93" s="665"/>
      <c r="BB93" s="665"/>
      <c r="BC93" s="665"/>
      <c r="BD93" s="665"/>
      <c r="BE93" s="665"/>
      <c r="BF93" s="665"/>
      <c r="BG93" s="665"/>
      <c r="BH93" s="665"/>
      <c r="BI93" s="665"/>
      <c r="BJ93" s="665"/>
      <c r="BK93" s="665"/>
      <c r="BL93" s="665"/>
      <c r="BM93" s="665"/>
      <c r="BN93" s="665"/>
      <c r="BO93" s="665"/>
      <c r="BP93" s="665"/>
      <c r="BQ93" s="665"/>
      <c r="BR93" s="665"/>
      <c r="BS93" s="665"/>
      <c r="BT93" s="665"/>
      <c r="BU93" s="665"/>
      <c r="BV93" s="665"/>
      <c r="BW93" s="665"/>
      <c r="BX93" s="665"/>
      <c r="BY93" s="92"/>
      <c r="BZ93" s="90"/>
      <c r="CD93" s="601"/>
      <c r="CE93" s="602"/>
    </row>
    <row r="94" spans="1:83" ht="4.5" customHeight="1" x14ac:dyDescent="0.2">
      <c r="A94" s="17"/>
      <c r="D94" s="391"/>
      <c r="E94" s="391"/>
      <c r="F94" s="391"/>
      <c r="G94" s="391"/>
      <c r="H94" s="738"/>
      <c r="I94" s="738"/>
      <c r="J94" s="738"/>
      <c r="K94" s="194"/>
      <c r="L94" s="194"/>
      <c r="M94" s="738"/>
      <c r="N94" s="738"/>
      <c r="O94" s="738"/>
      <c r="P94" s="194"/>
      <c r="Q94" s="194"/>
      <c r="R94" s="738"/>
      <c r="S94" s="738"/>
      <c r="T94" s="738"/>
      <c r="U94" s="166"/>
      <c r="V94" s="166"/>
      <c r="AD94" s="210"/>
      <c r="AE94" s="210"/>
      <c r="AF94" s="210"/>
      <c r="AG94" s="210"/>
      <c r="AH94" s="210"/>
      <c r="AI94" s="210"/>
      <c r="AJ94" s="210"/>
      <c r="AK94" s="210"/>
      <c r="AL94" s="210"/>
      <c r="AM94" s="210"/>
      <c r="AN94" s="210"/>
      <c r="AO94" s="210"/>
      <c r="AP94" s="210"/>
      <c r="AQ94" s="210"/>
      <c r="AS94" s="665"/>
      <c r="AT94" s="665"/>
      <c r="AU94" s="665"/>
      <c r="AV94" s="665"/>
      <c r="AW94" s="665"/>
      <c r="AX94" s="665"/>
      <c r="AY94" s="665"/>
      <c r="AZ94" s="665"/>
      <c r="BA94" s="665"/>
      <c r="BB94" s="665"/>
      <c r="BC94" s="665"/>
      <c r="BD94" s="665"/>
      <c r="BE94" s="665"/>
      <c r="BF94" s="665"/>
      <c r="BG94" s="665"/>
      <c r="BH94" s="665"/>
      <c r="BI94" s="665"/>
      <c r="BJ94" s="665"/>
      <c r="BK94" s="665"/>
      <c r="BL94" s="665"/>
      <c r="BM94" s="665"/>
      <c r="BN94" s="665"/>
      <c r="BO94" s="665"/>
      <c r="BP94" s="665"/>
      <c r="BQ94" s="665"/>
      <c r="BR94" s="665"/>
      <c r="BS94" s="665"/>
      <c r="BT94" s="665"/>
      <c r="BU94" s="665"/>
      <c r="BV94" s="665"/>
      <c r="BW94" s="665"/>
      <c r="BX94" s="665"/>
      <c r="BY94" s="92"/>
      <c r="BZ94" s="90"/>
      <c r="CD94" s="601"/>
      <c r="CE94" s="602"/>
    </row>
    <row r="95" spans="1:83" ht="4.5" customHeight="1" x14ac:dyDescent="0.2">
      <c r="A95" s="17"/>
      <c r="D95" s="67"/>
      <c r="E95" s="67"/>
      <c r="F95" s="67"/>
      <c r="G95" s="67"/>
      <c r="H95" s="117"/>
      <c r="I95" s="117"/>
      <c r="J95" s="117"/>
      <c r="K95" s="99"/>
      <c r="L95" s="99"/>
      <c r="M95" s="117"/>
      <c r="N95" s="117"/>
      <c r="O95" s="117"/>
      <c r="P95" s="99"/>
      <c r="Q95" s="99"/>
      <c r="R95" s="117"/>
      <c r="S95" s="117"/>
      <c r="T95" s="117"/>
      <c r="U95" s="10"/>
      <c r="V95" s="10"/>
      <c r="AD95" s="113"/>
      <c r="AE95" s="113"/>
      <c r="AF95" s="113"/>
      <c r="AG95" s="113"/>
      <c r="AH95" s="113"/>
      <c r="AI95" s="113"/>
      <c r="AJ95" s="113"/>
      <c r="AK95" s="113"/>
      <c r="AL95" s="113"/>
      <c r="AM95" s="113"/>
      <c r="AN95" s="113"/>
      <c r="AO95" s="113"/>
      <c r="AP95" s="113"/>
      <c r="AQ95" s="113"/>
      <c r="AS95" s="116"/>
      <c r="AT95" s="116"/>
      <c r="AU95" s="116"/>
      <c r="AV95" s="116"/>
      <c r="AW95" s="116"/>
      <c r="AX95" s="116"/>
      <c r="AY95" s="116"/>
      <c r="AZ95" s="116"/>
      <c r="BA95" s="116"/>
      <c r="BB95" s="116"/>
      <c r="BC95" s="116"/>
      <c r="BD95" s="116"/>
      <c r="BE95" s="116"/>
      <c r="BF95" s="116"/>
      <c r="BG95" s="116"/>
      <c r="BH95" s="116"/>
      <c r="BI95" s="116"/>
      <c r="BJ95" s="116"/>
      <c r="BK95" s="116"/>
      <c r="BL95" s="116"/>
      <c r="BM95" s="116"/>
      <c r="BN95" s="116"/>
      <c r="BO95" s="116"/>
      <c r="BP95" s="116"/>
      <c r="BQ95" s="116"/>
      <c r="BR95" s="116"/>
      <c r="BS95" s="116"/>
      <c r="BT95" s="116"/>
      <c r="BU95" s="116"/>
      <c r="BV95" s="116"/>
      <c r="BW95" s="116"/>
      <c r="BX95" s="116"/>
      <c r="BY95" s="92"/>
      <c r="BZ95" s="90"/>
      <c r="CD95" s="601"/>
      <c r="CE95" s="602"/>
    </row>
    <row r="96" spans="1:83" ht="10.5" customHeight="1" x14ac:dyDescent="0.2">
      <c r="A96" s="17"/>
      <c r="AD96" s="739" t="s">
        <v>112</v>
      </c>
      <c r="AE96" s="740"/>
      <c r="AF96" s="740"/>
      <c r="AG96" s="740"/>
      <c r="AH96" s="740"/>
      <c r="AI96" s="740"/>
      <c r="AJ96" s="740"/>
      <c r="AK96" s="740"/>
      <c r="AL96" s="740"/>
      <c r="AM96" s="740"/>
      <c r="AN96" s="740"/>
      <c r="AO96" s="740"/>
      <c r="AP96" s="740"/>
      <c r="AQ96" s="740"/>
      <c r="AS96" s="665" t="s">
        <v>113</v>
      </c>
      <c r="AT96" s="665"/>
      <c r="AU96" s="665"/>
      <c r="AV96" s="665"/>
      <c r="AW96" s="665"/>
      <c r="AX96" s="665"/>
      <c r="AY96" s="665"/>
      <c r="AZ96" s="665"/>
      <c r="BA96" s="665"/>
      <c r="BB96" s="665"/>
      <c r="BC96" s="665"/>
      <c r="BD96" s="665"/>
      <c r="BE96" s="665"/>
      <c r="BF96" s="665"/>
      <c r="BG96" s="665"/>
      <c r="BH96" s="665"/>
      <c r="BI96" s="665"/>
      <c r="BJ96" s="665"/>
      <c r="BK96" s="665"/>
      <c r="BL96" s="665"/>
      <c r="BM96" s="665"/>
      <c r="BN96" s="665"/>
      <c r="BO96" s="665"/>
      <c r="BP96" s="665"/>
      <c r="BQ96" s="665"/>
      <c r="BR96" s="665"/>
      <c r="BZ96" s="14"/>
      <c r="CD96" s="601"/>
      <c r="CE96" s="602"/>
    </row>
    <row r="97" spans="1:97" ht="4.2" customHeight="1" x14ac:dyDescent="0.2">
      <c r="A97" s="17"/>
      <c r="AD97" s="740"/>
      <c r="AE97" s="740"/>
      <c r="AF97" s="740"/>
      <c r="AG97" s="740"/>
      <c r="AH97" s="740"/>
      <c r="AI97" s="740"/>
      <c r="AJ97" s="740"/>
      <c r="AK97" s="740"/>
      <c r="AL97" s="740"/>
      <c r="AM97" s="740"/>
      <c r="AN97" s="740"/>
      <c r="AO97" s="740"/>
      <c r="AP97" s="740"/>
      <c r="AQ97" s="740"/>
      <c r="AS97" s="665"/>
      <c r="AT97" s="665"/>
      <c r="AU97" s="665"/>
      <c r="AV97" s="665"/>
      <c r="AW97" s="665"/>
      <c r="AX97" s="665"/>
      <c r="AY97" s="665"/>
      <c r="AZ97" s="665"/>
      <c r="BA97" s="665"/>
      <c r="BB97" s="665"/>
      <c r="BC97" s="665"/>
      <c r="BD97" s="665"/>
      <c r="BE97" s="665"/>
      <c r="BF97" s="665"/>
      <c r="BG97" s="665"/>
      <c r="BH97" s="665"/>
      <c r="BI97" s="665"/>
      <c r="BJ97" s="665"/>
      <c r="BK97" s="665"/>
      <c r="BL97" s="665"/>
      <c r="BM97" s="665"/>
      <c r="BN97" s="665"/>
      <c r="BO97" s="665"/>
      <c r="BP97" s="665"/>
      <c r="BQ97" s="665"/>
      <c r="BR97" s="665"/>
      <c r="BZ97" s="14"/>
      <c r="CD97" s="601"/>
      <c r="CE97" s="602"/>
    </row>
    <row r="98" spans="1:97" ht="10.5" customHeight="1" x14ac:dyDescent="0.2">
      <c r="A98" s="18"/>
      <c r="B98" s="19"/>
      <c r="C98" s="19"/>
      <c r="D98" s="19"/>
      <c r="E98" s="19"/>
      <c r="F98" s="19"/>
      <c r="AD98" s="663" t="s">
        <v>14</v>
      </c>
      <c r="AE98" s="663"/>
      <c r="AF98" s="663"/>
      <c r="AG98" s="663"/>
      <c r="AH98" s="663"/>
      <c r="AI98" s="663"/>
      <c r="AJ98" s="663"/>
      <c r="AK98" s="663"/>
      <c r="AL98" s="663"/>
      <c r="AM98" s="663"/>
      <c r="AN98" s="663"/>
      <c r="AO98" s="663"/>
      <c r="AP98" s="663"/>
      <c r="AQ98" s="663"/>
      <c r="AR98" s="23"/>
      <c r="AS98" s="665" t="s">
        <v>31</v>
      </c>
      <c r="AT98" s="665"/>
      <c r="AU98" s="665"/>
      <c r="AV98" s="665"/>
      <c r="AW98" s="665"/>
      <c r="AX98" s="665"/>
      <c r="AY98" s="665"/>
      <c r="AZ98" s="665"/>
      <c r="BA98" s="665"/>
      <c r="BB98" s="665"/>
      <c r="BC98" s="665"/>
      <c r="BD98" s="665"/>
      <c r="BE98" s="665"/>
      <c r="BF98" s="665"/>
      <c r="BG98" s="665"/>
      <c r="BH98" s="665"/>
      <c r="BI98" s="665"/>
      <c r="BJ98" s="665"/>
      <c r="BK98" s="665"/>
      <c r="BL98" s="665"/>
      <c r="BM98" s="665"/>
      <c r="BN98" s="665"/>
      <c r="BO98" s="665"/>
      <c r="BP98" s="665"/>
      <c r="BQ98" s="665"/>
      <c r="BR98" s="665"/>
      <c r="BS98" s="665"/>
      <c r="BT98" s="665"/>
      <c r="BU98" s="665"/>
      <c r="BV98" s="665"/>
      <c r="BW98" s="665"/>
      <c r="BX98" s="665"/>
      <c r="BY98" s="92"/>
      <c r="BZ98" s="90"/>
      <c r="CD98" s="601"/>
      <c r="CE98" s="602"/>
    </row>
    <row r="99" spans="1:97" ht="4.5" customHeight="1" x14ac:dyDescent="0.2">
      <c r="A99" s="18"/>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663"/>
      <c r="AE99" s="663"/>
      <c r="AF99" s="663"/>
      <c r="AG99" s="663"/>
      <c r="AH99" s="663"/>
      <c r="AI99" s="663"/>
      <c r="AJ99" s="663"/>
      <c r="AK99" s="663"/>
      <c r="AL99" s="663"/>
      <c r="AM99" s="663"/>
      <c r="AN99" s="663"/>
      <c r="AO99" s="663"/>
      <c r="AP99" s="663"/>
      <c r="AQ99" s="663"/>
      <c r="AR99" s="23"/>
      <c r="AS99" s="665"/>
      <c r="AT99" s="665"/>
      <c r="AU99" s="665"/>
      <c r="AV99" s="665"/>
      <c r="AW99" s="665"/>
      <c r="AX99" s="665"/>
      <c r="AY99" s="665"/>
      <c r="AZ99" s="665"/>
      <c r="BA99" s="665"/>
      <c r="BB99" s="665"/>
      <c r="BC99" s="665"/>
      <c r="BD99" s="665"/>
      <c r="BE99" s="665"/>
      <c r="BF99" s="665"/>
      <c r="BG99" s="665"/>
      <c r="BH99" s="665"/>
      <c r="BI99" s="665"/>
      <c r="BJ99" s="665"/>
      <c r="BK99" s="665"/>
      <c r="BL99" s="665"/>
      <c r="BM99" s="665"/>
      <c r="BN99" s="665"/>
      <c r="BO99" s="665"/>
      <c r="BP99" s="665"/>
      <c r="BQ99" s="665"/>
      <c r="BR99" s="665"/>
      <c r="BS99" s="665"/>
      <c r="BT99" s="665"/>
      <c r="BU99" s="665"/>
      <c r="BV99" s="665"/>
      <c r="BW99" s="665"/>
      <c r="BX99" s="665"/>
      <c r="BY99" s="92"/>
      <c r="BZ99" s="90"/>
      <c r="CD99" s="601"/>
      <c r="CE99" s="602"/>
    </row>
    <row r="100" spans="1:97" ht="10.5" customHeight="1" x14ac:dyDescent="0.2">
      <c r="A100" s="18"/>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210" t="s">
        <v>5</v>
      </c>
      <c r="AE100" s="210"/>
      <c r="AF100" s="210"/>
      <c r="AG100" s="210"/>
      <c r="AH100" s="210"/>
      <c r="AI100" s="210"/>
      <c r="AJ100" s="210"/>
      <c r="AK100" s="210"/>
      <c r="AL100" s="210"/>
      <c r="AM100" s="210"/>
      <c r="AN100" s="210"/>
      <c r="AO100" s="210"/>
      <c r="AP100" s="210"/>
      <c r="AQ100" s="210"/>
      <c r="AR100" s="23"/>
      <c r="AS100" s="665" t="s">
        <v>32</v>
      </c>
      <c r="AT100" s="665"/>
      <c r="AU100" s="665"/>
      <c r="AV100" s="665"/>
      <c r="AW100" s="665"/>
      <c r="AX100" s="665"/>
      <c r="AY100" s="665"/>
      <c r="AZ100" s="665"/>
      <c r="BA100" s="665"/>
      <c r="BB100" s="665"/>
      <c r="BC100" s="665"/>
      <c r="BD100" s="665"/>
      <c r="BE100" s="665"/>
      <c r="BF100" s="665"/>
      <c r="BG100" s="665"/>
      <c r="BH100" s="665"/>
      <c r="BI100" s="665"/>
      <c r="BJ100" s="665"/>
      <c r="BK100" s="665"/>
      <c r="BL100" s="665"/>
      <c r="BM100" s="665"/>
      <c r="BN100" s="665"/>
      <c r="BO100" s="665"/>
      <c r="BP100" s="665"/>
      <c r="BQ100" s="665"/>
      <c r="BR100" s="665"/>
      <c r="BS100" s="665"/>
      <c r="BT100" s="665"/>
      <c r="BU100" s="665"/>
      <c r="BV100" s="665"/>
      <c r="BW100" s="665"/>
      <c r="BX100" s="665"/>
      <c r="BY100" s="92"/>
      <c r="BZ100" s="90"/>
      <c r="CD100" s="601"/>
      <c r="CE100" s="602"/>
    </row>
    <row r="101" spans="1:97" ht="7.5" customHeight="1" x14ac:dyDescent="0.2">
      <c r="A101" s="11"/>
      <c r="B101" s="4"/>
      <c r="C101" s="4"/>
      <c r="D101" s="4"/>
      <c r="I101" s="6"/>
      <c r="J101" s="6"/>
      <c r="K101" s="6"/>
      <c r="L101" s="6"/>
      <c r="M101" s="6"/>
      <c r="Q101" s="5"/>
      <c r="R101" s="5"/>
      <c r="U101" s="6"/>
      <c r="V101" s="6"/>
      <c r="W101" s="6"/>
      <c r="X101" s="6"/>
      <c r="AD101" s="210"/>
      <c r="AE101" s="210"/>
      <c r="AF101" s="210"/>
      <c r="AG101" s="210"/>
      <c r="AH101" s="210"/>
      <c r="AI101" s="210"/>
      <c r="AJ101" s="210"/>
      <c r="AK101" s="210"/>
      <c r="AL101" s="210"/>
      <c r="AM101" s="210"/>
      <c r="AN101" s="210"/>
      <c r="AO101" s="210"/>
      <c r="AP101" s="210"/>
      <c r="AQ101" s="210"/>
      <c r="AR101" s="23"/>
      <c r="AS101" s="665"/>
      <c r="AT101" s="665"/>
      <c r="AU101" s="665"/>
      <c r="AV101" s="665"/>
      <c r="AW101" s="665"/>
      <c r="AX101" s="665"/>
      <c r="AY101" s="665"/>
      <c r="AZ101" s="665"/>
      <c r="BA101" s="665"/>
      <c r="BB101" s="665"/>
      <c r="BC101" s="665"/>
      <c r="BD101" s="665"/>
      <c r="BE101" s="665"/>
      <c r="BF101" s="665"/>
      <c r="BG101" s="665"/>
      <c r="BH101" s="665"/>
      <c r="BI101" s="665"/>
      <c r="BJ101" s="665"/>
      <c r="BK101" s="665"/>
      <c r="BL101" s="665"/>
      <c r="BM101" s="665"/>
      <c r="BN101" s="665"/>
      <c r="BO101" s="665"/>
      <c r="BP101" s="665"/>
      <c r="BQ101" s="665"/>
      <c r="BR101" s="665"/>
      <c r="BS101" s="665"/>
      <c r="BT101" s="665"/>
      <c r="BU101" s="665"/>
      <c r="BV101" s="665"/>
      <c r="BW101" s="665"/>
      <c r="BX101" s="665"/>
      <c r="BY101" s="92"/>
      <c r="BZ101" s="90"/>
      <c r="CD101" s="601"/>
      <c r="CE101" s="602"/>
    </row>
    <row r="102" spans="1:97" ht="13.05" customHeight="1" x14ac:dyDescent="0.2">
      <c r="A102" s="11"/>
      <c r="B102" s="4"/>
      <c r="C102" s="4"/>
      <c r="D102" s="4"/>
      <c r="Q102" s="5"/>
      <c r="R102" s="5"/>
      <c r="AD102" s="210" t="s">
        <v>8</v>
      </c>
      <c r="AE102" s="210"/>
      <c r="AF102" s="210"/>
      <c r="AG102" s="210"/>
      <c r="AH102" s="210"/>
      <c r="AI102" s="210"/>
      <c r="AJ102" s="210"/>
      <c r="AK102" s="210"/>
      <c r="AL102" s="210"/>
      <c r="AM102" s="210"/>
      <c r="AN102" s="210"/>
      <c r="AO102" s="210"/>
      <c r="AP102" s="210"/>
      <c r="AQ102" s="210"/>
      <c r="AT102" s="166" t="s">
        <v>19</v>
      </c>
      <c r="AU102" s="664" t="s">
        <v>34</v>
      </c>
      <c r="AV102" s="664"/>
      <c r="AW102" s="664"/>
      <c r="AX102" s="664"/>
      <c r="AY102" s="664"/>
      <c r="AZ102" s="664"/>
      <c r="BA102" s="166" t="s">
        <v>18</v>
      </c>
      <c r="BB102" s="664" t="s">
        <v>33</v>
      </c>
      <c r="BC102" s="664"/>
      <c r="BD102" s="664"/>
      <c r="BE102" s="664"/>
      <c r="BF102" s="664"/>
      <c r="BG102" s="664"/>
      <c r="BH102" s="194" t="s">
        <v>17</v>
      </c>
      <c r="BI102" s="194"/>
      <c r="BJ102" s="664" t="s">
        <v>38</v>
      </c>
      <c r="BK102" s="664"/>
      <c r="BL102" s="664"/>
      <c r="BM102" s="664"/>
      <c r="BN102" s="664"/>
      <c r="BO102" s="664"/>
      <c r="BP102" s="664"/>
      <c r="BQ102" s="664"/>
      <c r="BR102" s="664"/>
      <c r="BS102" s="664"/>
      <c r="BT102" s="664"/>
      <c r="BU102" s="664"/>
      <c r="BV102" s="664"/>
      <c r="BW102" s="664"/>
      <c r="BX102" s="664"/>
      <c r="BY102" s="93"/>
      <c r="BZ102" s="91"/>
      <c r="CD102" s="601"/>
      <c r="CE102" s="602"/>
    </row>
    <row r="103" spans="1:97" ht="7.5" customHeight="1" x14ac:dyDescent="0.2">
      <c r="A103" s="11"/>
      <c r="B103" s="4"/>
      <c r="C103" s="4"/>
      <c r="D103" s="4"/>
      <c r="AD103" s="210"/>
      <c r="AE103" s="210"/>
      <c r="AF103" s="210"/>
      <c r="AG103" s="210"/>
      <c r="AH103" s="210"/>
      <c r="AI103" s="210"/>
      <c r="AJ103" s="210"/>
      <c r="AK103" s="210"/>
      <c r="AL103" s="210"/>
      <c r="AM103" s="210"/>
      <c r="AN103" s="210"/>
      <c r="AO103" s="210"/>
      <c r="AP103" s="210"/>
      <c r="AQ103" s="210"/>
      <c r="AT103" s="166"/>
      <c r="AU103" s="664"/>
      <c r="AV103" s="664"/>
      <c r="AW103" s="664"/>
      <c r="AX103" s="664"/>
      <c r="AY103" s="664"/>
      <c r="AZ103" s="664"/>
      <c r="BA103" s="166"/>
      <c r="BB103" s="664"/>
      <c r="BC103" s="664"/>
      <c r="BD103" s="664"/>
      <c r="BE103" s="664"/>
      <c r="BF103" s="664"/>
      <c r="BG103" s="664"/>
      <c r="BH103" s="194"/>
      <c r="BI103" s="194"/>
      <c r="BJ103" s="664"/>
      <c r="BK103" s="664"/>
      <c r="BL103" s="664"/>
      <c r="BM103" s="664"/>
      <c r="BN103" s="664"/>
      <c r="BO103" s="664"/>
      <c r="BP103" s="664"/>
      <c r="BQ103" s="664"/>
      <c r="BR103" s="664"/>
      <c r="BS103" s="664"/>
      <c r="BT103" s="664"/>
      <c r="BU103" s="664"/>
      <c r="BV103" s="664"/>
      <c r="BW103" s="664"/>
      <c r="BX103" s="664"/>
      <c r="BY103" s="93"/>
      <c r="BZ103" s="91"/>
      <c r="CD103" s="601"/>
      <c r="CE103" s="602"/>
    </row>
    <row r="104" spans="1:97" customFormat="1" ht="7.5" customHeight="1" x14ac:dyDescent="0.2">
      <c r="A104" s="46"/>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c r="AF104" s="47"/>
      <c r="AG104" s="47"/>
      <c r="AH104" s="47"/>
      <c r="AI104" s="47"/>
      <c r="AJ104" s="47"/>
      <c r="AK104" s="47"/>
      <c r="AL104" s="47"/>
      <c r="AM104" s="47"/>
      <c r="AN104" s="47"/>
      <c r="AO104" s="47"/>
      <c r="AP104" s="47"/>
      <c r="AQ104" s="47"/>
      <c r="AR104" s="47"/>
      <c r="AS104" s="47"/>
      <c r="AT104" s="47"/>
      <c r="AU104" s="47"/>
      <c r="AV104" s="47"/>
      <c r="AW104" s="47"/>
      <c r="AX104" s="47"/>
      <c r="AY104" s="47"/>
      <c r="AZ104" s="47"/>
      <c r="BA104" s="47"/>
      <c r="BB104" s="47"/>
      <c r="BC104" s="47"/>
      <c r="BD104" s="47"/>
      <c r="BE104" s="47"/>
      <c r="BF104" s="47"/>
      <c r="BG104" s="47"/>
      <c r="BH104" s="47"/>
      <c r="BI104" s="47"/>
      <c r="BJ104" s="47"/>
      <c r="BK104" s="47"/>
      <c r="BL104" s="47"/>
      <c r="BM104" s="47"/>
      <c r="BN104" s="47"/>
      <c r="BO104" s="47"/>
      <c r="BP104" s="47"/>
      <c r="BQ104" s="47"/>
      <c r="BR104" s="47"/>
      <c r="BS104" s="47"/>
      <c r="BT104" s="47"/>
      <c r="BU104" s="47"/>
      <c r="BV104" s="47"/>
      <c r="BW104" s="47"/>
      <c r="BX104" s="47"/>
      <c r="BY104" s="47"/>
      <c r="BZ104" s="48"/>
      <c r="CD104" s="601"/>
      <c r="CE104" s="602"/>
      <c r="CR104" s="85"/>
      <c r="CS104" s="85"/>
    </row>
    <row r="105" spans="1:97" ht="16.649999999999999" customHeight="1" x14ac:dyDescent="0.2">
      <c r="A105" s="4"/>
      <c r="B105" s="4"/>
      <c r="C105" s="4"/>
      <c r="D105" s="622" t="s">
        <v>47</v>
      </c>
      <c r="E105" s="622"/>
      <c r="F105" s="622"/>
      <c r="G105" s="622"/>
      <c r="H105" s="622"/>
      <c r="I105" s="622"/>
      <c r="J105" s="622"/>
      <c r="K105" s="622"/>
      <c r="L105" s="622"/>
      <c r="M105" s="622"/>
      <c r="N105" s="622"/>
      <c r="O105" s="622"/>
      <c r="P105" s="622"/>
      <c r="Q105" s="622"/>
      <c r="R105" s="622"/>
      <c r="S105" s="622"/>
      <c r="T105" s="622"/>
      <c r="U105" s="622"/>
      <c r="V105" s="622"/>
      <c r="W105" s="622"/>
      <c r="X105" s="622"/>
      <c r="Y105" s="622"/>
      <c r="Z105" s="622"/>
      <c r="AA105" s="622"/>
      <c r="AB105" s="622"/>
      <c r="AC105" s="622"/>
      <c r="AD105" s="622"/>
      <c r="AE105" s="622"/>
      <c r="AF105" s="622"/>
      <c r="AG105" s="622"/>
      <c r="AH105" s="622"/>
      <c r="AI105" s="622"/>
      <c r="AJ105" s="622"/>
      <c r="AK105" s="622"/>
      <c r="AL105" s="622"/>
      <c r="AM105" s="622"/>
      <c r="AN105" s="622"/>
      <c r="AO105" s="622"/>
      <c r="AP105" s="622"/>
      <c r="AQ105" s="622"/>
      <c r="AR105" s="622"/>
      <c r="AS105" s="622"/>
      <c r="AT105" s="622"/>
      <c r="AU105" s="622"/>
      <c r="AV105" s="622"/>
      <c r="AW105" s="622"/>
      <c r="AX105" s="622"/>
      <c r="AY105" s="622"/>
      <c r="AZ105" s="622"/>
      <c r="BA105" s="622"/>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10"/>
      <c r="CB105" s="10"/>
      <c r="CC105" s="10"/>
      <c r="CD105" s="601"/>
      <c r="CE105" s="602"/>
    </row>
    <row r="106" spans="1:97" ht="8.25" customHeight="1" x14ac:dyDescent="0.2">
      <c r="A106" s="460" t="s">
        <v>50</v>
      </c>
      <c r="B106" s="461"/>
      <c r="C106" s="462"/>
      <c r="D106" s="451">
        <v>1</v>
      </c>
      <c r="E106" s="623"/>
      <c r="F106" s="626" t="s">
        <v>78</v>
      </c>
      <c r="G106" s="627"/>
      <c r="H106" s="627"/>
      <c r="I106" s="627"/>
      <c r="J106" s="627"/>
      <c r="K106" s="627"/>
      <c r="L106" s="627"/>
      <c r="M106" s="627"/>
      <c r="N106" s="627"/>
      <c r="O106" s="627"/>
      <c r="P106" s="627"/>
      <c r="Q106" s="627"/>
      <c r="R106" s="627"/>
      <c r="S106" s="627"/>
      <c r="T106" s="627"/>
      <c r="U106" s="627"/>
      <c r="V106" s="627"/>
      <c r="W106" s="627"/>
      <c r="X106" s="627"/>
      <c r="Y106" s="627"/>
      <c r="Z106" s="627"/>
      <c r="AA106" s="627"/>
      <c r="AB106" s="627"/>
      <c r="AC106" s="627"/>
      <c r="AD106" s="627"/>
      <c r="AE106" s="627"/>
      <c r="AF106" s="627"/>
      <c r="AG106" s="627"/>
      <c r="AH106" s="627"/>
      <c r="AI106" s="627"/>
      <c r="AJ106" s="627"/>
      <c r="AK106" s="627"/>
      <c r="AL106" s="627"/>
      <c r="AM106" s="627"/>
      <c r="AN106" s="627"/>
      <c r="AO106" s="627"/>
      <c r="AP106" s="627"/>
      <c r="AQ106" s="627"/>
      <c r="AR106" s="627"/>
      <c r="AS106" s="627"/>
      <c r="AT106" s="627"/>
      <c r="AU106" s="627"/>
      <c r="AV106" s="627"/>
      <c r="AW106" s="627"/>
      <c r="AX106" s="627"/>
      <c r="AY106" s="627"/>
      <c r="AZ106" s="627"/>
      <c r="BA106" s="627"/>
      <c r="BB106" s="627"/>
      <c r="BC106" s="627"/>
      <c r="BD106" s="628"/>
      <c r="BE106"/>
      <c r="BF106"/>
      <c r="BG106"/>
      <c r="BH106"/>
      <c r="BI106"/>
      <c r="BJ106"/>
      <c r="BK106"/>
      <c r="BL106"/>
      <c r="BM106"/>
      <c r="BN106"/>
      <c r="BO106"/>
      <c r="BP106" s="4"/>
      <c r="BQ106" s="4"/>
      <c r="BR106" s="4"/>
      <c r="BS106" s="4"/>
      <c r="BT106" s="4"/>
      <c r="BU106" s="4"/>
      <c r="BV106" s="4"/>
      <c r="BW106" s="4"/>
      <c r="BX106" s="4"/>
      <c r="BY106" s="4"/>
      <c r="BZ106" s="4"/>
      <c r="CA106" s="10"/>
      <c r="CB106" s="10"/>
      <c r="CC106" s="10"/>
      <c r="CD106" s="601"/>
      <c r="CE106" s="602"/>
    </row>
    <row r="107" spans="1:97" ht="8.1" customHeight="1" x14ac:dyDescent="0.2">
      <c r="A107" s="463"/>
      <c r="B107" s="464"/>
      <c r="C107" s="465"/>
      <c r="D107" s="624"/>
      <c r="E107" s="625"/>
      <c r="F107" s="629"/>
      <c r="G107" s="630"/>
      <c r="H107" s="630"/>
      <c r="I107" s="630"/>
      <c r="J107" s="630"/>
      <c r="K107" s="630"/>
      <c r="L107" s="630"/>
      <c r="M107" s="630"/>
      <c r="N107" s="630"/>
      <c r="O107" s="630"/>
      <c r="P107" s="630"/>
      <c r="Q107" s="630"/>
      <c r="R107" s="630"/>
      <c r="S107" s="630"/>
      <c r="T107" s="630"/>
      <c r="U107" s="630"/>
      <c r="V107" s="630"/>
      <c r="W107" s="630"/>
      <c r="X107" s="630"/>
      <c r="Y107" s="630"/>
      <c r="Z107" s="630"/>
      <c r="AA107" s="630"/>
      <c r="AB107" s="630"/>
      <c r="AC107" s="630"/>
      <c r="AD107" s="630"/>
      <c r="AE107" s="630"/>
      <c r="AF107" s="630"/>
      <c r="AG107" s="630"/>
      <c r="AH107" s="630"/>
      <c r="AI107" s="630"/>
      <c r="AJ107" s="630"/>
      <c r="AK107" s="630"/>
      <c r="AL107" s="630"/>
      <c r="AM107" s="630"/>
      <c r="AN107" s="630"/>
      <c r="AO107" s="630"/>
      <c r="AP107" s="630"/>
      <c r="AQ107" s="630"/>
      <c r="AR107" s="630"/>
      <c r="AS107" s="630"/>
      <c r="AT107" s="630"/>
      <c r="AU107" s="630"/>
      <c r="AV107" s="630"/>
      <c r="AW107" s="630"/>
      <c r="AX107" s="630"/>
      <c r="AY107" s="630"/>
      <c r="AZ107" s="630"/>
      <c r="BA107" s="630"/>
      <c r="BB107" s="630"/>
      <c r="BC107" s="630"/>
      <c r="BD107" s="631"/>
      <c r="BE107"/>
      <c r="BF107"/>
      <c r="BG107"/>
      <c r="BH107"/>
      <c r="BI107"/>
      <c r="BJ107"/>
      <c r="BK107"/>
      <c r="BL107"/>
      <c r="BM107"/>
      <c r="BN107"/>
      <c r="BO107"/>
      <c r="BP107"/>
      <c r="BQ107"/>
      <c r="BR107"/>
      <c r="BS107"/>
      <c r="BT107"/>
      <c r="BU107"/>
      <c r="BV107"/>
      <c r="BW107"/>
      <c r="BX107"/>
      <c r="BY107"/>
      <c r="BZ107"/>
      <c r="CA107" s="10"/>
      <c r="CB107" s="10"/>
      <c r="CC107" s="10"/>
      <c r="CD107" s="601"/>
      <c r="CE107" s="602"/>
    </row>
    <row r="108" spans="1:97" ht="8.1" customHeight="1" x14ac:dyDescent="0.2">
      <c r="A108" s="463"/>
      <c r="B108" s="464"/>
      <c r="C108" s="465"/>
      <c r="D108" s="469">
        <v>2</v>
      </c>
      <c r="E108" s="145"/>
      <c r="F108" s="493" t="s">
        <v>167</v>
      </c>
      <c r="G108" s="494"/>
      <c r="H108" s="494"/>
      <c r="I108" s="494"/>
      <c r="J108" s="494"/>
      <c r="K108" s="494"/>
      <c r="L108" s="494"/>
      <c r="M108" s="494"/>
      <c r="N108" s="494"/>
      <c r="O108" s="494"/>
      <c r="P108" s="494"/>
      <c r="Q108" s="494"/>
      <c r="R108" s="494"/>
      <c r="S108" s="494"/>
      <c r="T108" s="494"/>
      <c r="U108" s="494"/>
      <c r="V108" s="494"/>
      <c r="W108" s="494"/>
      <c r="X108" s="494"/>
      <c r="Y108" s="494"/>
      <c r="Z108" s="494"/>
      <c r="AA108" s="494"/>
      <c r="AB108" s="494"/>
      <c r="AC108" s="494"/>
      <c r="AD108" s="494"/>
      <c r="AE108" s="494"/>
      <c r="AF108" s="494"/>
      <c r="AG108" s="494"/>
      <c r="AH108" s="494"/>
      <c r="AI108" s="494"/>
      <c r="AJ108" s="494"/>
      <c r="AK108" s="494"/>
      <c r="AL108" s="494"/>
      <c r="AM108" s="494"/>
      <c r="AN108" s="494"/>
      <c r="AO108" s="494"/>
      <c r="AP108" s="494"/>
      <c r="AQ108" s="494"/>
      <c r="AR108" s="494"/>
      <c r="AS108" s="494"/>
      <c r="AT108" s="494"/>
      <c r="AU108" s="494"/>
      <c r="AV108" s="494"/>
      <c r="AW108" s="494"/>
      <c r="AX108" s="494"/>
      <c r="AY108" s="494"/>
      <c r="AZ108" s="494"/>
      <c r="BA108" s="494"/>
      <c r="BB108" s="494"/>
      <c r="BC108" s="494"/>
      <c r="BD108" s="494"/>
      <c r="BE108" s="125"/>
      <c r="BF108" s="75"/>
      <c r="BG108" s="75"/>
      <c r="BH108" s="75"/>
      <c r="BI108"/>
      <c r="BJ108"/>
      <c r="BK108"/>
      <c r="BL108"/>
      <c r="BM108"/>
      <c r="BN108"/>
      <c r="BO108"/>
      <c r="BP108"/>
      <c r="BQ108"/>
      <c r="BR108"/>
      <c r="BS108"/>
      <c r="BT108"/>
      <c r="BU108"/>
      <c r="BV108"/>
      <c r="BW108"/>
      <c r="BX108"/>
      <c r="BY108"/>
      <c r="BZ108"/>
      <c r="CA108" s="10"/>
      <c r="CB108" s="10"/>
      <c r="CC108" s="10"/>
      <c r="CD108" s="603"/>
      <c r="CE108" s="604"/>
    </row>
    <row r="109" spans="1:97" ht="8.1" customHeight="1" x14ac:dyDescent="0.2">
      <c r="A109" s="463"/>
      <c r="B109" s="464"/>
      <c r="C109" s="465"/>
      <c r="D109" s="171"/>
      <c r="E109" s="173"/>
      <c r="F109" s="496"/>
      <c r="G109" s="497"/>
      <c r="H109" s="497"/>
      <c r="I109" s="497"/>
      <c r="J109" s="497"/>
      <c r="K109" s="497"/>
      <c r="L109" s="497"/>
      <c r="M109" s="497"/>
      <c r="N109" s="497"/>
      <c r="O109" s="497"/>
      <c r="P109" s="497"/>
      <c r="Q109" s="497"/>
      <c r="R109" s="497"/>
      <c r="S109" s="497"/>
      <c r="T109" s="497"/>
      <c r="U109" s="497"/>
      <c r="V109" s="497"/>
      <c r="W109" s="497"/>
      <c r="X109" s="497"/>
      <c r="Y109" s="497"/>
      <c r="Z109" s="497"/>
      <c r="AA109" s="497"/>
      <c r="AB109" s="497"/>
      <c r="AC109" s="497"/>
      <c r="AD109" s="497"/>
      <c r="AE109" s="497"/>
      <c r="AF109" s="497"/>
      <c r="AG109" s="497"/>
      <c r="AH109" s="497"/>
      <c r="AI109" s="497"/>
      <c r="AJ109" s="497"/>
      <c r="AK109" s="497"/>
      <c r="AL109" s="497"/>
      <c r="AM109" s="497"/>
      <c r="AN109" s="497"/>
      <c r="AO109" s="497"/>
      <c r="AP109" s="497"/>
      <c r="AQ109" s="497"/>
      <c r="AR109" s="497"/>
      <c r="AS109" s="497"/>
      <c r="AT109" s="497"/>
      <c r="AU109" s="497"/>
      <c r="AV109" s="497"/>
      <c r="AW109" s="497"/>
      <c r="AX109" s="497"/>
      <c r="AY109" s="497"/>
      <c r="AZ109" s="497"/>
      <c r="BA109" s="497"/>
      <c r="BB109" s="497"/>
      <c r="BC109" s="497"/>
      <c r="BD109" s="497"/>
      <c r="BE109" s="125"/>
      <c r="BF109" s="75"/>
      <c r="BG109" s="75"/>
      <c r="BH109" s="75"/>
      <c r="BI109"/>
      <c r="BJ109"/>
      <c r="BK109"/>
      <c r="BL109"/>
      <c r="BM109"/>
      <c r="BN109"/>
      <c r="BO109"/>
      <c r="BP109"/>
      <c r="BQ109"/>
      <c r="BR109"/>
      <c r="BS109"/>
      <c r="BT109"/>
      <c r="BU109"/>
      <c r="BV109"/>
      <c r="BW109"/>
      <c r="BX109"/>
      <c r="BY109"/>
      <c r="BZ109"/>
      <c r="CA109" s="10"/>
      <c r="CB109" s="10"/>
      <c r="CC109" s="10"/>
    </row>
    <row r="110" spans="1:97" ht="8.25" customHeight="1" x14ac:dyDescent="0.2">
      <c r="A110" s="463"/>
      <c r="B110" s="464"/>
      <c r="C110" s="465"/>
      <c r="D110" s="455">
        <v>3</v>
      </c>
      <c r="E110" s="733"/>
      <c r="F110" s="734" t="s">
        <v>79</v>
      </c>
      <c r="G110" s="622"/>
      <c r="H110" s="622"/>
      <c r="I110" s="622"/>
      <c r="J110" s="622"/>
      <c r="K110" s="622"/>
      <c r="L110" s="622"/>
      <c r="M110" s="622"/>
      <c r="N110" s="622"/>
      <c r="O110" s="622"/>
      <c r="P110" s="622"/>
      <c r="Q110" s="622"/>
      <c r="R110" s="622"/>
      <c r="S110" s="622"/>
      <c r="T110" s="622"/>
      <c r="U110" s="622"/>
      <c r="V110" s="622"/>
      <c r="W110" s="622"/>
      <c r="X110" s="622"/>
      <c r="Y110" s="622"/>
      <c r="Z110" s="622"/>
      <c r="AA110" s="622"/>
      <c r="AB110" s="622"/>
      <c r="AC110" s="622"/>
      <c r="AD110" s="622"/>
      <c r="AE110" s="622"/>
      <c r="AF110" s="622"/>
      <c r="AG110" s="622"/>
      <c r="AH110" s="622"/>
      <c r="AI110" s="622"/>
      <c r="AJ110" s="622"/>
      <c r="AK110" s="622"/>
      <c r="AL110" s="622"/>
      <c r="AM110" s="622"/>
      <c r="AN110" s="622"/>
      <c r="AO110" s="622"/>
      <c r="AP110" s="622"/>
      <c r="AQ110" s="622"/>
      <c r="AR110" s="622"/>
      <c r="AS110" s="622"/>
      <c r="AT110" s="622"/>
      <c r="AU110" s="622"/>
      <c r="AV110" s="622"/>
      <c r="AW110" s="622"/>
      <c r="AX110" s="622"/>
      <c r="AY110" s="622"/>
      <c r="AZ110" s="622"/>
      <c r="BA110" s="622"/>
      <c r="BB110" s="622"/>
      <c r="BC110" s="622"/>
      <c r="BD110" s="735"/>
      <c r="BE110"/>
      <c r="BF110"/>
      <c r="BG110"/>
      <c r="BH110"/>
      <c r="BI110"/>
      <c r="BJ110"/>
      <c r="BK110"/>
      <c r="BL110"/>
      <c r="BM110"/>
      <c r="BN110"/>
      <c r="BO110"/>
      <c r="BP110" s="10"/>
      <c r="BQ110" s="10"/>
      <c r="BR110" s="10"/>
      <c r="BS110" s="10"/>
      <c r="BT110" s="10"/>
      <c r="BU110" s="10"/>
      <c r="BV110" s="10"/>
      <c r="BW110" s="10"/>
      <c r="BX110" s="10"/>
      <c r="BY110" s="10"/>
      <c r="BZ110" s="10"/>
      <c r="CA110" s="10"/>
      <c r="CB110" s="10"/>
      <c r="CC110" s="10"/>
    </row>
    <row r="111" spans="1:97" ht="8.25" customHeight="1" x14ac:dyDescent="0.2">
      <c r="A111" s="463"/>
      <c r="B111" s="464"/>
      <c r="C111" s="465"/>
      <c r="D111" s="455"/>
      <c r="E111" s="733"/>
      <c r="F111" s="734"/>
      <c r="G111" s="622"/>
      <c r="H111" s="622"/>
      <c r="I111" s="622"/>
      <c r="J111" s="622"/>
      <c r="K111" s="622"/>
      <c r="L111" s="622"/>
      <c r="M111" s="622"/>
      <c r="N111" s="622"/>
      <c r="O111" s="622"/>
      <c r="P111" s="622"/>
      <c r="Q111" s="622"/>
      <c r="R111" s="622"/>
      <c r="S111" s="622"/>
      <c r="T111" s="622"/>
      <c r="U111" s="622"/>
      <c r="V111" s="622"/>
      <c r="W111" s="622"/>
      <c r="X111" s="622"/>
      <c r="Y111" s="622"/>
      <c r="Z111" s="622"/>
      <c r="AA111" s="622"/>
      <c r="AB111" s="622"/>
      <c r="AC111" s="622"/>
      <c r="AD111" s="622"/>
      <c r="AE111" s="622"/>
      <c r="AF111" s="622"/>
      <c r="AG111" s="622"/>
      <c r="AH111" s="622"/>
      <c r="AI111" s="622"/>
      <c r="AJ111" s="622"/>
      <c r="AK111" s="622"/>
      <c r="AL111" s="622"/>
      <c r="AM111" s="622"/>
      <c r="AN111" s="622"/>
      <c r="AO111" s="622"/>
      <c r="AP111" s="622"/>
      <c r="AQ111" s="622"/>
      <c r="AR111" s="622"/>
      <c r="AS111" s="622"/>
      <c r="AT111" s="622"/>
      <c r="AU111" s="622"/>
      <c r="AV111" s="622"/>
      <c r="AW111" s="622"/>
      <c r="AX111" s="622"/>
      <c r="AY111" s="622"/>
      <c r="AZ111" s="622"/>
      <c r="BA111" s="622"/>
      <c r="BB111" s="622"/>
      <c r="BC111" s="622"/>
      <c r="BD111" s="735"/>
      <c r="BE111"/>
      <c r="BF111"/>
      <c r="BG111"/>
      <c r="BH111"/>
      <c r="BI111"/>
      <c r="BJ111"/>
      <c r="BK111"/>
      <c r="BL111"/>
      <c r="BM111"/>
      <c r="BN111"/>
      <c r="BO111"/>
      <c r="BP111" s="10"/>
      <c r="BQ111" s="10"/>
      <c r="BR111" s="10"/>
      <c r="BS111" s="10"/>
      <c r="BT111" s="10"/>
      <c r="BU111" s="10"/>
      <c r="BV111" s="10"/>
      <c r="BW111" s="10"/>
      <c r="BX111" s="10"/>
      <c r="BY111" s="10"/>
      <c r="BZ111" s="10"/>
      <c r="CA111" s="10"/>
      <c r="CB111" s="10"/>
      <c r="CC111" s="10"/>
    </row>
    <row r="112" spans="1:97" ht="15.6" customHeight="1" x14ac:dyDescent="0.2">
      <c r="A112" s="463"/>
      <c r="B112" s="464"/>
      <c r="C112" s="465"/>
      <c r="D112" s="411">
        <v>4</v>
      </c>
      <c r="E112" s="736"/>
      <c r="F112" s="737" t="s">
        <v>80</v>
      </c>
      <c r="G112" s="661"/>
      <c r="H112" s="661"/>
      <c r="I112" s="661"/>
      <c r="J112" s="661"/>
      <c r="K112" s="661"/>
      <c r="L112" s="661"/>
      <c r="M112" s="661"/>
      <c r="N112" s="661"/>
      <c r="O112" s="661"/>
      <c r="P112" s="661"/>
      <c r="Q112" s="661"/>
      <c r="R112" s="661"/>
      <c r="S112" s="661"/>
      <c r="T112" s="661"/>
      <c r="U112" s="661"/>
      <c r="V112" s="661"/>
      <c r="W112" s="661"/>
      <c r="X112" s="661"/>
      <c r="Y112" s="661"/>
      <c r="Z112" s="661"/>
      <c r="AA112" s="661"/>
      <c r="AB112" s="661"/>
      <c r="AC112" s="661"/>
      <c r="AD112" s="661"/>
      <c r="AE112" s="661"/>
      <c r="AF112" s="661"/>
      <c r="AG112" s="661"/>
      <c r="AH112" s="661"/>
      <c r="AI112" s="661"/>
      <c r="AJ112" s="661"/>
      <c r="AK112" s="661"/>
      <c r="AL112" s="661"/>
      <c r="AM112" s="661"/>
      <c r="AN112" s="661"/>
      <c r="AO112" s="661"/>
      <c r="AP112" s="661"/>
      <c r="AQ112" s="661"/>
      <c r="AR112" s="661"/>
      <c r="AS112" s="661"/>
      <c r="AT112" s="661"/>
      <c r="AU112" s="661"/>
      <c r="AV112" s="661"/>
      <c r="AW112" s="661"/>
      <c r="AX112" s="661"/>
      <c r="AY112" s="661"/>
      <c r="AZ112" s="661"/>
      <c r="BA112" s="661"/>
      <c r="BB112" s="661"/>
      <c r="BC112" s="661"/>
      <c r="BD112" s="662"/>
      <c r="BE112"/>
      <c r="BF112"/>
      <c r="BG112"/>
      <c r="BH112"/>
      <c r="BI112"/>
      <c r="BJ112"/>
      <c r="BK112"/>
      <c r="BL112"/>
      <c r="BM112"/>
      <c r="BN112"/>
      <c r="BO112"/>
      <c r="BW112" s="10"/>
      <c r="BX112" s="10"/>
      <c r="BY112" s="10"/>
      <c r="BZ112" s="10"/>
      <c r="CA112" s="10"/>
      <c r="CB112" s="10"/>
      <c r="CC112" s="10"/>
    </row>
    <row r="113" spans="1:97" ht="15.6" customHeight="1" x14ac:dyDescent="0.2">
      <c r="A113" s="463"/>
      <c r="B113" s="464"/>
      <c r="C113" s="465"/>
      <c r="D113" s="426">
        <v>5</v>
      </c>
      <c r="E113" s="196"/>
      <c r="F113" s="448" t="s">
        <v>97</v>
      </c>
      <c r="G113" s="661"/>
      <c r="H113" s="661"/>
      <c r="I113" s="661"/>
      <c r="J113" s="661"/>
      <c r="K113" s="661"/>
      <c r="L113" s="661"/>
      <c r="M113" s="661"/>
      <c r="N113" s="661"/>
      <c r="O113" s="661"/>
      <c r="P113" s="661"/>
      <c r="Q113" s="661"/>
      <c r="R113" s="661"/>
      <c r="S113" s="661"/>
      <c r="T113" s="661"/>
      <c r="U113" s="661"/>
      <c r="V113" s="661"/>
      <c r="W113" s="661"/>
      <c r="X113" s="661"/>
      <c r="Y113" s="661"/>
      <c r="Z113" s="661"/>
      <c r="AA113" s="661"/>
      <c r="AB113" s="661"/>
      <c r="AC113" s="661"/>
      <c r="AD113" s="661"/>
      <c r="AE113" s="661"/>
      <c r="AF113" s="661"/>
      <c r="AG113" s="661"/>
      <c r="AH113" s="661"/>
      <c r="AI113" s="661"/>
      <c r="AJ113" s="661"/>
      <c r="AK113" s="661"/>
      <c r="AL113" s="661"/>
      <c r="AM113" s="661"/>
      <c r="AN113" s="661"/>
      <c r="AO113" s="661"/>
      <c r="AP113" s="661"/>
      <c r="AQ113" s="661"/>
      <c r="AR113" s="661"/>
      <c r="AS113" s="661"/>
      <c r="AT113" s="661"/>
      <c r="AU113" s="661"/>
      <c r="AV113" s="661"/>
      <c r="AW113" s="661"/>
      <c r="AX113" s="661"/>
      <c r="AY113" s="661"/>
      <c r="AZ113" s="661"/>
      <c r="BA113" s="661"/>
      <c r="BB113" s="661"/>
      <c r="BC113" s="661"/>
      <c r="BD113" s="662"/>
      <c r="BE113" s="97"/>
      <c r="BF113"/>
      <c r="BG113"/>
      <c r="BH113"/>
      <c r="BI113"/>
      <c r="BJ113"/>
      <c r="BK113"/>
      <c r="BL113"/>
      <c r="BM113"/>
      <c r="BN113"/>
      <c r="BO113"/>
      <c r="BW113" s="10"/>
      <c r="BX113" s="10"/>
      <c r="BY113" s="10"/>
      <c r="BZ113" s="10"/>
      <c r="CA113" s="10"/>
      <c r="CB113" s="10"/>
      <c r="CC113" s="10"/>
    </row>
    <row r="114" spans="1:97" ht="15.6" customHeight="1" x14ac:dyDescent="0.2">
      <c r="A114" s="463"/>
      <c r="B114" s="464"/>
      <c r="C114" s="465"/>
      <c r="D114" s="426">
        <v>6</v>
      </c>
      <c r="E114" s="196"/>
      <c r="F114" s="448" t="s">
        <v>98</v>
      </c>
      <c r="G114" s="661"/>
      <c r="H114" s="661"/>
      <c r="I114" s="661"/>
      <c r="J114" s="661"/>
      <c r="K114" s="661"/>
      <c r="L114" s="661"/>
      <c r="M114" s="661"/>
      <c r="N114" s="661"/>
      <c r="O114" s="661"/>
      <c r="P114" s="661"/>
      <c r="Q114" s="661"/>
      <c r="R114" s="661"/>
      <c r="S114" s="661"/>
      <c r="T114" s="661"/>
      <c r="U114" s="661"/>
      <c r="V114" s="661"/>
      <c r="W114" s="661"/>
      <c r="X114" s="661"/>
      <c r="Y114" s="661"/>
      <c r="Z114" s="661"/>
      <c r="AA114" s="661"/>
      <c r="AB114" s="661"/>
      <c r="AC114" s="661"/>
      <c r="AD114" s="661"/>
      <c r="AE114" s="661"/>
      <c r="AF114" s="661"/>
      <c r="AG114" s="661"/>
      <c r="AH114" s="661"/>
      <c r="AI114" s="661"/>
      <c r="AJ114" s="661"/>
      <c r="AK114" s="661"/>
      <c r="AL114" s="661"/>
      <c r="AM114" s="661"/>
      <c r="AN114" s="661"/>
      <c r="AO114" s="661"/>
      <c r="AP114" s="661"/>
      <c r="AQ114" s="661"/>
      <c r="AR114" s="661"/>
      <c r="AS114" s="661"/>
      <c r="AT114" s="661"/>
      <c r="AU114" s="661"/>
      <c r="AV114" s="661"/>
      <c r="AW114" s="661"/>
      <c r="AX114" s="661"/>
      <c r="AY114" s="661"/>
      <c r="AZ114" s="661"/>
      <c r="BA114" s="661"/>
      <c r="BB114" s="661"/>
      <c r="BC114" s="661"/>
      <c r="BD114" s="662"/>
      <c r="BE114" s="97"/>
      <c r="BF114"/>
      <c r="BG114"/>
      <c r="BH114"/>
      <c r="BI114"/>
      <c r="BJ114"/>
      <c r="BK114"/>
      <c r="BL114"/>
      <c r="BM114"/>
      <c r="BN114"/>
      <c r="BO114"/>
      <c r="BW114" s="10"/>
      <c r="BX114" s="10"/>
      <c r="BY114" s="10"/>
      <c r="BZ114" s="10"/>
      <c r="CA114" s="10"/>
      <c r="CB114" s="10"/>
      <c r="CC114" s="10"/>
    </row>
    <row r="115" spans="1:97" ht="13.5" customHeight="1" x14ac:dyDescent="0.2">
      <c r="A115" s="463"/>
      <c r="B115" s="464"/>
      <c r="C115" s="465"/>
      <c r="D115" s="359">
        <v>7</v>
      </c>
      <c r="E115" s="453"/>
      <c r="F115" s="666" t="s">
        <v>67</v>
      </c>
      <c r="G115" s="667"/>
      <c r="H115" s="667"/>
      <c r="I115" s="667"/>
      <c r="J115" s="667"/>
      <c r="K115" s="667"/>
      <c r="L115" s="667"/>
      <c r="M115" s="667"/>
      <c r="N115" s="667"/>
      <c r="O115" s="667"/>
      <c r="P115" s="667"/>
      <c r="Q115" s="667"/>
      <c r="R115" s="667"/>
      <c r="S115" s="667"/>
      <c r="T115" s="667"/>
      <c r="U115" s="667"/>
      <c r="V115" s="667"/>
      <c r="W115" s="667"/>
      <c r="X115" s="667"/>
      <c r="Y115" s="667"/>
      <c r="Z115" s="667"/>
      <c r="AA115" s="667"/>
      <c r="AB115" s="667"/>
      <c r="AC115" s="667"/>
      <c r="AD115" s="667"/>
      <c r="AE115" s="667"/>
      <c r="AF115" s="667"/>
      <c r="AG115" s="667"/>
      <c r="AH115" s="667"/>
      <c r="AI115" s="667"/>
      <c r="AJ115" s="667"/>
      <c r="AK115" s="667"/>
      <c r="AL115" s="667"/>
      <c r="AM115" s="667"/>
      <c r="AN115" s="667"/>
      <c r="AO115" s="667"/>
      <c r="AP115" s="667"/>
      <c r="AQ115" s="667"/>
      <c r="AR115" s="667"/>
      <c r="AS115" s="667"/>
      <c r="AT115" s="667"/>
      <c r="AU115" s="667"/>
      <c r="AV115" s="667"/>
      <c r="AW115" s="667"/>
      <c r="AX115" s="667"/>
      <c r="AY115" s="667"/>
      <c r="AZ115" s="667"/>
      <c r="BA115" s="667"/>
      <c r="BB115" s="667"/>
      <c r="BC115" s="667"/>
      <c r="BD115" s="668"/>
      <c r="BE115"/>
      <c r="BF115"/>
      <c r="BG115"/>
      <c r="BH115"/>
      <c r="BI115"/>
      <c r="BJ115"/>
      <c r="BK115"/>
      <c r="BL115"/>
      <c r="BM115"/>
      <c r="BN115"/>
      <c r="BO115"/>
      <c r="BW115" s="10"/>
      <c r="BX115" s="10"/>
      <c r="BY115" s="10"/>
      <c r="BZ115" s="10"/>
      <c r="CA115" s="10"/>
      <c r="CB115" s="10"/>
      <c r="CC115" s="10"/>
    </row>
    <row r="116" spans="1:97" ht="13.5" customHeight="1" x14ac:dyDescent="0.2">
      <c r="A116" s="463"/>
      <c r="B116" s="464"/>
      <c r="C116" s="465"/>
      <c r="D116" s="217"/>
      <c r="E116" s="274"/>
      <c r="F116" s="669" t="s">
        <v>68</v>
      </c>
      <c r="G116" s="670"/>
      <c r="H116" s="669" t="s">
        <v>106</v>
      </c>
      <c r="I116" s="671"/>
      <c r="J116" s="671"/>
      <c r="K116" s="671"/>
      <c r="L116" s="671"/>
      <c r="M116" s="671"/>
      <c r="N116" s="671"/>
      <c r="O116" s="671"/>
      <c r="P116" s="671"/>
      <c r="Q116" s="671"/>
      <c r="R116" s="671"/>
      <c r="S116" s="671"/>
      <c r="T116" s="671"/>
      <c r="U116" s="671"/>
      <c r="V116" s="671"/>
      <c r="W116" s="671"/>
      <c r="X116" s="671"/>
      <c r="Y116" s="671"/>
      <c r="Z116" s="671"/>
      <c r="AA116" s="671"/>
      <c r="AB116" s="671"/>
      <c r="AC116" s="671"/>
      <c r="AD116" s="671"/>
      <c r="AE116" s="671"/>
      <c r="AF116" s="671"/>
      <c r="AG116" s="671"/>
      <c r="AH116" s="671"/>
      <c r="AI116" s="671"/>
      <c r="AJ116" s="671"/>
      <c r="AK116" s="671"/>
      <c r="AL116" s="671"/>
      <c r="AM116" s="671"/>
      <c r="AN116" s="671"/>
      <c r="AO116" s="671"/>
      <c r="AP116" s="671"/>
      <c r="AQ116" s="671"/>
      <c r="AR116" s="671"/>
      <c r="AS116" s="671"/>
      <c r="AT116" s="671"/>
      <c r="AU116" s="671"/>
      <c r="AV116" s="671"/>
      <c r="AW116" s="671"/>
      <c r="AX116" s="671"/>
      <c r="AY116" s="671"/>
      <c r="AZ116" s="671"/>
      <c r="BA116" s="671"/>
      <c r="BB116" s="671"/>
      <c r="BC116" s="671"/>
      <c r="BD116" s="672"/>
      <c r="BE116"/>
      <c r="BF116"/>
      <c r="BG116"/>
      <c r="BH116"/>
      <c r="BI116"/>
      <c r="BJ116"/>
      <c r="BK116"/>
      <c r="BL116"/>
      <c r="BM116"/>
      <c r="BN116"/>
      <c r="BO116"/>
      <c r="BW116" s="10"/>
      <c r="BX116" s="10"/>
      <c r="BY116" s="10"/>
      <c r="BZ116" s="10"/>
      <c r="CA116" s="10"/>
      <c r="CB116" s="10"/>
      <c r="CC116" s="10"/>
    </row>
    <row r="117" spans="1:97" ht="13.5" customHeight="1" x14ac:dyDescent="0.2">
      <c r="A117" s="463"/>
      <c r="B117" s="464"/>
      <c r="C117" s="465"/>
      <c r="D117" s="172"/>
      <c r="E117" s="183"/>
      <c r="F117" s="673" t="s">
        <v>69</v>
      </c>
      <c r="G117" s="674"/>
      <c r="H117" s="673" t="s">
        <v>180</v>
      </c>
      <c r="I117" s="675"/>
      <c r="J117" s="675"/>
      <c r="K117" s="675"/>
      <c r="L117" s="675"/>
      <c r="M117" s="675"/>
      <c r="N117" s="675"/>
      <c r="O117" s="675"/>
      <c r="P117" s="675"/>
      <c r="Q117" s="675"/>
      <c r="R117" s="675"/>
      <c r="S117" s="675"/>
      <c r="T117" s="675"/>
      <c r="U117" s="675"/>
      <c r="V117" s="675"/>
      <c r="W117" s="675"/>
      <c r="X117" s="675"/>
      <c r="Y117" s="675"/>
      <c r="Z117" s="675"/>
      <c r="AA117" s="675"/>
      <c r="AB117" s="675"/>
      <c r="AC117" s="675"/>
      <c r="AD117" s="675"/>
      <c r="AE117" s="675"/>
      <c r="AF117" s="675"/>
      <c r="AG117" s="675"/>
      <c r="AH117" s="675"/>
      <c r="AI117" s="675"/>
      <c r="AJ117" s="675"/>
      <c r="AK117" s="675"/>
      <c r="AL117" s="675"/>
      <c r="AM117" s="675"/>
      <c r="AN117" s="675"/>
      <c r="AO117" s="675"/>
      <c r="AP117" s="675"/>
      <c r="AQ117" s="675"/>
      <c r="AR117" s="675"/>
      <c r="AS117" s="675"/>
      <c r="AT117" s="675"/>
      <c r="AU117" s="675"/>
      <c r="AV117" s="675"/>
      <c r="AW117" s="675"/>
      <c r="AX117" s="675"/>
      <c r="AY117" s="675"/>
      <c r="AZ117" s="675"/>
      <c r="BA117" s="675"/>
      <c r="BB117" s="675"/>
      <c r="BC117" s="675"/>
      <c r="BD117" s="676"/>
      <c r="BE117"/>
      <c r="BF117"/>
      <c r="BG117"/>
      <c r="BH117"/>
      <c r="BI117"/>
      <c r="BJ117"/>
      <c r="BK117"/>
      <c r="BL117"/>
      <c r="BM117"/>
      <c r="BN117"/>
      <c r="BO117"/>
      <c r="BW117" s="10"/>
      <c r="BX117" s="10"/>
      <c r="BY117" s="10"/>
      <c r="BZ117" s="10"/>
      <c r="CA117" s="10"/>
      <c r="CB117" s="10"/>
      <c r="CC117" s="10"/>
    </row>
    <row r="118" spans="1:97" ht="13.5" customHeight="1" x14ac:dyDescent="0.2">
      <c r="A118" s="268"/>
      <c r="B118" s="269"/>
      <c r="C118" s="270"/>
      <c r="D118" s="469">
        <v>8</v>
      </c>
      <c r="E118" s="145"/>
      <c r="F118" s="110" t="s">
        <v>111</v>
      </c>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c r="AD118" s="120"/>
      <c r="AE118" s="120"/>
      <c r="AF118" s="120"/>
      <c r="AG118" s="120"/>
      <c r="AH118" s="120"/>
      <c r="AI118" s="120"/>
      <c r="AJ118" s="120"/>
      <c r="AK118" s="120"/>
      <c r="AL118" s="120"/>
      <c r="AM118" s="120"/>
      <c r="AN118" s="120"/>
      <c r="AO118" s="120"/>
      <c r="AP118" s="120"/>
      <c r="AQ118" s="120"/>
      <c r="AR118" s="120"/>
      <c r="AS118" s="120"/>
      <c r="AT118" s="120"/>
      <c r="AU118" s="120"/>
      <c r="AV118" s="120"/>
      <c r="AW118" s="120"/>
      <c r="AX118" s="120"/>
      <c r="AY118" s="120"/>
      <c r="AZ118" s="120"/>
      <c r="BA118" s="120"/>
      <c r="BB118" s="120"/>
      <c r="BC118" s="120"/>
      <c r="BD118" s="120"/>
      <c r="BE118" s="121"/>
      <c r="BF118" s="122"/>
      <c r="BG118" s="122"/>
      <c r="BH118" s="122"/>
      <c r="BI118"/>
      <c r="BJ118"/>
      <c r="BK118"/>
      <c r="BL118"/>
      <c r="BM118"/>
      <c r="BN118"/>
      <c r="BO118"/>
      <c r="BW118" s="10"/>
      <c r="BX118" s="10"/>
      <c r="BY118" s="10"/>
      <c r="BZ118" s="10"/>
      <c r="CA118" s="10"/>
      <c r="CB118" s="10"/>
      <c r="CC118" s="10"/>
    </row>
    <row r="119" spans="1:97" ht="13.5" customHeight="1" x14ac:dyDescent="0.2">
      <c r="A119" s="466"/>
      <c r="B119" s="467"/>
      <c r="C119" s="468"/>
      <c r="D119" s="171"/>
      <c r="E119" s="173"/>
      <c r="F119" s="472"/>
      <c r="G119" s="450"/>
      <c r="H119" s="120" t="s">
        <v>110</v>
      </c>
      <c r="I119" s="120"/>
      <c r="J119" s="120"/>
      <c r="K119" s="120"/>
      <c r="L119" s="120"/>
      <c r="M119" s="120"/>
      <c r="N119" s="120"/>
      <c r="O119" s="120"/>
      <c r="P119" s="120"/>
      <c r="Q119" s="120"/>
      <c r="R119" s="120"/>
      <c r="S119" s="120"/>
      <c r="T119" s="120"/>
      <c r="U119" s="120"/>
      <c r="V119" s="120"/>
      <c r="W119" s="120"/>
      <c r="X119" s="120"/>
      <c r="Y119" s="120"/>
      <c r="Z119" s="120"/>
      <c r="AA119" s="120"/>
      <c r="AB119" s="120"/>
      <c r="AC119" s="120"/>
      <c r="AD119" s="120"/>
      <c r="AE119" s="120"/>
      <c r="AF119" s="120"/>
      <c r="AG119" s="120"/>
      <c r="AH119" s="120"/>
      <c r="AI119" s="120"/>
      <c r="AJ119" s="120"/>
      <c r="AK119" s="120"/>
      <c r="AL119" s="120"/>
      <c r="AM119" s="120"/>
      <c r="AN119" s="120"/>
      <c r="AO119" s="120"/>
      <c r="AP119" s="120"/>
      <c r="AQ119" s="120"/>
      <c r="AR119" s="120"/>
      <c r="AS119" s="120"/>
      <c r="AT119" s="120"/>
      <c r="AU119" s="120"/>
      <c r="AV119" s="120"/>
      <c r="AW119" s="120"/>
      <c r="AX119" s="120"/>
      <c r="AY119" s="120"/>
      <c r="AZ119" s="120"/>
      <c r="BA119" s="120"/>
      <c r="BB119" s="120"/>
      <c r="BC119" s="120"/>
      <c r="BD119" s="120"/>
      <c r="BE119" s="121"/>
      <c r="BF119" s="122"/>
      <c r="BG119" s="122"/>
      <c r="BH119" s="122"/>
      <c r="BI119"/>
      <c r="BJ119"/>
      <c r="BK119"/>
      <c r="BL119"/>
      <c r="BM119"/>
      <c r="BN119"/>
      <c r="BO119"/>
      <c r="BW119" s="10"/>
      <c r="BX119" s="10"/>
      <c r="BY119" s="10"/>
      <c r="BZ119" s="10"/>
      <c r="CA119" s="10"/>
      <c r="CB119" s="10"/>
      <c r="CC119" s="10"/>
    </row>
    <row r="120" spans="1:97" ht="17.25" customHeight="1" x14ac:dyDescent="0.2">
      <c r="A120" s="4"/>
      <c r="B120" s="4"/>
      <c r="C120" s="4"/>
      <c r="D120" s="1" t="s">
        <v>48</v>
      </c>
      <c r="E120" s="5"/>
      <c r="F120" s="5"/>
      <c r="G120" s="5"/>
      <c r="H120" s="5"/>
      <c r="L120" s="7"/>
      <c r="M120" s="7"/>
      <c r="N120" s="7"/>
      <c r="O120" s="7"/>
      <c r="BE120"/>
      <c r="BF120"/>
      <c r="BG120"/>
      <c r="BH120"/>
      <c r="BI120"/>
      <c r="BJ120"/>
      <c r="BK120"/>
      <c r="BL120"/>
      <c r="BM120"/>
      <c r="BN120"/>
      <c r="BO120"/>
      <c r="BP120" s="10"/>
      <c r="BQ120" s="10"/>
      <c r="BR120" s="10"/>
      <c r="BS120" s="10"/>
      <c r="BT120" s="10"/>
      <c r="BU120" s="10"/>
      <c r="BV120" s="10"/>
      <c r="BW120" s="10"/>
      <c r="BX120" s="10"/>
      <c r="BY120" s="10"/>
      <c r="BZ120" s="10"/>
    </row>
    <row r="121" spans="1:97" s="1" customFormat="1" ht="17.25" customHeight="1" x14ac:dyDescent="0.2">
      <c r="A121" s="4"/>
      <c r="B121" s="4"/>
      <c r="C121" s="4"/>
      <c r="D121" s="4"/>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R121" s="86"/>
      <c r="CS121" s="86"/>
    </row>
    <row r="122" spans="1:97" s="1" customFormat="1" ht="17.25" customHeight="1" x14ac:dyDescent="0.2">
      <c r="A122" s="4"/>
      <c r="B122" s="4"/>
      <c r="C122" s="4"/>
      <c r="D122" s="4"/>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R122" s="86"/>
      <c r="CS122" s="86"/>
    </row>
    <row r="123" spans="1:97" s="1" customFormat="1" ht="17.25" hidden="1" customHeight="1" x14ac:dyDescent="0.2">
      <c r="A123" s="4"/>
      <c r="B123" s="4"/>
      <c r="C123" s="58" t="s">
        <v>6</v>
      </c>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44"/>
      <c r="AI123" s="44"/>
      <c r="AJ123" s="44"/>
      <c r="AK123" s="45"/>
      <c r="AL123" s="8"/>
      <c r="AM123" s="8"/>
      <c r="AN123" s="8"/>
      <c r="AO123" s="8"/>
      <c r="AP123" s="8"/>
      <c r="AQ123" s="8"/>
      <c r="AR123" s="26"/>
      <c r="AS123" s="8"/>
      <c r="AT123" s="8"/>
      <c r="AU123" s="8"/>
      <c r="AV123" s="25"/>
      <c r="AX123" s="8"/>
      <c r="AY123" s="3"/>
      <c r="AZ123" s="25"/>
      <c r="BB123" s="3"/>
      <c r="BC123" s="25"/>
      <c r="BE123" s="3"/>
      <c r="BF123" s="3"/>
      <c r="BH123" s="3"/>
      <c r="BI123" s="3"/>
      <c r="BJ123" s="3"/>
      <c r="BK123" s="3"/>
      <c r="BL123" s="3"/>
      <c r="BM123" s="3"/>
      <c r="BN123" s="3"/>
      <c r="BO123" s="3"/>
      <c r="BP123" s="3"/>
      <c r="BQ123" s="3"/>
      <c r="BR123" s="3"/>
      <c r="BS123" s="3"/>
      <c r="BT123" s="3"/>
      <c r="BU123" s="3"/>
      <c r="BV123" s="3"/>
      <c r="BW123" s="3"/>
      <c r="BX123" s="3"/>
      <c r="BY123" s="3"/>
      <c r="BZ123" s="3"/>
      <c r="CR123" s="86"/>
      <c r="CS123" s="86"/>
    </row>
    <row r="124" spans="1:97" s="1" customFormat="1" ht="17.25" hidden="1" customHeight="1" x14ac:dyDescent="0.2">
      <c r="I124" s="9"/>
      <c r="J124" s="9"/>
      <c r="K124" s="9"/>
      <c r="L124" s="9"/>
      <c r="M124" s="9"/>
      <c r="Q124" s="9"/>
      <c r="R124" s="9"/>
      <c r="S124" s="9"/>
      <c r="T124" s="9"/>
      <c r="U124" s="9"/>
      <c r="V124" s="9"/>
      <c r="Z124" s="9"/>
      <c r="AA124" s="9"/>
      <c r="AB124" s="9"/>
      <c r="AC124" s="9"/>
      <c r="CR124" s="86"/>
      <c r="CS124" s="86"/>
    </row>
    <row r="125" spans="1:97" s="1" customFormat="1" ht="17.25" hidden="1" customHeight="1" x14ac:dyDescent="0.2">
      <c r="D125" s="1" t="s">
        <v>13</v>
      </c>
      <c r="I125" s="9" t="s">
        <v>70</v>
      </c>
      <c r="J125" s="9"/>
      <c r="K125" s="9"/>
      <c r="L125" s="9"/>
      <c r="M125" s="9"/>
      <c r="Q125" s="9"/>
      <c r="R125" s="9"/>
      <c r="S125" s="9"/>
      <c r="T125" s="9"/>
      <c r="U125" s="9"/>
      <c r="V125" s="9"/>
      <c r="Z125" s="9"/>
      <c r="AA125" s="9"/>
      <c r="AB125" s="9"/>
      <c r="AC125" s="9"/>
      <c r="BH125" s="9"/>
      <c r="BI125" s="9"/>
      <c r="BJ125" s="9"/>
      <c r="BK125" s="9"/>
      <c r="BL125" s="9"/>
      <c r="BM125" s="9"/>
      <c r="BN125" s="9"/>
      <c r="BO125" s="9"/>
      <c r="BP125" s="9"/>
      <c r="BQ125" s="9"/>
      <c r="BR125" s="9"/>
      <c r="CR125" s="86"/>
      <c r="CS125" s="86"/>
    </row>
    <row r="126" spans="1:97" s="1" customFormat="1" ht="17.25" hidden="1" customHeight="1" x14ac:dyDescent="0.2">
      <c r="I126" s="1" t="s">
        <v>71</v>
      </c>
      <c r="CR126" s="86"/>
      <c r="CS126" s="86"/>
    </row>
    <row r="127" spans="1:97" s="1" customFormat="1" ht="17.25" hidden="1" customHeight="1" x14ac:dyDescent="0.2">
      <c r="I127" s="1" t="s">
        <v>72</v>
      </c>
      <c r="CR127" s="86"/>
      <c r="CS127" s="86"/>
    </row>
    <row r="128" spans="1:97" s="1" customFormat="1" ht="17.25" hidden="1" customHeight="1" x14ac:dyDescent="0.2">
      <c r="CR128" s="86"/>
      <c r="CS128" s="86"/>
    </row>
    <row r="129" spans="1:97" s="1" customFormat="1" ht="17.25" hidden="1" customHeight="1" x14ac:dyDescent="0.2">
      <c r="I129" s="1">
        <v>1</v>
      </c>
      <c r="L129" s="1">
        <v>2</v>
      </c>
      <c r="O129" s="1">
        <v>3</v>
      </c>
      <c r="R129" s="1">
        <v>4</v>
      </c>
      <c r="U129" s="1">
        <v>5</v>
      </c>
      <c r="X129" s="1">
        <v>6</v>
      </c>
      <c r="AA129" s="1">
        <v>7</v>
      </c>
      <c r="CR129" s="86"/>
      <c r="CS129" s="86"/>
    </row>
    <row r="130" spans="1:97" s="1" customFormat="1" ht="17.25" hidden="1" customHeight="1" x14ac:dyDescent="0.2">
      <c r="I130" s="1" t="s">
        <v>21</v>
      </c>
      <c r="L130" s="1" t="s">
        <v>22</v>
      </c>
      <c r="O130" s="1" t="s">
        <v>23</v>
      </c>
      <c r="R130" s="1" t="s">
        <v>24</v>
      </c>
      <c r="U130" s="1" t="s">
        <v>25</v>
      </c>
      <c r="X130" s="1" t="s">
        <v>74</v>
      </c>
      <c r="AA130" s="1" t="s">
        <v>75</v>
      </c>
      <c r="CR130" s="86"/>
      <c r="CS130" s="86"/>
    </row>
    <row r="131" spans="1:97" ht="17.25" hidden="1"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row>
    <row r="132" spans="1:97" ht="17.2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row>
    <row r="133" spans="1:97" ht="17.2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row>
    <row r="134" spans="1:97" ht="17.2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row>
    <row r="135" spans="1:97" ht="17.25" customHeight="1" x14ac:dyDescent="0.2"/>
    <row r="136" spans="1:97" ht="17.25" customHeight="1" x14ac:dyDescent="0.2"/>
    <row r="137" spans="1:97" ht="17.25" customHeight="1" x14ac:dyDescent="0.2"/>
    <row r="138" spans="1:97" ht="12" customHeight="1" x14ac:dyDescent="0.2"/>
  </sheetData>
  <sheetProtection algorithmName="SHA-512" hashValue="ioj3r/Ex2i2qCCHseNezAZDci+nMM4TDMhBOJl7452x+Hwr9gV/HXBuXaVjH87j1iImJigBASnKyzNlv5d3DPg==" saltValue="rxGcggRBliCRreRKdLK27g==" spinCount="100000" sheet="1" selectLockedCells="1"/>
  <mergeCells count="314">
    <mergeCell ref="CC38:CE43"/>
    <mergeCell ref="BK35:BN35"/>
    <mergeCell ref="AM40:AN41"/>
    <mergeCell ref="J34:AX35"/>
    <mergeCell ref="AQ38:AR39"/>
    <mergeCell ref="AE42:AG43"/>
    <mergeCell ref="AH42:AL43"/>
    <mergeCell ref="AH40:AL41"/>
    <mergeCell ref="BV24:BZ25"/>
    <mergeCell ref="BR28:BU29"/>
    <mergeCell ref="BV28:BZ29"/>
    <mergeCell ref="AM38:AN39"/>
    <mergeCell ref="AO38:AP39"/>
    <mergeCell ref="AO36:AP37"/>
    <mergeCell ref="AQ36:AR37"/>
    <mergeCell ref="AS36:AT37"/>
    <mergeCell ref="AU36:AV37"/>
    <mergeCell ref="AW36:AX37"/>
    <mergeCell ref="AZ36:BB37"/>
    <mergeCell ref="AS38:AT39"/>
    <mergeCell ref="AU38:AV39"/>
    <mergeCell ref="AW38:AX39"/>
    <mergeCell ref="AZ38:BB39"/>
    <mergeCell ref="J40:N41"/>
    <mergeCell ref="CD75:CE81"/>
    <mergeCell ref="S24:T29"/>
    <mergeCell ref="U24:W29"/>
    <mergeCell ref="X24:Y29"/>
    <mergeCell ref="Z24:AB29"/>
    <mergeCell ref="D36:I43"/>
    <mergeCell ref="J36:N37"/>
    <mergeCell ref="O36:R37"/>
    <mergeCell ref="S36:T37"/>
    <mergeCell ref="U36:V37"/>
    <mergeCell ref="W36:X37"/>
    <mergeCell ref="Y36:Z37"/>
    <mergeCell ref="AA36:AB37"/>
    <mergeCell ref="AC36:AD37"/>
    <mergeCell ref="BC38:BD39"/>
    <mergeCell ref="AA38:AB39"/>
    <mergeCell ref="AC38:AD39"/>
    <mergeCell ref="AE38:AG39"/>
    <mergeCell ref="AH38:AL39"/>
    <mergeCell ref="AE36:AG37"/>
    <mergeCell ref="AH36:AL37"/>
    <mergeCell ref="AM36:AN37"/>
    <mergeCell ref="BF38:BJ39"/>
    <mergeCell ref="CD24:CE29"/>
    <mergeCell ref="A68:C88"/>
    <mergeCell ref="AP86:BD87"/>
    <mergeCell ref="BE86:BU87"/>
    <mergeCell ref="S19:T23"/>
    <mergeCell ref="U19:W23"/>
    <mergeCell ref="X19:Y23"/>
    <mergeCell ref="Z19:AB23"/>
    <mergeCell ref="AC24:AD29"/>
    <mergeCell ref="AE24:AG29"/>
    <mergeCell ref="AH24:AV29"/>
    <mergeCell ref="AW24:BI29"/>
    <mergeCell ref="A30:T33"/>
    <mergeCell ref="U30:AC33"/>
    <mergeCell ref="AD30:BZ33"/>
    <mergeCell ref="A24:N29"/>
    <mergeCell ref="O24:R29"/>
    <mergeCell ref="AC19:AD23"/>
    <mergeCell ref="AE19:AG23"/>
    <mergeCell ref="AH19:AV23"/>
    <mergeCell ref="BJ24:BQ29"/>
    <mergeCell ref="H86:Q87"/>
    <mergeCell ref="V86:AG87"/>
    <mergeCell ref="A19:N23"/>
    <mergeCell ref="BR24:BU25"/>
    <mergeCell ref="O19:R23"/>
    <mergeCell ref="A1:N2"/>
    <mergeCell ref="V2:AU4"/>
    <mergeCell ref="A3:I4"/>
    <mergeCell ref="BP4:BQ5"/>
    <mergeCell ref="BR4:BR5"/>
    <mergeCell ref="BV4:BZ5"/>
    <mergeCell ref="A5:C7"/>
    <mergeCell ref="BD9:BZ9"/>
    <mergeCell ref="A10:BZ11"/>
    <mergeCell ref="A12:N13"/>
    <mergeCell ref="O12:AG13"/>
    <mergeCell ref="AH12:AV13"/>
    <mergeCell ref="AW12:BZ13"/>
    <mergeCell ref="A14:N18"/>
    <mergeCell ref="O14:AG18"/>
    <mergeCell ref="AH14:AV15"/>
    <mergeCell ref="AW14:BZ18"/>
    <mergeCell ref="AH16:AV18"/>
    <mergeCell ref="B9:BC9"/>
    <mergeCell ref="BF2:BZ3"/>
    <mergeCell ref="BS4:BU5"/>
    <mergeCell ref="BM4:BO5"/>
    <mergeCell ref="BF4:BI5"/>
    <mergeCell ref="O40:R41"/>
    <mergeCell ref="S40:T41"/>
    <mergeCell ref="U40:V41"/>
    <mergeCell ref="W40:X41"/>
    <mergeCell ref="Y40:Z41"/>
    <mergeCell ref="AA40:AB41"/>
    <mergeCell ref="AC40:AD41"/>
    <mergeCell ref="AE40:AG41"/>
    <mergeCell ref="AQ42:AR43"/>
    <mergeCell ref="AE46:AG47"/>
    <mergeCell ref="AH46:AL47"/>
    <mergeCell ref="AM46:AN47"/>
    <mergeCell ref="AO46:AP47"/>
    <mergeCell ref="AQ46:AR47"/>
    <mergeCell ref="AE44:AG45"/>
    <mergeCell ref="AH44:AL45"/>
    <mergeCell ref="AM44:AN45"/>
    <mergeCell ref="AO44:AP45"/>
    <mergeCell ref="AQ44:AR45"/>
    <mergeCell ref="J42:N43"/>
    <mergeCell ref="O42:R43"/>
    <mergeCell ref="S42:T43"/>
    <mergeCell ref="U42:V43"/>
    <mergeCell ref="W42:X43"/>
    <mergeCell ref="Y42:Z43"/>
    <mergeCell ref="AA42:AB43"/>
    <mergeCell ref="AM42:AN43"/>
    <mergeCell ref="AO42:AP43"/>
    <mergeCell ref="J44:N45"/>
    <mergeCell ref="O44:R45"/>
    <mergeCell ref="AC46:AD47"/>
    <mergeCell ref="Y46:Z47"/>
    <mergeCell ref="AA46:AB47"/>
    <mergeCell ref="Y44:Z45"/>
    <mergeCell ref="AA44:AB45"/>
    <mergeCell ref="AC44:AD45"/>
    <mergeCell ref="U46:V47"/>
    <mergeCell ref="W46:X47"/>
    <mergeCell ref="CH31:CU32"/>
    <mergeCell ref="A34:C49"/>
    <mergeCell ref="D34:I35"/>
    <mergeCell ref="AY34:BE35"/>
    <mergeCell ref="BF34:BS34"/>
    <mergeCell ref="BT34:BZ35"/>
    <mergeCell ref="BF35:BJ35"/>
    <mergeCell ref="BO35:BS35"/>
    <mergeCell ref="BC36:BD37"/>
    <mergeCell ref="BF36:BJ37"/>
    <mergeCell ref="BO36:BS37"/>
    <mergeCell ref="BT36:BZ43"/>
    <mergeCell ref="J38:N39"/>
    <mergeCell ref="O38:R39"/>
    <mergeCell ref="S38:T39"/>
    <mergeCell ref="U38:V39"/>
    <mergeCell ref="W38:X39"/>
    <mergeCell ref="Y38:Z39"/>
    <mergeCell ref="J46:N47"/>
    <mergeCell ref="O46:R47"/>
    <mergeCell ref="S46:T47"/>
    <mergeCell ref="BK48:BN49"/>
    <mergeCell ref="BC48:BD49"/>
    <mergeCell ref="AC42:AD43"/>
    <mergeCell ref="A50:C67"/>
    <mergeCell ref="D50:BZ51"/>
    <mergeCell ref="D52:F53"/>
    <mergeCell ref="G52:AQ53"/>
    <mergeCell ref="D54:F55"/>
    <mergeCell ref="AH48:AL49"/>
    <mergeCell ref="AM48:AN49"/>
    <mergeCell ref="AO48:AP49"/>
    <mergeCell ref="AQ48:AR49"/>
    <mergeCell ref="AS48:AT49"/>
    <mergeCell ref="AU48:AV49"/>
    <mergeCell ref="D44:I49"/>
    <mergeCell ref="S44:T45"/>
    <mergeCell ref="U44:V45"/>
    <mergeCell ref="W44:X45"/>
    <mergeCell ref="D62:F63"/>
    <mergeCell ref="G62:AQ63"/>
    <mergeCell ref="D64:F67"/>
    <mergeCell ref="G64:AQ65"/>
    <mergeCell ref="AU46:AV47"/>
    <mergeCell ref="AW46:AX47"/>
    <mergeCell ref="BO46:BS47"/>
    <mergeCell ref="AS46:AT47"/>
    <mergeCell ref="AZ46:BB47"/>
    <mergeCell ref="G54:AQ55"/>
    <mergeCell ref="D56:F57"/>
    <mergeCell ref="G56:AQ57"/>
    <mergeCell ref="D58:F59"/>
    <mergeCell ref="G58:AQ59"/>
    <mergeCell ref="D60:F61"/>
    <mergeCell ref="G60:AQ61"/>
    <mergeCell ref="AW48:AX49"/>
    <mergeCell ref="AZ48:BB49"/>
    <mergeCell ref="J48:N49"/>
    <mergeCell ref="O48:R49"/>
    <mergeCell ref="S48:T49"/>
    <mergeCell ref="U48:V49"/>
    <mergeCell ref="W48:X49"/>
    <mergeCell ref="Y48:Z49"/>
    <mergeCell ref="AA48:AB49"/>
    <mergeCell ref="AC48:AD49"/>
    <mergeCell ref="AE48:AG49"/>
    <mergeCell ref="AM72:BZ73"/>
    <mergeCell ref="H73:Q74"/>
    <mergeCell ref="AE73:AI75"/>
    <mergeCell ref="BO78:BQ79"/>
    <mergeCell ref="I66:BR67"/>
    <mergeCell ref="BS66:BV67"/>
    <mergeCell ref="AM75:BZ76"/>
    <mergeCell ref="H78:Q80"/>
    <mergeCell ref="V78:AG80"/>
    <mergeCell ref="AH78:AK80"/>
    <mergeCell ref="AV78:AX79"/>
    <mergeCell ref="AY78:BA79"/>
    <mergeCell ref="BB78:BD79"/>
    <mergeCell ref="BE78:BG79"/>
    <mergeCell ref="BH78:BJ79"/>
    <mergeCell ref="V72:AC76"/>
    <mergeCell ref="D110:E111"/>
    <mergeCell ref="F110:BD111"/>
    <mergeCell ref="D112:E112"/>
    <mergeCell ref="F112:BD112"/>
    <mergeCell ref="AS96:BR97"/>
    <mergeCell ref="D108:E109"/>
    <mergeCell ref="F108:BD109"/>
    <mergeCell ref="AH86:AK87"/>
    <mergeCell ref="D93:G94"/>
    <mergeCell ref="H93:J94"/>
    <mergeCell ref="K93:L94"/>
    <mergeCell ref="M93:O94"/>
    <mergeCell ref="P93:Q94"/>
    <mergeCell ref="R93:T94"/>
    <mergeCell ref="U93:V94"/>
    <mergeCell ref="AD96:AQ97"/>
    <mergeCell ref="CE2:CE5"/>
    <mergeCell ref="D5:AE7"/>
    <mergeCell ref="AS93:BX94"/>
    <mergeCell ref="CD57:CE62"/>
    <mergeCell ref="H82:Q84"/>
    <mergeCell ref="V82:AG84"/>
    <mergeCell ref="AH82:AK84"/>
    <mergeCell ref="AM82:AW84"/>
    <mergeCell ref="AM78:AU79"/>
    <mergeCell ref="AX82:BI84"/>
    <mergeCell ref="BP81:BZ82"/>
    <mergeCell ref="BW66:BX67"/>
    <mergeCell ref="AM68:AX70"/>
    <mergeCell ref="AY68:BS70"/>
    <mergeCell ref="BU68:BZ70"/>
    <mergeCell ref="E69:AJ70"/>
    <mergeCell ref="AO40:AP41"/>
    <mergeCell ref="AQ40:AR41"/>
    <mergeCell ref="AS40:AT41"/>
    <mergeCell ref="AU40:AV41"/>
    <mergeCell ref="AW40:AX41"/>
    <mergeCell ref="AZ40:BB41"/>
    <mergeCell ref="BC40:BD41"/>
    <mergeCell ref="BO38:BS43"/>
    <mergeCell ref="D113:E113"/>
    <mergeCell ref="D114:E114"/>
    <mergeCell ref="F113:BD113"/>
    <mergeCell ref="F114:BD114"/>
    <mergeCell ref="A106:C119"/>
    <mergeCell ref="D118:E119"/>
    <mergeCell ref="F119:G119"/>
    <mergeCell ref="AD98:AQ99"/>
    <mergeCell ref="AD100:AQ101"/>
    <mergeCell ref="AD102:AQ103"/>
    <mergeCell ref="AT102:AT103"/>
    <mergeCell ref="AU102:AZ103"/>
    <mergeCell ref="BA102:BA103"/>
    <mergeCell ref="BB102:BG103"/>
    <mergeCell ref="AS98:BX99"/>
    <mergeCell ref="AS100:BX101"/>
    <mergeCell ref="BJ102:BX103"/>
    <mergeCell ref="D115:E117"/>
    <mergeCell ref="F115:BD115"/>
    <mergeCell ref="F116:G116"/>
    <mergeCell ref="H116:BD116"/>
    <mergeCell ref="F117:G117"/>
    <mergeCell ref="H117:BD117"/>
    <mergeCell ref="BH102:BI103"/>
    <mergeCell ref="BJ4:BL5"/>
    <mergeCell ref="BK36:BN37"/>
    <mergeCell ref="BK44:BN45"/>
    <mergeCell ref="BK42:BN43"/>
    <mergeCell ref="BR26:BU27"/>
    <mergeCell ref="BV26:BZ27"/>
    <mergeCell ref="AZ42:BB43"/>
    <mergeCell ref="BC42:BD43"/>
    <mergeCell ref="BF42:BJ43"/>
    <mergeCell ref="AW19:BZ23"/>
    <mergeCell ref="CD84:CE108"/>
    <mergeCell ref="AU42:AV43"/>
    <mergeCell ref="AW42:AX43"/>
    <mergeCell ref="BK38:BN39"/>
    <mergeCell ref="BK40:BN41"/>
    <mergeCell ref="AS42:AT43"/>
    <mergeCell ref="AS44:AT45"/>
    <mergeCell ref="AU44:AV45"/>
    <mergeCell ref="BF48:BJ49"/>
    <mergeCell ref="BO48:BS49"/>
    <mergeCell ref="BC46:BD47"/>
    <mergeCell ref="BK46:BN47"/>
    <mergeCell ref="BC44:BD45"/>
    <mergeCell ref="BF44:BJ45"/>
    <mergeCell ref="AW44:AX45"/>
    <mergeCell ref="AZ44:BB45"/>
    <mergeCell ref="BO44:BS45"/>
    <mergeCell ref="BF46:BJ47"/>
    <mergeCell ref="D105:BA105"/>
    <mergeCell ref="BJ85:BW85"/>
    <mergeCell ref="D90:BV91"/>
    <mergeCell ref="AD93:AQ94"/>
    <mergeCell ref="D106:E107"/>
    <mergeCell ref="F106:BD107"/>
  </mergeCells>
  <phoneticPr fontId="2"/>
  <dataValidations count="13">
    <dataValidation type="list" allowBlank="1" showInputMessage="1" showErrorMessage="1" prompt="▼をクリックして該当するものを選んでください" sqref="D64:F67">
      <formula1>$AA$129:$AA$130</formula1>
    </dataValidation>
    <dataValidation type="list" allowBlank="1" showInputMessage="1" showErrorMessage="1" prompt="▼をクリックして該当するものを選んでください" sqref="D62:F63">
      <formula1>$X$129:$X$130</formula1>
    </dataValidation>
    <dataValidation type="list" allowBlank="1" showInputMessage="1" showErrorMessage="1" prompt="▼をクリックして該当するものを選んでください" sqref="D60:F61">
      <formula1>$U$129:$U$130</formula1>
    </dataValidation>
    <dataValidation type="list" allowBlank="1" showInputMessage="1" showErrorMessage="1" prompt="▼をクリックして該当するものを選んでください" sqref="D58:F59">
      <formula1>$R$129:$R$130</formula1>
    </dataValidation>
    <dataValidation type="list" allowBlank="1" showInputMessage="1" showErrorMessage="1" prompt="▼をクリックして該当するものを選んでください" sqref="D56:F57">
      <formula1>$O$129:$O$130</formula1>
    </dataValidation>
    <dataValidation type="list" allowBlank="1" showInputMessage="1" showErrorMessage="1" prompt="▼をクリックして該当するものを選んでください" sqref="D54:F55">
      <formula1>$L$129:$L$130</formula1>
    </dataValidation>
    <dataValidation type="list" allowBlank="1" showInputMessage="1" showErrorMessage="1" prompt="▼をクリックして該当するものを選んでください" sqref="D52:F53">
      <formula1>$I$129:$I$130</formula1>
    </dataValidation>
    <dataValidation type="list" allowBlank="1" showInputMessage="1" showErrorMessage="1" prompt="▼をクリックして該当するものを選択してください" sqref="U30:AC33">
      <formula1>$I$125:$I$127</formula1>
    </dataValidation>
    <dataValidation imeMode="hiragana" allowBlank="1" showInputMessage="1" sqref="AW24 BJ24:BN24"/>
    <dataValidation imeMode="hiragana" allowBlank="1" showInputMessage="1" showErrorMessage="1" sqref="O14:AG18 BY93:BZ95 AW14:BZ18 BY98:BZ101"/>
    <dataValidation imeMode="off" allowBlank="1" showInputMessage="1" sqref="AU102:AZ103 A14 BB102:BG103 A5:F8 G8:I8"/>
    <dataValidation imeMode="halfAlpha" allowBlank="1" showInputMessage="1" showErrorMessage="1" sqref="S24 AC19 X19 BJ102:BZ103 M93:O95 BP4:BQ5 S19 BJ4:BK5 AV78:AX79 M88:O88 BS4 R88:T88 H88:J88 AB71:AF71 T71:V71 AC24 X24 H93:J95 R93:T95"/>
    <dataValidation type="list" allowBlank="1" showInputMessage="1" showErrorMessage="1" sqref="O19:R29">
      <formula1>"平成,令和"</formula1>
    </dataValidation>
  </dataValidations>
  <printOptions horizontalCentered="1" verticalCentered="1"/>
  <pageMargins left="0.39370078740157483" right="0.19685039370078741" top="0.39370078740157483" bottom="0.59055118110236227" header="0.51181102362204722" footer="0.51181102362204722"/>
  <pageSetup paperSize="9" scale="6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U141"/>
  <sheetViews>
    <sheetView showGridLines="0" showZeros="0" topLeftCell="D9" zoomScaleNormal="100" zoomScaleSheetLayoutView="100" workbookViewId="0">
      <selection activeCell="V86" sqref="V86:AG87"/>
    </sheetView>
  </sheetViews>
  <sheetFormatPr defaultColWidth="9" defaultRowHeight="12" x14ac:dyDescent="0.2"/>
  <cols>
    <col min="1" max="3" width="1.109375" style="3" customWidth="1"/>
    <col min="4" max="6" width="1.21875" style="3" customWidth="1"/>
    <col min="7" max="10" width="1.44140625" style="3" customWidth="1"/>
    <col min="11" max="11" width="2.44140625" style="3" customWidth="1"/>
    <col min="12" max="15" width="1.44140625" style="3" customWidth="1"/>
    <col min="16" max="16" width="2.44140625" style="3" customWidth="1"/>
    <col min="17" max="19" width="1.44140625" style="3" customWidth="1"/>
    <col min="20" max="20" width="2.109375" style="3" customWidth="1"/>
    <col min="21" max="23" width="1.44140625" style="3" customWidth="1"/>
    <col min="24" max="24" width="2.109375" style="3" customWidth="1"/>
    <col min="25" max="27" width="1.44140625" style="3" customWidth="1"/>
    <col min="28" max="28" width="2.109375" style="3" customWidth="1"/>
    <col min="29" max="39" width="1.44140625" style="3" customWidth="1"/>
    <col min="40" max="40" width="2.109375" style="3" customWidth="1"/>
    <col min="41" max="43" width="1.44140625" style="3" customWidth="1"/>
    <col min="44" max="44" width="2.109375" style="3" customWidth="1"/>
    <col min="45" max="47" width="1.44140625" style="3" customWidth="1"/>
    <col min="48" max="48" width="2.109375" style="3" customWidth="1"/>
    <col min="49" max="53" width="1.44140625" style="3" customWidth="1"/>
    <col min="54" max="54" width="2" style="3" customWidth="1"/>
    <col min="55" max="56" width="1.44140625" style="3" customWidth="1"/>
    <col min="57" max="57" width="4.21875" style="3" customWidth="1"/>
    <col min="58" max="59" width="1.44140625" style="3" customWidth="1"/>
    <col min="60" max="60" width="2.6640625" style="3" customWidth="1"/>
    <col min="61" max="61" width="1.5546875" style="3" customWidth="1"/>
    <col min="62" max="67" width="1.44140625" style="3" customWidth="1"/>
    <col min="68" max="69" width="1.5546875" style="3" customWidth="1"/>
    <col min="70" max="70" width="2.44140625" style="3" customWidth="1"/>
    <col min="71" max="73" width="1.5546875" style="3" customWidth="1"/>
    <col min="74" max="74" width="1.44140625" style="3" customWidth="1"/>
    <col min="75" max="75" width="4.44140625" style="3" customWidth="1"/>
    <col min="76" max="77" width="1.44140625" style="3" customWidth="1"/>
    <col min="78" max="78" width="0.88671875" style="3" customWidth="1"/>
    <col min="79" max="81" width="1.21875" style="3" customWidth="1"/>
    <col min="82" max="82" width="5" style="3" bestFit="1" customWidth="1"/>
    <col min="83" max="83" width="10.6640625" style="3" customWidth="1"/>
    <col min="84" max="84" width="5" style="3" bestFit="1" customWidth="1"/>
    <col min="85" max="85" width="10.6640625" style="3" customWidth="1"/>
    <col min="86" max="95" width="18.6640625" style="3" customWidth="1"/>
    <col min="96" max="96" width="18.6640625" style="82" customWidth="1"/>
    <col min="97" max="97" width="9" style="82"/>
    <col min="98" max="16384" width="9" style="3"/>
  </cols>
  <sheetData>
    <row r="1" spans="1:97" ht="9.4499999999999993" customHeight="1" thickBot="1" x14ac:dyDescent="0.25">
      <c r="A1" s="193" t="s">
        <v>94</v>
      </c>
      <c r="B1" s="193"/>
      <c r="C1" s="193"/>
      <c r="D1" s="193"/>
      <c r="E1" s="193"/>
      <c r="F1" s="193"/>
      <c r="G1" s="193"/>
      <c r="H1" s="193"/>
      <c r="I1" s="193"/>
      <c r="J1" s="193"/>
      <c r="K1" s="193"/>
      <c r="L1" s="193"/>
      <c r="M1" s="193"/>
      <c r="N1" s="193"/>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row>
    <row r="2" spans="1:97" ht="9.4499999999999993" customHeight="1" x14ac:dyDescent="0.2">
      <c r="A2" s="193"/>
      <c r="B2" s="193"/>
      <c r="C2" s="193"/>
      <c r="D2" s="193"/>
      <c r="E2" s="193"/>
      <c r="F2" s="193"/>
      <c r="G2" s="193"/>
      <c r="H2" s="193"/>
      <c r="I2" s="193"/>
      <c r="J2" s="193"/>
      <c r="K2" s="193"/>
      <c r="L2" s="193"/>
      <c r="M2" s="193"/>
      <c r="N2" s="193"/>
      <c r="O2" s="32"/>
      <c r="P2" s="32"/>
      <c r="Q2" s="32"/>
      <c r="R2" s="32"/>
      <c r="S2" s="32"/>
      <c r="T2" s="32"/>
      <c r="U2" s="32"/>
      <c r="V2" s="277" t="s">
        <v>76</v>
      </c>
      <c r="W2" s="277"/>
      <c r="X2" s="277"/>
      <c r="Y2" s="277"/>
      <c r="Z2" s="277"/>
      <c r="AA2" s="277"/>
      <c r="AB2" s="277"/>
      <c r="AC2" s="277"/>
      <c r="AD2" s="277"/>
      <c r="AE2" s="277"/>
      <c r="AF2" s="277"/>
      <c r="AG2" s="277"/>
      <c r="AH2" s="277"/>
      <c r="AI2" s="277"/>
      <c r="AJ2" s="277"/>
      <c r="AK2" s="277"/>
      <c r="AL2" s="277"/>
      <c r="AM2" s="277"/>
      <c r="AN2" s="277"/>
      <c r="AO2" s="277"/>
      <c r="AP2" s="277"/>
      <c r="AQ2" s="277"/>
      <c r="AR2" s="277"/>
      <c r="AS2" s="277"/>
      <c r="AT2" s="277"/>
      <c r="AU2" s="277"/>
      <c r="AV2" s="32"/>
      <c r="AW2" s="32"/>
      <c r="AX2" s="32"/>
      <c r="AY2" s="32"/>
      <c r="AZ2" s="32"/>
      <c r="BA2" s="32"/>
      <c r="BB2" s="32"/>
      <c r="BC2" s="32"/>
      <c r="BD2"/>
      <c r="BE2"/>
      <c r="BF2" s="143" t="s">
        <v>7</v>
      </c>
      <c r="BG2" s="144"/>
      <c r="BH2" s="144"/>
      <c r="BI2" s="144"/>
      <c r="BJ2" s="144"/>
      <c r="BK2" s="144"/>
      <c r="BL2" s="144"/>
      <c r="BM2" s="144"/>
      <c r="BN2" s="144"/>
      <c r="BO2" s="144"/>
      <c r="BP2" s="144"/>
      <c r="BQ2" s="144"/>
      <c r="BR2" s="144"/>
      <c r="BS2" s="144"/>
      <c r="BT2" s="144"/>
      <c r="BU2" s="144"/>
      <c r="BV2" s="144"/>
      <c r="BW2" s="144"/>
      <c r="BX2" s="144"/>
      <c r="BY2" s="144"/>
      <c r="BZ2" s="145"/>
      <c r="CE2" s="677" t="s">
        <v>109</v>
      </c>
    </row>
    <row r="3" spans="1:97" ht="9.4499999999999993" customHeight="1" x14ac:dyDescent="0.2">
      <c r="A3" s="237"/>
      <c r="B3" s="237"/>
      <c r="C3" s="237"/>
      <c r="D3" s="237"/>
      <c r="E3" s="237"/>
      <c r="F3" s="237"/>
      <c r="G3" s="237"/>
      <c r="H3" s="237"/>
      <c r="I3" s="237"/>
      <c r="O3" s="32"/>
      <c r="P3" s="32"/>
      <c r="Q3" s="32"/>
      <c r="R3" s="32"/>
      <c r="S3" s="32"/>
      <c r="T3" s="32"/>
      <c r="U3" s="32"/>
      <c r="V3" s="277"/>
      <c r="W3" s="277"/>
      <c r="X3" s="277"/>
      <c r="Y3" s="277"/>
      <c r="Z3" s="277"/>
      <c r="AA3" s="277"/>
      <c r="AB3" s="277"/>
      <c r="AC3" s="277"/>
      <c r="AD3" s="277"/>
      <c r="AE3" s="277"/>
      <c r="AF3" s="277"/>
      <c r="AG3" s="277"/>
      <c r="AH3" s="277"/>
      <c r="AI3" s="277"/>
      <c r="AJ3" s="277"/>
      <c r="AK3" s="277"/>
      <c r="AL3" s="277"/>
      <c r="AM3" s="277"/>
      <c r="AN3" s="277"/>
      <c r="AO3" s="277"/>
      <c r="AP3" s="277"/>
      <c r="AQ3" s="277"/>
      <c r="AR3" s="277"/>
      <c r="AS3" s="277"/>
      <c r="AT3" s="277"/>
      <c r="AU3" s="277"/>
      <c r="AV3" s="32"/>
      <c r="AW3" s="32"/>
      <c r="AX3" s="32"/>
      <c r="AY3" s="32"/>
      <c r="AZ3" s="32"/>
      <c r="BA3" s="32"/>
      <c r="BB3" s="32"/>
      <c r="BC3" s="32"/>
      <c r="BD3"/>
      <c r="BE3"/>
      <c r="BF3" s="146"/>
      <c r="BG3" s="147"/>
      <c r="BH3" s="147"/>
      <c r="BI3" s="147"/>
      <c r="BJ3" s="147"/>
      <c r="BK3" s="147"/>
      <c r="BL3" s="147"/>
      <c r="BM3" s="147"/>
      <c r="BN3" s="147"/>
      <c r="BO3" s="147"/>
      <c r="BP3" s="147"/>
      <c r="BQ3" s="147"/>
      <c r="BR3" s="147"/>
      <c r="BS3" s="147"/>
      <c r="BT3" s="147"/>
      <c r="BU3" s="147"/>
      <c r="BV3" s="147"/>
      <c r="BW3" s="147"/>
      <c r="BX3" s="147"/>
      <c r="BY3" s="147"/>
      <c r="BZ3" s="148"/>
      <c r="CE3" s="678"/>
    </row>
    <row r="4" spans="1:97" ht="9.4499999999999993" customHeight="1" thickBot="1" x14ac:dyDescent="0.25">
      <c r="A4" s="237"/>
      <c r="B4" s="237"/>
      <c r="C4" s="237"/>
      <c r="D4" s="237"/>
      <c r="E4" s="237"/>
      <c r="F4" s="237"/>
      <c r="G4" s="237"/>
      <c r="H4" s="237"/>
      <c r="I4" s="237"/>
      <c r="O4" s="32"/>
      <c r="P4" s="32"/>
      <c r="Q4" s="32"/>
      <c r="R4" s="32"/>
      <c r="S4" s="32"/>
      <c r="T4" s="32"/>
      <c r="U4" s="32"/>
      <c r="V4" s="277"/>
      <c r="W4" s="277"/>
      <c r="X4" s="277"/>
      <c r="Y4" s="277"/>
      <c r="Z4" s="277"/>
      <c r="AA4" s="277"/>
      <c r="AB4" s="277"/>
      <c r="AC4" s="277"/>
      <c r="AD4" s="277"/>
      <c r="AE4" s="277"/>
      <c r="AF4" s="277"/>
      <c r="AG4" s="277"/>
      <c r="AH4" s="277"/>
      <c r="AI4" s="277"/>
      <c r="AJ4" s="277"/>
      <c r="AK4" s="277"/>
      <c r="AL4" s="277"/>
      <c r="AM4" s="277"/>
      <c r="AN4" s="277"/>
      <c r="AO4" s="277"/>
      <c r="AP4" s="277"/>
      <c r="AQ4" s="277"/>
      <c r="AR4" s="277"/>
      <c r="AS4" s="277"/>
      <c r="AT4" s="277"/>
      <c r="AU4" s="277"/>
      <c r="AV4" s="32"/>
      <c r="AW4" s="32"/>
      <c r="AX4" s="32"/>
      <c r="AY4" s="32"/>
      <c r="AZ4" s="32"/>
      <c r="BA4" s="32"/>
      <c r="BB4" s="32"/>
      <c r="BC4" s="32"/>
      <c r="BD4"/>
      <c r="BE4"/>
      <c r="BF4" s="278" t="s">
        <v>44</v>
      </c>
      <c r="BG4" s="191"/>
      <c r="BH4" s="191"/>
      <c r="BI4" s="191"/>
      <c r="BJ4" s="632" t="s">
        <v>42</v>
      </c>
      <c r="BK4" s="632"/>
      <c r="BL4" s="633"/>
      <c r="BM4" s="153" t="s">
        <v>2</v>
      </c>
      <c r="BN4" s="157"/>
      <c r="BO4" s="157"/>
      <c r="BP4" s="786">
        <v>12</v>
      </c>
      <c r="BQ4" s="786"/>
      <c r="BR4" s="153" t="s">
        <v>3</v>
      </c>
      <c r="BS4" s="632">
        <v>1</v>
      </c>
      <c r="BT4" s="813"/>
      <c r="BU4" s="814"/>
      <c r="BV4" s="153" t="s">
        <v>4</v>
      </c>
      <c r="BW4" s="153"/>
      <c r="BX4" s="153"/>
      <c r="BY4" s="153"/>
      <c r="BZ4" s="154"/>
      <c r="CE4" s="678"/>
    </row>
    <row r="5" spans="1:97" ht="9.4499999999999993" customHeight="1" thickBot="1" x14ac:dyDescent="0.25">
      <c r="A5" s="254"/>
      <c r="B5" s="254"/>
      <c r="C5" s="254"/>
      <c r="D5" s="680" t="s">
        <v>121</v>
      </c>
      <c r="E5" s="681"/>
      <c r="F5" s="681"/>
      <c r="G5" s="682"/>
      <c r="H5" s="682"/>
      <c r="I5" s="682"/>
      <c r="J5" s="682"/>
      <c r="K5" s="682"/>
      <c r="L5" s="682"/>
      <c r="M5" s="682"/>
      <c r="N5" s="682"/>
      <c r="O5" s="682"/>
      <c r="P5" s="682"/>
      <c r="Q5" s="682"/>
      <c r="R5" s="682"/>
      <c r="S5" s="682"/>
      <c r="T5" s="682"/>
      <c r="U5" s="682"/>
      <c r="V5" s="682"/>
      <c r="W5" s="682"/>
      <c r="X5" s="682"/>
      <c r="Y5" s="682"/>
      <c r="Z5" s="682"/>
      <c r="AA5" s="682"/>
      <c r="AB5" s="682"/>
      <c r="AC5" s="873"/>
      <c r="AD5" s="99"/>
      <c r="AE5" s="99"/>
      <c r="AF5" s="99"/>
      <c r="AG5" s="99"/>
      <c r="AH5" s="99"/>
      <c r="AI5" s="99"/>
      <c r="AJ5" s="99"/>
      <c r="AK5" s="99"/>
      <c r="AL5" s="99"/>
      <c r="AM5" s="99"/>
      <c r="AN5" s="99"/>
      <c r="AO5" s="99"/>
      <c r="AP5" s="99"/>
      <c r="AQ5" s="99"/>
      <c r="AR5" s="99"/>
      <c r="AS5" s="99"/>
      <c r="AT5" s="32"/>
      <c r="AU5" s="32"/>
      <c r="AV5" s="32"/>
      <c r="AW5" s="32"/>
      <c r="AX5" s="32"/>
      <c r="AY5" s="32"/>
      <c r="AZ5" s="32"/>
      <c r="BA5" s="32"/>
      <c r="BB5" s="32"/>
      <c r="BC5" s="32"/>
      <c r="BD5"/>
      <c r="BE5"/>
      <c r="BF5" s="240"/>
      <c r="BG5" s="192"/>
      <c r="BH5" s="192"/>
      <c r="BI5" s="192"/>
      <c r="BJ5" s="634"/>
      <c r="BK5" s="634"/>
      <c r="BL5" s="635"/>
      <c r="BM5" s="158"/>
      <c r="BN5" s="158"/>
      <c r="BO5" s="158"/>
      <c r="BP5" s="787"/>
      <c r="BQ5" s="787"/>
      <c r="BR5" s="155"/>
      <c r="BS5" s="815"/>
      <c r="BT5" s="815"/>
      <c r="BU5" s="816"/>
      <c r="BV5" s="155"/>
      <c r="BW5" s="155"/>
      <c r="BX5" s="155"/>
      <c r="BY5" s="155"/>
      <c r="BZ5" s="156"/>
      <c r="CE5" s="679"/>
    </row>
    <row r="6" spans="1:97" ht="9.4499999999999993" customHeight="1" x14ac:dyDescent="0.2">
      <c r="A6" s="254"/>
      <c r="B6" s="254"/>
      <c r="C6" s="254"/>
      <c r="D6" s="685"/>
      <c r="E6" s="686"/>
      <c r="F6" s="686"/>
      <c r="G6" s="687"/>
      <c r="H6" s="687"/>
      <c r="I6" s="687"/>
      <c r="J6" s="687"/>
      <c r="K6" s="687"/>
      <c r="L6" s="687"/>
      <c r="M6" s="687"/>
      <c r="N6" s="687"/>
      <c r="O6" s="687"/>
      <c r="P6" s="687"/>
      <c r="Q6" s="687"/>
      <c r="R6" s="687"/>
      <c r="S6" s="687"/>
      <c r="T6" s="687"/>
      <c r="U6" s="687"/>
      <c r="V6" s="687"/>
      <c r="W6" s="687"/>
      <c r="X6" s="687"/>
      <c r="Y6" s="687"/>
      <c r="Z6" s="687"/>
      <c r="AA6" s="687"/>
      <c r="AB6" s="687"/>
      <c r="AC6" s="874"/>
      <c r="AD6" s="99"/>
      <c r="AE6" s="99"/>
      <c r="AF6" s="99"/>
      <c r="AG6" s="99"/>
      <c r="AH6" s="99"/>
      <c r="AI6" s="99"/>
      <c r="AJ6" s="99"/>
      <c r="AK6" s="99"/>
      <c r="AL6" s="99"/>
      <c r="AM6" s="99"/>
      <c r="AN6" s="99"/>
      <c r="AO6" s="99"/>
      <c r="AP6" s="99"/>
      <c r="AQ6" s="99"/>
      <c r="AR6" s="99"/>
      <c r="AS6" s="99"/>
      <c r="AT6" s="32"/>
      <c r="AU6" s="32"/>
      <c r="AV6" s="32"/>
      <c r="AW6" s="32"/>
      <c r="AX6" s="32"/>
      <c r="AY6" s="32"/>
      <c r="AZ6" s="32"/>
      <c r="BA6" s="32"/>
      <c r="BB6" s="32"/>
      <c r="BC6" s="32"/>
      <c r="BD6" s="5"/>
      <c r="BE6" s="5"/>
      <c r="BF6" s="5"/>
      <c r="BG6" s="5"/>
      <c r="BH6" s="5"/>
      <c r="BI6" s="5"/>
      <c r="BJ6" s="5"/>
      <c r="BK6" s="5"/>
      <c r="BL6" s="5"/>
      <c r="BM6" s="5"/>
      <c r="BN6" s="5"/>
      <c r="BO6" s="5"/>
      <c r="BP6" s="5"/>
      <c r="BQ6" s="5"/>
    </row>
    <row r="7" spans="1:97" ht="9.4499999999999993" customHeight="1" thickBot="1" x14ac:dyDescent="0.25">
      <c r="A7" s="254"/>
      <c r="B7" s="254"/>
      <c r="C7" s="254"/>
      <c r="D7" s="689"/>
      <c r="E7" s="690"/>
      <c r="F7" s="690"/>
      <c r="G7" s="691"/>
      <c r="H7" s="691"/>
      <c r="I7" s="691"/>
      <c r="J7" s="691"/>
      <c r="K7" s="691"/>
      <c r="L7" s="691"/>
      <c r="M7" s="691"/>
      <c r="N7" s="691"/>
      <c r="O7" s="691"/>
      <c r="P7" s="691"/>
      <c r="Q7" s="691"/>
      <c r="R7" s="691"/>
      <c r="S7" s="691"/>
      <c r="T7" s="691"/>
      <c r="U7" s="691"/>
      <c r="V7" s="691"/>
      <c r="W7" s="691"/>
      <c r="X7" s="691"/>
      <c r="Y7" s="691"/>
      <c r="Z7" s="691"/>
      <c r="AA7" s="691"/>
      <c r="AB7" s="691"/>
      <c r="AC7" s="875"/>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E7" s="10"/>
      <c r="BF7" s="10"/>
      <c r="BG7" s="10"/>
      <c r="BH7" s="10"/>
      <c r="BI7" s="10"/>
      <c r="BJ7" s="10"/>
      <c r="BK7" s="10"/>
      <c r="BL7" s="10"/>
      <c r="BM7" s="10"/>
      <c r="BN7" s="10"/>
      <c r="BO7" s="10"/>
      <c r="BP7" s="10"/>
      <c r="BQ7" s="10"/>
      <c r="BR7" s="10"/>
      <c r="BS7" s="10"/>
      <c r="BT7" s="10"/>
      <c r="BU7" s="10"/>
      <c r="BV7" s="10"/>
      <c r="BW7" s="10"/>
      <c r="BX7" s="10"/>
      <c r="BY7" s="10"/>
      <c r="BZ7" s="10"/>
    </row>
    <row r="8" spans="1:97" ht="4.5" customHeight="1" x14ac:dyDescent="0.2">
      <c r="A8" s="21"/>
      <c r="B8" s="21"/>
      <c r="C8" s="21"/>
      <c r="D8" s="21"/>
      <c r="E8" s="21"/>
      <c r="F8" s="21"/>
      <c r="G8" s="21"/>
      <c r="H8" s="21"/>
      <c r="I8" s="21"/>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E8" s="10"/>
      <c r="BF8" s="10"/>
      <c r="BG8" s="10"/>
      <c r="BH8" s="10"/>
      <c r="BI8" s="10"/>
      <c r="BJ8" s="10"/>
      <c r="BK8" s="10"/>
      <c r="BL8" s="10"/>
      <c r="BM8" s="10"/>
      <c r="BN8" s="10"/>
      <c r="BO8" s="10"/>
      <c r="BP8" s="10"/>
      <c r="BQ8" s="10"/>
      <c r="BR8" s="10"/>
      <c r="BS8" s="10"/>
      <c r="BT8" s="10"/>
      <c r="BU8" s="10"/>
      <c r="BV8" s="10"/>
      <c r="BW8" s="10"/>
      <c r="BX8" s="10"/>
      <c r="BY8" s="10"/>
      <c r="BZ8" s="10"/>
    </row>
    <row r="9" spans="1:97" s="80" customFormat="1" ht="18" customHeight="1" x14ac:dyDescent="0.2">
      <c r="B9" s="714" t="s">
        <v>115</v>
      </c>
      <c r="C9" s="714"/>
      <c r="D9" s="714"/>
      <c r="E9" s="714"/>
      <c r="F9" s="714"/>
      <c r="G9" s="714"/>
      <c r="H9" s="714"/>
      <c r="I9" s="714"/>
      <c r="J9" s="714"/>
      <c r="K9" s="714"/>
      <c r="L9" s="714"/>
      <c r="M9" s="714"/>
      <c r="N9" s="714"/>
      <c r="O9" s="714"/>
      <c r="P9" s="714"/>
      <c r="Q9" s="714"/>
      <c r="R9" s="714"/>
      <c r="S9" s="714"/>
      <c r="T9" s="714"/>
      <c r="U9" s="714"/>
      <c r="V9" s="714"/>
      <c r="W9" s="714"/>
      <c r="X9" s="714"/>
      <c r="Y9" s="714"/>
      <c r="Z9" s="714"/>
      <c r="AA9" s="714"/>
      <c r="AB9" s="714"/>
      <c r="AC9" s="714"/>
      <c r="AD9" s="714"/>
      <c r="AE9" s="714"/>
      <c r="AF9" s="714"/>
      <c r="AG9" s="714"/>
      <c r="AH9" s="714"/>
      <c r="AI9" s="714"/>
      <c r="AJ9" s="714"/>
      <c r="AK9" s="714"/>
      <c r="AL9" s="714"/>
      <c r="AM9" s="714"/>
      <c r="AN9" s="714"/>
      <c r="AO9" s="714"/>
      <c r="AP9" s="714"/>
      <c r="AQ9" s="714"/>
      <c r="AR9" s="714"/>
      <c r="AS9" s="714"/>
      <c r="AT9" s="714"/>
      <c r="AU9" s="714"/>
      <c r="AV9" s="714"/>
      <c r="AW9" s="714"/>
      <c r="AX9" s="714"/>
      <c r="AY9" s="714"/>
      <c r="AZ9" s="714"/>
      <c r="BA9" s="714"/>
      <c r="BB9" s="714"/>
      <c r="BC9" s="714"/>
      <c r="BD9" s="788" t="s">
        <v>84</v>
      </c>
      <c r="BE9" s="607"/>
      <c r="BF9" s="607"/>
      <c r="BG9" s="607"/>
      <c r="BH9" s="607"/>
      <c r="BI9" s="607"/>
      <c r="BJ9" s="607"/>
      <c r="BK9" s="607"/>
      <c r="BL9" s="607"/>
      <c r="BM9" s="607"/>
      <c r="BN9" s="607"/>
      <c r="BO9" s="607"/>
      <c r="BP9" s="607"/>
      <c r="BQ9" s="607"/>
      <c r="BR9" s="607"/>
      <c r="BS9" s="607"/>
      <c r="BT9" s="607"/>
      <c r="BU9" s="607"/>
      <c r="BV9" s="607"/>
      <c r="BW9" s="607"/>
      <c r="BX9" s="607"/>
      <c r="BY9" s="607"/>
      <c r="BZ9" s="607"/>
      <c r="CR9" s="84"/>
      <c r="CS9" s="84"/>
    </row>
    <row r="10" spans="1:97" ht="4.5" customHeight="1" x14ac:dyDescent="0.2">
      <c r="A10" s="237"/>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7"/>
      <c r="AY10" s="237"/>
      <c r="AZ10" s="237"/>
      <c r="BA10" s="237"/>
      <c r="BB10" s="237"/>
      <c r="BC10" s="237"/>
      <c r="BD10" s="237"/>
      <c r="BE10" s="237"/>
      <c r="BF10" s="237"/>
      <c r="BG10" s="237"/>
      <c r="BH10" s="237"/>
      <c r="BI10" s="237"/>
      <c r="BJ10" s="237"/>
      <c r="BK10" s="237"/>
      <c r="BL10" s="237"/>
      <c r="BM10" s="237"/>
      <c r="BN10" s="237"/>
      <c r="BO10" s="237"/>
      <c r="BP10" s="237"/>
      <c r="BQ10" s="237"/>
      <c r="BR10" s="237"/>
      <c r="BS10" s="237"/>
      <c r="BT10" s="237"/>
      <c r="BU10" s="237"/>
      <c r="BV10" s="237"/>
      <c r="BW10" s="237"/>
      <c r="BX10" s="237"/>
      <c r="BY10" s="237"/>
      <c r="BZ10" s="237"/>
    </row>
    <row r="11" spans="1:97" ht="9.4499999999999993" customHeight="1" x14ac:dyDescent="0.2">
      <c r="A11" s="223"/>
      <c r="B11" s="223"/>
      <c r="C11" s="223"/>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row>
    <row r="12" spans="1:97" ht="10.5" customHeight="1" x14ac:dyDescent="0.2">
      <c r="A12" s="366" t="s">
        <v>0</v>
      </c>
      <c r="B12" s="366"/>
      <c r="C12" s="366"/>
      <c r="D12" s="366"/>
      <c r="E12" s="366"/>
      <c r="F12" s="366"/>
      <c r="G12" s="366"/>
      <c r="H12" s="366"/>
      <c r="I12" s="366"/>
      <c r="J12" s="366"/>
      <c r="K12" s="366"/>
      <c r="L12" s="366"/>
      <c r="M12" s="366"/>
      <c r="N12" s="367"/>
      <c r="O12" s="382" t="s">
        <v>9</v>
      </c>
      <c r="P12" s="382"/>
      <c r="Q12" s="382"/>
      <c r="R12" s="382"/>
      <c r="S12" s="382"/>
      <c r="T12" s="382"/>
      <c r="U12" s="382"/>
      <c r="V12" s="382"/>
      <c r="W12" s="382"/>
      <c r="X12" s="382"/>
      <c r="Y12" s="382"/>
      <c r="Z12" s="382"/>
      <c r="AA12" s="382"/>
      <c r="AB12" s="382"/>
      <c r="AC12" s="382"/>
      <c r="AD12" s="382"/>
      <c r="AE12" s="382"/>
      <c r="AF12" s="382"/>
      <c r="AG12" s="382"/>
      <c r="AH12" s="382" t="s">
        <v>51</v>
      </c>
      <c r="AI12" s="382"/>
      <c r="AJ12" s="382"/>
      <c r="AK12" s="382"/>
      <c r="AL12" s="382"/>
      <c r="AM12" s="382"/>
      <c r="AN12" s="382"/>
      <c r="AO12" s="382"/>
      <c r="AP12" s="382"/>
      <c r="AQ12" s="382"/>
      <c r="AR12" s="382"/>
      <c r="AS12" s="382"/>
      <c r="AT12" s="382"/>
      <c r="AU12" s="382"/>
      <c r="AV12" s="382"/>
      <c r="AW12" s="342" t="s">
        <v>43</v>
      </c>
      <c r="AX12" s="343"/>
      <c r="AY12" s="343"/>
      <c r="AZ12" s="343"/>
      <c r="BA12" s="343"/>
      <c r="BB12" s="343"/>
      <c r="BC12" s="343"/>
      <c r="BD12" s="343"/>
      <c r="BE12" s="343"/>
      <c r="BF12" s="343"/>
      <c r="BG12" s="343"/>
      <c r="BH12" s="343"/>
      <c r="BI12" s="343"/>
      <c r="BJ12" s="343"/>
      <c r="BK12" s="343"/>
      <c r="BL12" s="343"/>
      <c r="BM12" s="343"/>
      <c r="BN12" s="343"/>
      <c r="BO12" s="343"/>
      <c r="BP12" s="343"/>
      <c r="BQ12" s="343"/>
      <c r="BR12" s="343"/>
      <c r="BS12" s="343"/>
      <c r="BT12" s="343"/>
      <c r="BU12" s="343"/>
      <c r="BV12" s="343"/>
      <c r="BW12" s="343"/>
      <c r="BX12" s="343"/>
      <c r="BY12" s="343"/>
      <c r="BZ12" s="343"/>
    </row>
    <row r="13" spans="1:97" ht="10.5" customHeight="1" x14ac:dyDescent="0.2">
      <c r="A13" s="368"/>
      <c r="B13" s="368"/>
      <c r="C13" s="368"/>
      <c r="D13" s="368"/>
      <c r="E13" s="368"/>
      <c r="F13" s="368"/>
      <c r="G13" s="368"/>
      <c r="H13" s="368"/>
      <c r="I13" s="368"/>
      <c r="J13" s="368"/>
      <c r="K13" s="368"/>
      <c r="L13" s="368"/>
      <c r="M13" s="368"/>
      <c r="N13" s="369"/>
      <c r="O13" s="385"/>
      <c r="P13" s="385"/>
      <c r="Q13" s="385"/>
      <c r="R13" s="385"/>
      <c r="S13" s="385"/>
      <c r="T13" s="385"/>
      <c r="U13" s="385"/>
      <c r="V13" s="385"/>
      <c r="W13" s="385"/>
      <c r="X13" s="385"/>
      <c r="Y13" s="385"/>
      <c r="Z13" s="385"/>
      <c r="AA13" s="385"/>
      <c r="AB13" s="385"/>
      <c r="AC13" s="385"/>
      <c r="AD13" s="385"/>
      <c r="AE13" s="385"/>
      <c r="AF13" s="385"/>
      <c r="AG13" s="385"/>
      <c r="AH13" s="385"/>
      <c r="AI13" s="385"/>
      <c r="AJ13" s="385"/>
      <c r="AK13" s="385"/>
      <c r="AL13" s="385"/>
      <c r="AM13" s="385"/>
      <c r="AN13" s="385"/>
      <c r="AO13" s="385"/>
      <c r="AP13" s="385"/>
      <c r="AQ13" s="385"/>
      <c r="AR13" s="385"/>
      <c r="AS13" s="385"/>
      <c r="AT13" s="385"/>
      <c r="AU13" s="385"/>
      <c r="AV13" s="385"/>
      <c r="AW13" s="344"/>
      <c r="AX13" s="345"/>
      <c r="AY13" s="345"/>
      <c r="AZ13" s="345"/>
      <c r="BA13" s="345"/>
      <c r="BB13" s="345"/>
      <c r="BC13" s="345"/>
      <c r="BD13" s="345"/>
      <c r="BE13" s="345"/>
      <c r="BF13" s="345"/>
      <c r="BG13" s="345"/>
      <c r="BH13" s="345"/>
      <c r="BI13" s="345"/>
      <c r="BJ13" s="345"/>
      <c r="BK13" s="345"/>
      <c r="BL13" s="345"/>
      <c r="BM13" s="345"/>
      <c r="BN13" s="345"/>
      <c r="BO13" s="345"/>
      <c r="BP13" s="345"/>
      <c r="BQ13" s="345"/>
      <c r="BR13" s="345"/>
      <c r="BS13" s="345"/>
      <c r="BT13" s="345"/>
      <c r="BU13" s="345"/>
      <c r="BV13" s="345"/>
      <c r="BW13" s="345"/>
      <c r="BX13" s="345"/>
      <c r="BY13" s="345"/>
      <c r="BZ13" s="345"/>
    </row>
    <row r="14" spans="1:97" ht="9.4499999999999993" customHeight="1" x14ac:dyDescent="0.2">
      <c r="A14" s="789" t="s">
        <v>36</v>
      </c>
      <c r="B14" s="789"/>
      <c r="C14" s="789"/>
      <c r="D14" s="789"/>
      <c r="E14" s="789"/>
      <c r="F14" s="789"/>
      <c r="G14" s="789"/>
      <c r="H14" s="789"/>
      <c r="I14" s="789"/>
      <c r="J14" s="789"/>
      <c r="K14" s="789"/>
      <c r="L14" s="789"/>
      <c r="M14" s="789"/>
      <c r="N14" s="790"/>
      <c r="O14" s="793" t="s">
        <v>82</v>
      </c>
      <c r="P14" s="794"/>
      <c r="Q14" s="794"/>
      <c r="R14" s="794"/>
      <c r="S14" s="794"/>
      <c r="T14" s="794"/>
      <c r="U14" s="794"/>
      <c r="V14" s="794"/>
      <c r="W14" s="794"/>
      <c r="X14" s="794"/>
      <c r="Y14" s="794"/>
      <c r="Z14" s="794"/>
      <c r="AA14" s="794"/>
      <c r="AB14" s="794"/>
      <c r="AC14" s="794"/>
      <c r="AD14" s="794"/>
      <c r="AE14" s="794"/>
      <c r="AF14" s="794"/>
      <c r="AG14" s="795"/>
      <c r="AH14" s="799" t="s">
        <v>52</v>
      </c>
      <c r="AI14" s="359"/>
      <c r="AJ14" s="359"/>
      <c r="AK14" s="359"/>
      <c r="AL14" s="359"/>
      <c r="AM14" s="359"/>
      <c r="AN14" s="359"/>
      <c r="AO14" s="359"/>
      <c r="AP14" s="359"/>
      <c r="AQ14" s="359"/>
      <c r="AR14" s="359"/>
      <c r="AS14" s="359"/>
      <c r="AT14" s="359"/>
      <c r="AU14" s="359"/>
      <c r="AV14" s="453"/>
      <c r="AW14" s="802" t="s">
        <v>91</v>
      </c>
      <c r="AX14" s="803"/>
      <c r="AY14" s="803"/>
      <c r="AZ14" s="803"/>
      <c r="BA14" s="803"/>
      <c r="BB14" s="803"/>
      <c r="BC14" s="803"/>
      <c r="BD14" s="803"/>
      <c r="BE14" s="803"/>
      <c r="BF14" s="803"/>
      <c r="BG14" s="803"/>
      <c r="BH14" s="803"/>
      <c r="BI14" s="803"/>
      <c r="BJ14" s="803"/>
      <c r="BK14" s="803"/>
      <c r="BL14" s="803"/>
      <c r="BM14" s="803"/>
      <c r="BN14" s="803"/>
      <c r="BO14" s="803"/>
      <c r="BP14" s="803"/>
      <c r="BQ14" s="803"/>
      <c r="BR14" s="803"/>
      <c r="BS14" s="803"/>
      <c r="BT14" s="803"/>
      <c r="BU14" s="803"/>
      <c r="BV14" s="803"/>
      <c r="BW14" s="803"/>
      <c r="BX14" s="803"/>
      <c r="BY14" s="803"/>
      <c r="BZ14" s="803"/>
    </row>
    <row r="15" spans="1:97" ht="9.4499999999999993" customHeight="1" x14ac:dyDescent="0.2">
      <c r="A15" s="791"/>
      <c r="B15" s="791"/>
      <c r="C15" s="791"/>
      <c r="D15" s="791"/>
      <c r="E15" s="791"/>
      <c r="F15" s="791"/>
      <c r="G15" s="791"/>
      <c r="H15" s="791"/>
      <c r="I15" s="791"/>
      <c r="J15" s="791"/>
      <c r="K15" s="791"/>
      <c r="L15" s="791"/>
      <c r="M15" s="791"/>
      <c r="N15" s="792"/>
      <c r="O15" s="796"/>
      <c r="P15" s="797"/>
      <c r="Q15" s="797"/>
      <c r="R15" s="797"/>
      <c r="S15" s="797"/>
      <c r="T15" s="797"/>
      <c r="U15" s="797"/>
      <c r="V15" s="797"/>
      <c r="W15" s="797"/>
      <c r="X15" s="797"/>
      <c r="Y15" s="797"/>
      <c r="Z15" s="797"/>
      <c r="AA15" s="797"/>
      <c r="AB15" s="797"/>
      <c r="AC15" s="797"/>
      <c r="AD15" s="797"/>
      <c r="AE15" s="797"/>
      <c r="AF15" s="797"/>
      <c r="AG15" s="798"/>
      <c r="AH15" s="800"/>
      <c r="AI15" s="147"/>
      <c r="AJ15" s="147"/>
      <c r="AK15" s="147"/>
      <c r="AL15" s="147"/>
      <c r="AM15" s="147"/>
      <c r="AN15" s="147"/>
      <c r="AO15" s="147"/>
      <c r="AP15" s="147"/>
      <c r="AQ15" s="147"/>
      <c r="AR15" s="147"/>
      <c r="AS15" s="147"/>
      <c r="AT15" s="147"/>
      <c r="AU15" s="147"/>
      <c r="AV15" s="801"/>
      <c r="AW15" s="804"/>
      <c r="AX15" s="805"/>
      <c r="AY15" s="805"/>
      <c r="AZ15" s="805"/>
      <c r="BA15" s="805"/>
      <c r="BB15" s="805"/>
      <c r="BC15" s="805"/>
      <c r="BD15" s="805"/>
      <c r="BE15" s="805"/>
      <c r="BF15" s="805"/>
      <c r="BG15" s="805"/>
      <c r="BH15" s="805"/>
      <c r="BI15" s="805"/>
      <c r="BJ15" s="805"/>
      <c r="BK15" s="805"/>
      <c r="BL15" s="805"/>
      <c r="BM15" s="805"/>
      <c r="BN15" s="805"/>
      <c r="BO15" s="805"/>
      <c r="BP15" s="805"/>
      <c r="BQ15" s="805"/>
      <c r="BR15" s="805"/>
      <c r="BS15" s="805"/>
      <c r="BT15" s="805"/>
      <c r="BU15" s="805"/>
      <c r="BV15" s="805"/>
      <c r="BW15" s="805"/>
      <c r="BX15" s="805"/>
      <c r="BY15" s="805"/>
      <c r="BZ15" s="805"/>
    </row>
    <row r="16" spans="1:97" ht="9.4499999999999993" customHeight="1" x14ac:dyDescent="0.2">
      <c r="A16" s="791"/>
      <c r="B16" s="791"/>
      <c r="C16" s="791"/>
      <c r="D16" s="791"/>
      <c r="E16" s="791"/>
      <c r="F16" s="791"/>
      <c r="G16" s="791"/>
      <c r="H16" s="791"/>
      <c r="I16" s="791"/>
      <c r="J16" s="791"/>
      <c r="K16" s="791"/>
      <c r="L16" s="791"/>
      <c r="M16" s="791"/>
      <c r="N16" s="792"/>
      <c r="O16" s="796"/>
      <c r="P16" s="797"/>
      <c r="Q16" s="797"/>
      <c r="R16" s="797"/>
      <c r="S16" s="797"/>
      <c r="T16" s="797"/>
      <c r="U16" s="797"/>
      <c r="V16" s="797"/>
      <c r="W16" s="797"/>
      <c r="X16" s="797"/>
      <c r="Y16" s="797"/>
      <c r="Z16" s="797"/>
      <c r="AA16" s="797"/>
      <c r="AB16" s="797"/>
      <c r="AC16" s="797"/>
      <c r="AD16" s="797"/>
      <c r="AE16" s="797"/>
      <c r="AF16" s="797"/>
      <c r="AG16" s="798"/>
      <c r="AH16" s="806" t="s">
        <v>37</v>
      </c>
      <c r="AI16" s="607"/>
      <c r="AJ16" s="607"/>
      <c r="AK16" s="607"/>
      <c r="AL16" s="607"/>
      <c r="AM16" s="607"/>
      <c r="AN16" s="607"/>
      <c r="AO16" s="607"/>
      <c r="AP16" s="607"/>
      <c r="AQ16" s="607"/>
      <c r="AR16" s="607"/>
      <c r="AS16" s="607"/>
      <c r="AT16" s="607"/>
      <c r="AU16" s="607"/>
      <c r="AV16" s="890"/>
      <c r="AW16" s="804"/>
      <c r="AX16" s="805"/>
      <c r="AY16" s="805"/>
      <c r="AZ16" s="805"/>
      <c r="BA16" s="805"/>
      <c r="BB16" s="805"/>
      <c r="BC16" s="805"/>
      <c r="BD16" s="805"/>
      <c r="BE16" s="805"/>
      <c r="BF16" s="805"/>
      <c r="BG16" s="805"/>
      <c r="BH16" s="805"/>
      <c r="BI16" s="805"/>
      <c r="BJ16" s="805"/>
      <c r="BK16" s="805"/>
      <c r="BL16" s="805"/>
      <c r="BM16" s="805"/>
      <c r="BN16" s="805"/>
      <c r="BO16" s="805"/>
      <c r="BP16" s="805"/>
      <c r="BQ16" s="805"/>
      <c r="BR16" s="805"/>
      <c r="BS16" s="805"/>
      <c r="BT16" s="805"/>
      <c r="BU16" s="805"/>
      <c r="BV16" s="805"/>
      <c r="BW16" s="805"/>
      <c r="BX16" s="805"/>
      <c r="BY16" s="805"/>
      <c r="BZ16" s="805"/>
    </row>
    <row r="17" spans="1:99" ht="9.4499999999999993" customHeight="1" x14ac:dyDescent="0.2">
      <c r="A17" s="791"/>
      <c r="B17" s="791"/>
      <c r="C17" s="791"/>
      <c r="D17" s="791"/>
      <c r="E17" s="791"/>
      <c r="F17" s="791"/>
      <c r="G17" s="791"/>
      <c r="H17" s="791"/>
      <c r="I17" s="791"/>
      <c r="J17" s="791"/>
      <c r="K17" s="791"/>
      <c r="L17" s="791"/>
      <c r="M17" s="791"/>
      <c r="N17" s="792"/>
      <c r="O17" s="796"/>
      <c r="P17" s="797"/>
      <c r="Q17" s="797"/>
      <c r="R17" s="797"/>
      <c r="S17" s="797"/>
      <c r="T17" s="797"/>
      <c r="U17" s="797"/>
      <c r="V17" s="797"/>
      <c r="W17" s="797"/>
      <c r="X17" s="797"/>
      <c r="Y17" s="797"/>
      <c r="Z17" s="797"/>
      <c r="AA17" s="797"/>
      <c r="AB17" s="797"/>
      <c r="AC17" s="797"/>
      <c r="AD17" s="797"/>
      <c r="AE17" s="797"/>
      <c r="AF17" s="797"/>
      <c r="AG17" s="798"/>
      <c r="AH17" s="891"/>
      <c r="AI17" s="607"/>
      <c r="AJ17" s="607"/>
      <c r="AK17" s="607"/>
      <c r="AL17" s="607"/>
      <c r="AM17" s="607"/>
      <c r="AN17" s="607"/>
      <c r="AO17" s="607"/>
      <c r="AP17" s="607"/>
      <c r="AQ17" s="607"/>
      <c r="AR17" s="607"/>
      <c r="AS17" s="607"/>
      <c r="AT17" s="607"/>
      <c r="AU17" s="607"/>
      <c r="AV17" s="890"/>
      <c r="AW17" s="804"/>
      <c r="AX17" s="805"/>
      <c r="AY17" s="805"/>
      <c r="AZ17" s="805"/>
      <c r="BA17" s="805"/>
      <c r="BB17" s="805"/>
      <c r="BC17" s="805"/>
      <c r="BD17" s="805"/>
      <c r="BE17" s="805"/>
      <c r="BF17" s="805"/>
      <c r="BG17" s="805"/>
      <c r="BH17" s="805"/>
      <c r="BI17" s="805"/>
      <c r="BJ17" s="805"/>
      <c r="BK17" s="805"/>
      <c r="BL17" s="805"/>
      <c r="BM17" s="805"/>
      <c r="BN17" s="805"/>
      <c r="BO17" s="805"/>
      <c r="BP17" s="805"/>
      <c r="BQ17" s="805"/>
      <c r="BR17" s="805"/>
      <c r="BS17" s="805"/>
      <c r="BT17" s="805"/>
      <c r="BU17" s="805"/>
      <c r="BV17" s="805"/>
      <c r="BW17" s="805"/>
      <c r="BX17" s="805"/>
      <c r="BY17" s="805"/>
      <c r="BZ17" s="805"/>
    </row>
    <row r="18" spans="1:99" ht="9.4499999999999993" customHeight="1" x14ac:dyDescent="0.2">
      <c r="A18" s="791"/>
      <c r="B18" s="791"/>
      <c r="C18" s="791"/>
      <c r="D18" s="791"/>
      <c r="E18" s="791"/>
      <c r="F18" s="791"/>
      <c r="G18" s="791"/>
      <c r="H18" s="791"/>
      <c r="I18" s="791"/>
      <c r="J18" s="791"/>
      <c r="K18" s="791"/>
      <c r="L18" s="791"/>
      <c r="M18" s="791"/>
      <c r="N18" s="792"/>
      <c r="O18" s="796"/>
      <c r="P18" s="797"/>
      <c r="Q18" s="797"/>
      <c r="R18" s="797"/>
      <c r="S18" s="797"/>
      <c r="T18" s="797"/>
      <c r="U18" s="797"/>
      <c r="V18" s="797"/>
      <c r="W18" s="797"/>
      <c r="X18" s="797"/>
      <c r="Y18" s="797"/>
      <c r="Z18" s="797"/>
      <c r="AA18" s="797"/>
      <c r="AB18" s="797"/>
      <c r="AC18" s="797"/>
      <c r="AD18" s="797"/>
      <c r="AE18" s="797"/>
      <c r="AF18" s="797"/>
      <c r="AG18" s="798"/>
      <c r="AH18" s="892"/>
      <c r="AI18" s="613"/>
      <c r="AJ18" s="613"/>
      <c r="AK18" s="613"/>
      <c r="AL18" s="613"/>
      <c r="AM18" s="613"/>
      <c r="AN18" s="613"/>
      <c r="AO18" s="613"/>
      <c r="AP18" s="613"/>
      <c r="AQ18" s="613"/>
      <c r="AR18" s="613"/>
      <c r="AS18" s="613"/>
      <c r="AT18" s="613"/>
      <c r="AU18" s="613"/>
      <c r="AV18" s="893"/>
      <c r="AW18" s="804"/>
      <c r="AX18" s="805"/>
      <c r="AY18" s="805"/>
      <c r="AZ18" s="805"/>
      <c r="BA18" s="805"/>
      <c r="BB18" s="805"/>
      <c r="BC18" s="805"/>
      <c r="BD18" s="805"/>
      <c r="BE18" s="805"/>
      <c r="BF18" s="805"/>
      <c r="BG18" s="805"/>
      <c r="BH18" s="805"/>
      <c r="BI18" s="805"/>
      <c r="BJ18" s="805"/>
      <c r="BK18" s="805"/>
      <c r="BL18" s="805"/>
      <c r="BM18" s="805"/>
      <c r="BN18" s="805"/>
      <c r="BO18" s="805"/>
      <c r="BP18" s="805"/>
      <c r="BQ18" s="805"/>
      <c r="BR18" s="805"/>
      <c r="BS18" s="805"/>
      <c r="BT18" s="805"/>
      <c r="BU18" s="805"/>
      <c r="BV18" s="805"/>
      <c r="BW18" s="805"/>
      <c r="BX18" s="805"/>
      <c r="BY18" s="805"/>
      <c r="BZ18" s="805"/>
    </row>
    <row r="19" spans="1:99" ht="7.5" customHeight="1" x14ac:dyDescent="0.2">
      <c r="A19" s="387" t="s">
        <v>10</v>
      </c>
      <c r="B19" s="387"/>
      <c r="C19" s="387"/>
      <c r="D19" s="387"/>
      <c r="E19" s="387"/>
      <c r="F19" s="387"/>
      <c r="G19" s="387"/>
      <c r="H19" s="387"/>
      <c r="I19" s="387"/>
      <c r="J19" s="387"/>
      <c r="K19" s="387"/>
      <c r="L19" s="387"/>
      <c r="M19" s="387"/>
      <c r="N19" s="388"/>
      <c r="O19" s="780" t="s">
        <v>44</v>
      </c>
      <c r="P19" s="781"/>
      <c r="Q19" s="781"/>
      <c r="R19" s="781"/>
      <c r="S19" s="825" t="s">
        <v>42</v>
      </c>
      <c r="T19" s="825"/>
      <c r="U19" s="261" t="s">
        <v>2</v>
      </c>
      <c r="V19" s="261"/>
      <c r="W19" s="261"/>
      <c r="X19" s="825">
        <v>10</v>
      </c>
      <c r="Y19" s="825"/>
      <c r="Z19" s="261" t="s">
        <v>3</v>
      </c>
      <c r="AA19" s="261"/>
      <c r="AB19" s="261"/>
      <c r="AC19" s="825">
        <v>5</v>
      </c>
      <c r="AD19" s="825"/>
      <c r="AE19" s="261" t="s">
        <v>11</v>
      </c>
      <c r="AF19" s="261"/>
      <c r="AG19" s="261"/>
      <c r="AH19" s="843" t="s">
        <v>181</v>
      </c>
      <c r="AI19" s="177"/>
      <c r="AJ19" s="177"/>
      <c r="AK19" s="177"/>
      <c r="AL19" s="177"/>
      <c r="AM19" s="177"/>
      <c r="AN19" s="177"/>
      <c r="AO19" s="177"/>
      <c r="AP19" s="177"/>
      <c r="AQ19" s="177"/>
      <c r="AR19" s="177"/>
      <c r="AS19" s="177"/>
      <c r="AT19" s="177"/>
      <c r="AU19" s="177"/>
      <c r="AV19" s="844"/>
      <c r="AW19" s="652" t="s">
        <v>182</v>
      </c>
      <c r="AX19" s="653"/>
      <c r="AY19" s="653"/>
      <c r="AZ19" s="653"/>
      <c r="BA19" s="653"/>
      <c r="BB19" s="653"/>
      <c r="BC19" s="653"/>
      <c r="BD19" s="653"/>
      <c r="BE19" s="653"/>
      <c r="BF19" s="653"/>
      <c r="BG19" s="653"/>
      <c r="BH19" s="653"/>
      <c r="BI19" s="653"/>
      <c r="BJ19" s="653"/>
      <c r="BK19" s="653"/>
      <c r="BL19" s="653"/>
      <c r="BM19" s="653"/>
      <c r="BN19" s="653"/>
      <c r="BO19" s="653"/>
      <c r="BP19" s="653"/>
      <c r="BQ19" s="653"/>
      <c r="BR19" s="653"/>
      <c r="BS19" s="653"/>
      <c r="BT19" s="653"/>
      <c r="BU19" s="653"/>
      <c r="BV19" s="653"/>
      <c r="BW19" s="653"/>
      <c r="BX19" s="653"/>
      <c r="BY19" s="653"/>
      <c r="BZ19" s="654"/>
    </row>
    <row r="20" spans="1:99" ht="7.5" customHeight="1" x14ac:dyDescent="0.2">
      <c r="A20" s="387"/>
      <c r="B20" s="387"/>
      <c r="C20" s="387"/>
      <c r="D20" s="387"/>
      <c r="E20" s="387"/>
      <c r="F20" s="387"/>
      <c r="G20" s="387"/>
      <c r="H20" s="387"/>
      <c r="I20" s="387"/>
      <c r="J20" s="387"/>
      <c r="K20" s="387"/>
      <c r="L20" s="387"/>
      <c r="M20" s="387"/>
      <c r="N20" s="388"/>
      <c r="O20" s="782"/>
      <c r="P20" s="783"/>
      <c r="Q20" s="783"/>
      <c r="R20" s="783"/>
      <c r="S20" s="826"/>
      <c r="T20" s="826"/>
      <c r="U20" s="194"/>
      <c r="V20" s="194"/>
      <c r="W20" s="194"/>
      <c r="X20" s="826"/>
      <c r="Y20" s="826"/>
      <c r="Z20" s="194"/>
      <c r="AA20" s="194"/>
      <c r="AB20" s="194"/>
      <c r="AC20" s="826"/>
      <c r="AD20" s="826"/>
      <c r="AE20" s="194"/>
      <c r="AF20" s="194"/>
      <c r="AG20" s="194"/>
      <c r="AH20" s="845"/>
      <c r="AI20" s="391"/>
      <c r="AJ20" s="391"/>
      <c r="AK20" s="391"/>
      <c r="AL20" s="391"/>
      <c r="AM20" s="391"/>
      <c r="AN20" s="391"/>
      <c r="AO20" s="391"/>
      <c r="AP20" s="391"/>
      <c r="AQ20" s="391"/>
      <c r="AR20" s="391"/>
      <c r="AS20" s="391"/>
      <c r="AT20" s="391"/>
      <c r="AU20" s="391"/>
      <c r="AV20" s="846"/>
      <c r="AW20" s="655"/>
      <c r="AX20" s="656"/>
      <c r="AY20" s="656"/>
      <c r="AZ20" s="656"/>
      <c r="BA20" s="656"/>
      <c r="BB20" s="656"/>
      <c r="BC20" s="656"/>
      <c r="BD20" s="656"/>
      <c r="BE20" s="656"/>
      <c r="BF20" s="656"/>
      <c r="BG20" s="656"/>
      <c r="BH20" s="656"/>
      <c r="BI20" s="656"/>
      <c r="BJ20" s="656"/>
      <c r="BK20" s="656"/>
      <c r="BL20" s="656"/>
      <c r="BM20" s="656"/>
      <c r="BN20" s="656"/>
      <c r="BO20" s="656"/>
      <c r="BP20" s="656"/>
      <c r="BQ20" s="656"/>
      <c r="BR20" s="656"/>
      <c r="BS20" s="656"/>
      <c r="BT20" s="656"/>
      <c r="BU20" s="656"/>
      <c r="BV20" s="656"/>
      <c r="BW20" s="656"/>
      <c r="BX20" s="656"/>
      <c r="BY20" s="656"/>
      <c r="BZ20" s="657"/>
    </row>
    <row r="21" spans="1:99" ht="9.4499999999999993" customHeight="1" x14ac:dyDescent="0.2">
      <c r="A21" s="387"/>
      <c r="B21" s="387"/>
      <c r="C21" s="387"/>
      <c r="D21" s="387"/>
      <c r="E21" s="387"/>
      <c r="F21" s="387"/>
      <c r="G21" s="387"/>
      <c r="H21" s="387"/>
      <c r="I21" s="387"/>
      <c r="J21" s="387"/>
      <c r="K21" s="387"/>
      <c r="L21" s="387"/>
      <c r="M21" s="387"/>
      <c r="N21" s="388"/>
      <c r="O21" s="782"/>
      <c r="P21" s="783"/>
      <c r="Q21" s="783"/>
      <c r="R21" s="783"/>
      <c r="S21" s="826"/>
      <c r="T21" s="826"/>
      <c r="U21" s="194"/>
      <c r="V21" s="194"/>
      <c r="W21" s="194"/>
      <c r="X21" s="826"/>
      <c r="Y21" s="826"/>
      <c r="Z21" s="194"/>
      <c r="AA21" s="194"/>
      <c r="AB21" s="194"/>
      <c r="AC21" s="826"/>
      <c r="AD21" s="826"/>
      <c r="AE21" s="194"/>
      <c r="AF21" s="194"/>
      <c r="AG21" s="194"/>
      <c r="AH21" s="845"/>
      <c r="AI21" s="391"/>
      <c r="AJ21" s="391"/>
      <c r="AK21" s="391"/>
      <c r="AL21" s="391"/>
      <c r="AM21" s="391"/>
      <c r="AN21" s="391"/>
      <c r="AO21" s="391"/>
      <c r="AP21" s="391"/>
      <c r="AQ21" s="391"/>
      <c r="AR21" s="391"/>
      <c r="AS21" s="391"/>
      <c r="AT21" s="391"/>
      <c r="AU21" s="391"/>
      <c r="AV21" s="846"/>
      <c r="AW21" s="655"/>
      <c r="AX21" s="656"/>
      <c r="AY21" s="656"/>
      <c r="AZ21" s="656"/>
      <c r="BA21" s="656"/>
      <c r="BB21" s="656"/>
      <c r="BC21" s="656"/>
      <c r="BD21" s="656"/>
      <c r="BE21" s="656"/>
      <c r="BF21" s="656"/>
      <c r="BG21" s="656"/>
      <c r="BH21" s="656"/>
      <c r="BI21" s="656"/>
      <c r="BJ21" s="656"/>
      <c r="BK21" s="656"/>
      <c r="BL21" s="656"/>
      <c r="BM21" s="656"/>
      <c r="BN21" s="656"/>
      <c r="BO21" s="656"/>
      <c r="BP21" s="656"/>
      <c r="BQ21" s="656"/>
      <c r="BR21" s="656"/>
      <c r="BS21" s="656"/>
      <c r="BT21" s="656"/>
      <c r="BU21" s="656"/>
      <c r="BV21" s="656"/>
      <c r="BW21" s="656"/>
      <c r="BX21" s="656"/>
      <c r="BY21" s="656"/>
      <c r="BZ21" s="657"/>
    </row>
    <row r="22" spans="1:99" ht="9.4499999999999993" customHeight="1" x14ac:dyDescent="0.2">
      <c r="A22" s="387"/>
      <c r="B22" s="387"/>
      <c r="C22" s="387"/>
      <c r="D22" s="387"/>
      <c r="E22" s="387"/>
      <c r="F22" s="387"/>
      <c r="G22" s="387"/>
      <c r="H22" s="387"/>
      <c r="I22" s="387"/>
      <c r="J22" s="387"/>
      <c r="K22" s="387"/>
      <c r="L22" s="387"/>
      <c r="M22" s="387"/>
      <c r="N22" s="388"/>
      <c r="O22" s="782"/>
      <c r="P22" s="783"/>
      <c r="Q22" s="783"/>
      <c r="R22" s="783"/>
      <c r="S22" s="826"/>
      <c r="T22" s="826"/>
      <c r="U22" s="194"/>
      <c r="V22" s="194"/>
      <c r="W22" s="194"/>
      <c r="X22" s="826"/>
      <c r="Y22" s="826"/>
      <c r="Z22" s="194"/>
      <c r="AA22" s="194"/>
      <c r="AB22" s="194"/>
      <c r="AC22" s="826"/>
      <c r="AD22" s="826"/>
      <c r="AE22" s="194"/>
      <c r="AF22" s="194"/>
      <c r="AG22" s="194"/>
      <c r="AH22" s="845"/>
      <c r="AI22" s="391"/>
      <c r="AJ22" s="391"/>
      <c r="AK22" s="391"/>
      <c r="AL22" s="391"/>
      <c r="AM22" s="391"/>
      <c r="AN22" s="391"/>
      <c r="AO22" s="391"/>
      <c r="AP22" s="391"/>
      <c r="AQ22" s="391"/>
      <c r="AR22" s="391"/>
      <c r="AS22" s="391"/>
      <c r="AT22" s="391"/>
      <c r="AU22" s="391"/>
      <c r="AV22" s="846"/>
      <c r="AW22" s="655"/>
      <c r="AX22" s="656"/>
      <c r="AY22" s="656"/>
      <c r="AZ22" s="656"/>
      <c r="BA22" s="656"/>
      <c r="BB22" s="656"/>
      <c r="BC22" s="656"/>
      <c r="BD22" s="656"/>
      <c r="BE22" s="656"/>
      <c r="BF22" s="656"/>
      <c r="BG22" s="656"/>
      <c r="BH22" s="656"/>
      <c r="BI22" s="656"/>
      <c r="BJ22" s="656"/>
      <c r="BK22" s="656"/>
      <c r="BL22" s="656"/>
      <c r="BM22" s="656"/>
      <c r="BN22" s="656"/>
      <c r="BO22" s="656"/>
      <c r="BP22" s="656"/>
      <c r="BQ22" s="656"/>
      <c r="BR22" s="656"/>
      <c r="BS22" s="656"/>
      <c r="BT22" s="656"/>
      <c r="BU22" s="656"/>
      <c r="BV22" s="656"/>
      <c r="BW22" s="656"/>
      <c r="BX22" s="656"/>
      <c r="BY22" s="656"/>
      <c r="BZ22" s="657"/>
    </row>
    <row r="23" spans="1:99" ht="9.4499999999999993" customHeight="1" x14ac:dyDescent="0.2">
      <c r="A23" s="387"/>
      <c r="B23" s="387"/>
      <c r="C23" s="387"/>
      <c r="D23" s="387"/>
      <c r="E23" s="387"/>
      <c r="F23" s="387"/>
      <c r="G23" s="387"/>
      <c r="H23" s="387"/>
      <c r="I23" s="387"/>
      <c r="J23" s="387"/>
      <c r="K23" s="387"/>
      <c r="L23" s="387"/>
      <c r="M23" s="387"/>
      <c r="N23" s="388"/>
      <c r="O23" s="784"/>
      <c r="P23" s="785"/>
      <c r="Q23" s="785"/>
      <c r="R23" s="785"/>
      <c r="S23" s="787"/>
      <c r="T23" s="787"/>
      <c r="U23" s="264"/>
      <c r="V23" s="264"/>
      <c r="W23" s="264"/>
      <c r="X23" s="787"/>
      <c r="Y23" s="787"/>
      <c r="Z23" s="264"/>
      <c r="AA23" s="264"/>
      <c r="AB23" s="264"/>
      <c r="AC23" s="787"/>
      <c r="AD23" s="787"/>
      <c r="AE23" s="264"/>
      <c r="AF23" s="264"/>
      <c r="AG23" s="264"/>
      <c r="AH23" s="847"/>
      <c r="AI23" s="379"/>
      <c r="AJ23" s="379"/>
      <c r="AK23" s="379"/>
      <c r="AL23" s="379"/>
      <c r="AM23" s="379"/>
      <c r="AN23" s="379"/>
      <c r="AO23" s="379"/>
      <c r="AP23" s="379"/>
      <c r="AQ23" s="379"/>
      <c r="AR23" s="379"/>
      <c r="AS23" s="379"/>
      <c r="AT23" s="379"/>
      <c r="AU23" s="379"/>
      <c r="AV23" s="848"/>
      <c r="AW23" s="658"/>
      <c r="AX23" s="659"/>
      <c r="AY23" s="659"/>
      <c r="AZ23" s="659"/>
      <c r="BA23" s="659"/>
      <c r="BB23" s="659"/>
      <c r="BC23" s="659"/>
      <c r="BD23" s="659"/>
      <c r="BE23" s="659"/>
      <c r="BF23" s="659"/>
      <c r="BG23" s="659"/>
      <c r="BH23" s="659"/>
      <c r="BI23" s="659"/>
      <c r="BJ23" s="659"/>
      <c r="BK23" s="659"/>
      <c r="BL23" s="659"/>
      <c r="BM23" s="659"/>
      <c r="BN23" s="659"/>
      <c r="BO23" s="659"/>
      <c r="BP23" s="659"/>
      <c r="BQ23" s="659"/>
      <c r="BR23" s="659"/>
      <c r="BS23" s="659"/>
      <c r="BT23" s="659"/>
      <c r="BU23" s="659"/>
      <c r="BV23" s="659"/>
      <c r="BW23" s="659"/>
      <c r="BX23" s="659"/>
      <c r="BY23" s="659"/>
      <c r="BZ23" s="660"/>
    </row>
    <row r="24" spans="1:99" ht="9.4499999999999993" customHeight="1" x14ac:dyDescent="0.2">
      <c r="A24" s="283" t="s">
        <v>54</v>
      </c>
      <c r="B24" s="178"/>
      <c r="C24" s="178"/>
      <c r="D24" s="178"/>
      <c r="E24" s="178"/>
      <c r="F24" s="178"/>
      <c r="G24" s="178"/>
      <c r="H24" s="178"/>
      <c r="I24" s="178"/>
      <c r="J24" s="178"/>
      <c r="K24" s="178"/>
      <c r="L24" s="178"/>
      <c r="M24" s="178"/>
      <c r="N24" s="178"/>
      <c r="O24" s="780" t="s">
        <v>44</v>
      </c>
      <c r="P24" s="781"/>
      <c r="Q24" s="781"/>
      <c r="R24" s="781"/>
      <c r="S24" s="825" t="s">
        <v>42</v>
      </c>
      <c r="T24" s="825"/>
      <c r="U24" s="261" t="s">
        <v>2</v>
      </c>
      <c r="V24" s="261"/>
      <c r="W24" s="261"/>
      <c r="X24" s="825">
        <v>10</v>
      </c>
      <c r="Y24" s="825"/>
      <c r="Z24" s="261" t="s">
        <v>3</v>
      </c>
      <c r="AA24" s="261"/>
      <c r="AB24" s="261"/>
      <c r="AC24" s="825">
        <v>1</v>
      </c>
      <c r="AD24" s="825"/>
      <c r="AE24" s="261" t="s">
        <v>11</v>
      </c>
      <c r="AF24" s="261"/>
      <c r="AG24" s="261"/>
      <c r="AH24" s="283" t="s">
        <v>103</v>
      </c>
      <c r="AI24" s="178"/>
      <c r="AJ24" s="178"/>
      <c r="AK24" s="178"/>
      <c r="AL24" s="178"/>
      <c r="AM24" s="178"/>
      <c r="AN24" s="178"/>
      <c r="AO24" s="178"/>
      <c r="AP24" s="178"/>
      <c r="AQ24" s="178"/>
      <c r="AR24" s="178"/>
      <c r="AS24" s="178"/>
      <c r="AT24" s="178"/>
      <c r="AU24" s="178"/>
      <c r="AV24" s="279"/>
      <c r="AW24" s="827">
        <f>SUM(BF36:BJ43)</f>
        <v>20</v>
      </c>
      <c r="AX24" s="828"/>
      <c r="AY24" s="828"/>
      <c r="AZ24" s="828"/>
      <c r="BA24" s="828"/>
      <c r="BB24" s="828"/>
      <c r="BC24" s="828"/>
      <c r="BD24" s="828"/>
      <c r="BE24" s="828"/>
      <c r="BF24" s="828"/>
      <c r="BG24" s="828"/>
      <c r="BH24" s="828"/>
      <c r="BI24" s="829"/>
      <c r="BJ24" s="849" t="s">
        <v>140</v>
      </c>
      <c r="BK24" s="849"/>
      <c r="BL24" s="849"/>
      <c r="BM24" s="849"/>
      <c r="BN24" s="849"/>
      <c r="BO24" s="196"/>
      <c r="BP24" s="196"/>
      <c r="BQ24" s="196"/>
      <c r="BR24" s="588" t="s">
        <v>141</v>
      </c>
      <c r="BS24" s="588"/>
      <c r="BT24" s="387"/>
      <c r="BU24" s="387"/>
      <c r="BV24" s="862" t="s">
        <v>143</v>
      </c>
      <c r="BW24" s="862"/>
      <c r="BX24" s="862"/>
      <c r="BY24" s="862"/>
      <c r="BZ24" s="862"/>
      <c r="CD24" s="859" t="s">
        <v>149</v>
      </c>
      <c r="CE24" s="860"/>
    </row>
    <row r="25" spans="1:99" ht="9.4499999999999993" customHeight="1" x14ac:dyDescent="0.2">
      <c r="A25" s="285"/>
      <c r="B25" s="227"/>
      <c r="C25" s="227"/>
      <c r="D25" s="227"/>
      <c r="E25" s="227"/>
      <c r="F25" s="227"/>
      <c r="G25" s="227"/>
      <c r="H25" s="227"/>
      <c r="I25" s="227"/>
      <c r="J25" s="227"/>
      <c r="K25" s="227"/>
      <c r="L25" s="227"/>
      <c r="M25" s="227"/>
      <c r="N25" s="227"/>
      <c r="O25" s="782"/>
      <c r="P25" s="783"/>
      <c r="Q25" s="783"/>
      <c r="R25" s="783"/>
      <c r="S25" s="826"/>
      <c r="T25" s="826"/>
      <c r="U25" s="194"/>
      <c r="V25" s="194"/>
      <c r="W25" s="194"/>
      <c r="X25" s="826"/>
      <c r="Y25" s="826"/>
      <c r="Z25" s="194"/>
      <c r="AA25" s="194"/>
      <c r="AB25" s="194"/>
      <c r="AC25" s="826"/>
      <c r="AD25" s="826"/>
      <c r="AE25" s="194"/>
      <c r="AF25" s="194"/>
      <c r="AG25" s="194"/>
      <c r="AH25" s="285"/>
      <c r="AI25" s="227"/>
      <c r="AJ25" s="227"/>
      <c r="AK25" s="227"/>
      <c r="AL25" s="227"/>
      <c r="AM25" s="227"/>
      <c r="AN25" s="227"/>
      <c r="AO25" s="227"/>
      <c r="AP25" s="227"/>
      <c r="AQ25" s="227"/>
      <c r="AR25" s="227"/>
      <c r="AS25" s="227"/>
      <c r="AT25" s="227"/>
      <c r="AU25" s="227"/>
      <c r="AV25" s="584"/>
      <c r="AW25" s="830"/>
      <c r="AX25" s="831"/>
      <c r="AY25" s="831"/>
      <c r="AZ25" s="831"/>
      <c r="BA25" s="831"/>
      <c r="BB25" s="831"/>
      <c r="BC25" s="831"/>
      <c r="BD25" s="831"/>
      <c r="BE25" s="831"/>
      <c r="BF25" s="831"/>
      <c r="BG25" s="831"/>
      <c r="BH25" s="831"/>
      <c r="BI25" s="832"/>
      <c r="BJ25" s="196"/>
      <c r="BK25" s="196"/>
      <c r="BL25" s="196"/>
      <c r="BM25" s="196"/>
      <c r="BN25" s="196"/>
      <c r="BO25" s="196"/>
      <c r="BP25" s="196"/>
      <c r="BQ25" s="196"/>
      <c r="BR25" s="588"/>
      <c r="BS25" s="588"/>
      <c r="BT25" s="387"/>
      <c r="BU25" s="387"/>
      <c r="BV25" s="862"/>
      <c r="BW25" s="862"/>
      <c r="BX25" s="862"/>
      <c r="BY25" s="862"/>
      <c r="BZ25" s="862"/>
      <c r="CD25" s="860"/>
      <c r="CE25" s="860"/>
    </row>
    <row r="26" spans="1:99" ht="9.4499999999999993" customHeight="1" x14ac:dyDescent="0.2">
      <c r="A26" s="285"/>
      <c r="B26" s="227"/>
      <c r="C26" s="227"/>
      <c r="D26" s="227"/>
      <c r="E26" s="227"/>
      <c r="F26" s="227"/>
      <c r="G26" s="227"/>
      <c r="H26" s="227"/>
      <c r="I26" s="227"/>
      <c r="J26" s="227"/>
      <c r="K26" s="227"/>
      <c r="L26" s="227"/>
      <c r="M26" s="227"/>
      <c r="N26" s="227"/>
      <c r="O26" s="782"/>
      <c r="P26" s="783"/>
      <c r="Q26" s="783"/>
      <c r="R26" s="783"/>
      <c r="S26" s="826"/>
      <c r="T26" s="826"/>
      <c r="U26" s="194"/>
      <c r="V26" s="194"/>
      <c r="W26" s="194"/>
      <c r="X26" s="826"/>
      <c r="Y26" s="826"/>
      <c r="Z26" s="194"/>
      <c r="AA26" s="194"/>
      <c r="AB26" s="194"/>
      <c r="AC26" s="826"/>
      <c r="AD26" s="826"/>
      <c r="AE26" s="194"/>
      <c r="AF26" s="194"/>
      <c r="AG26" s="194"/>
      <c r="AH26" s="285"/>
      <c r="AI26" s="227"/>
      <c r="AJ26" s="227"/>
      <c r="AK26" s="227"/>
      <c r="AL26" s="227"/>
      <c r="AM26" s="227"/>
      <c r="AN26" s="227"/>
      <c r="AO26" s="227"/>
      <c r="AP26" s="227"/>
      <c r="AQ26" s="227"/>
      <c r="AR26" s="227"/>
      <c r="AS26" s="227"/>
      <c r="AT26" s="227"/>
      <c r="AU26" s="227"/>
      <c r="AV26" s="584"/>
      <c r="AW26" s="830"/>
      <c r="AX26" s="831"/>
      <c r="AY26" s="831"/>
      <c r="AZ26" s="831"/>
      <c r="BA26" s="831"/>
      <c r="BB26" s="831"/>
      <c r="BC26" s="831"/>
      <c r="BD26" s="831"/>
      <c r="BE26" s="831"/>
      <c r="BF26" s="831"/>
      <c r="BG26" s="831"/>
      <c r="BH26" s="831"/>
      <c r="BI26" s="832"/>
      <c r="BJ26" s="196"/>
      <c r="BK26" s="196"/>
      <c r="BL26" s="196"/>
      <c r="BM26" s="196"/>
      <c r="BN26" s="196"/>
      <c r="BO26" s="196"/>
      <c r="BP26" s="196"/>
      <c r="BQ26" s="196"/>
      <c r="BR26" s="588" t="s">
        <v>142</v>
      </c>
      <c r="BS26" s="588"/>
      <c r="BT26" s="387"/>
      <c r="BU26" s="387"/>
      <c r="BV26" s="643" t="s">
        <v>144</v>
      </c>
      <c r="BW26" s="643"/>
      <c r="BX26" s="643"/>
      <c r="BY26" s="643"/>
      <c r="BZ26" s="643"/>
      <c r="CD26" s="860"/>
      <c r="CE26" s="860"/>
    </row>
    <row r="27" spans="1:99" ht="9.4499999999999993" customHeight="1" x14ac:dyDescent="0.2">
      <c r="A27" s="285"/>
      <c r="B27" s="227"/>
      <c r="C27" s="227"/>
      <c r="D27" s="227"/>
      <c r="E27" s="227"/>
      <c r="F27" s="227"/>
      <c r="G27" s="227"/>
      <c r="H27" s="227"/>
      <c r="I27" s="227"/>
      <c r="J27" s="227"/>
      <c r="K27" s="227"/>
      <c r="L27" s="227"/>
      <c r="M27" s="227"/>
      <c r="N27" s="227"/>
      <c r="O27" s="782"/>
      <c r="P27" s="783"/>
      <c r="Q27" s="783"/>
      <c r="R27" s="783"/>
      <c r="S27" s="826"/>
      <c r="T27" s="826"/>
      <c r="U27" s="194"/>
      <c r="V27" s="194"/>
      <c r="W27" s="194"/>
      <c r="X27" s="826"/>
      <c r="Y27" s="826"/>
      <c r="Z27" s="194"/>
      <c r="AA27" s="194"/>
      <c r="AB27" s="194"/>
      <c r="AC27" s="826"/>
      <c r="AD27" s="826"/>
      <c r="AE27" s="194"/>
      <c r="AF27" s="194"/>
      <c r="AG27" s="194"/>
      <c r="AH27" s="285"/>
      <c r="AI27" s="227"/>
      <c r="AJ27" s="227"/>
      <c r="AK27" s="227"/>
      <c r="AL27" s="227"/>
      <c r="AM27" s="227"/>
      <c r="AN27" s="227"/>
      <c r="AO27" s="227"/>
      <c r="AP27" s="227"/>
      <c r="AQ27" s="227"/>
      <c r="AR27" s="227"/>
      <c r="AS27" s="227"/>
      <c r="AT27" s="227"/>
      <c r="AU27" s="227"/>
      <c r="AV27" s="584"/>
      <c r="AW27" s="830"/>
      <c r="AX27" s="831"/>
      <c r="AY27" s="831"/>
      <c r="AZ27" s="831"/>
      <c r="BA27" s="831"/>
      <c r="BB27" s="831"/>
      <c r="BC27" s="831"/>
      <c r="BD27" s="831"/>
      <c r="BE27" s="831"/>
      <c r="BF27" s="831"/>
      <c r="BG27" s="831"/>
      <c r="BH27" s="831"/>
      <c r="BI27" s="832"/>
      <c r="BJ27" s="196"/>
      <c r="BK27" s="196"/>
      <c r="BL27" s="196"/>
      <c r="BM27" s="196"/>
      <c r="BN27" s="196"/>
      <c r="BO27" s="196"/>
      <c r="BP27" s="196"/>
      <c r="BQ27" s="196"/>
      <c r="BR27" s="588"/>
      <c r="BS27" s="588"/>
      <c r="BT27" s="387"/>
      <c r="BU27" s="387"/>
      <c r="BV27" s="643"/>
      <c r="BW27" s="643"/>
      <c r="BX27" s="643"/>
      <c r="BY27" s="643"/>
      <c r="BZ27" s="643"/>
      <c r="CD27" s="860"/>
      <c r="CE27" s="860"/>
    </row>
    <row r="28" spans="1:99" ht="9.4499999999999993" customHeight="1" x14ac:dyDescent="0.2">
      <c r="A28" s="285"/>
      <c r="B28" s="227"/>
      <c r="C28" s="227"/>
      <c r="D28" s="227"/>
      <c r="E28" s="227"/>
      <c r="F28" s="227"/>
      <c r="G28" s="227"/>
      <c r="H28" s="227"/>
      <c r="I28" s="227"/>
      <c r="J28" s="227"/>
      <c r="K28" s="227"/>
      <c r="L28" s="227"/>
      <c r="M28" s="227"/>
      <c r="N28" s="227"/>
      <c r="O28" s="782"/>
      <c r="P28" s="783"/>
      <c r="Q28" s="783"/>
      <c r="R28" s="783"/>
      <c r="S28" s="826"/>
      <c r="T28" s="826"/>
      <c r="U28" s="194"/>
      <c r="V28" s="194"/>
      <c r="W28" s="194"/>
      <c r="X28" s="826"/>
      <c r="Y28" s="826"/>
      <c r="Z28" s="194"/>
      <c r="AA28" s="194"/>
      <c r="AB28" s="194"/>
      <c r="AC28" s="826"/>
      <c r="AD28" s="826"/>
      <c r="AE28" s="194"/>
      <c r="AF28" s="194"/>
      <c r="AG28" s="194"/>
      <c r="AH28" s="285"/>
      <c r="AI28" s="227"/>
      <c r="AJ28" s="227"/>
      <c r="AK28" s="227"/>
      <c r="AL28" s="227"/>
      <c r="AM28" s="227"/>
      <c r="AN28" s="227"/>
      <c r="AO28" s="227"/>
      <c r="AP28" s="227"/>
      <c r="AQ28" s="227"/>
      <c r="AR28" s="227"/>
      <c r="AS28" s="227"/>
      <c r="AT28" s="227"/>
      <c r="AU28" s="227"/>
      <c r="AV28" s="584"/>
      <c r="AW28" s="830"/>
      <c r="AX28" s="831"/>
      <c r="AY28" s="831"/>
      <c r="AZ28" s="831"/>
      <c r="BA28" s="831"/>
      <c r="BB28" s="831"/>
      <c r="BC28" s="831"/>
      <c r="BD28" s="831"/>
      <c r="BE28" s="831"/>
      <c r="BF28" s="831"/>
      <c r="BG28" s="831"/>
      <c r="BH28" s="831"/>
      <c r="BI28" s="832"/>
      <c r="BJ28" s="196"/>
      <c r="BK28" s="196"/>
      <c r="BL28" s="196"/>
      <c r="BM28" s="196"/>
      <c r="BN28" s="196"/>
      <c r="BO28" s="196"/>
      <c r="BP28" s="196"/>
      <c r="BQ28" s="196"/>
      <c r="BR28" s="588" t="s">
        <v>163</v>
      </c>
      <c r="BS28" s="588"/>
      <c r="BT28" s="387"/>
      <c r="BU28" s="387"/>
      <c r="BV28" s="643" t="s">
        <v>144</v>
      </c>
      <c r="BW28" s="643"/>
      <c r="BX28" s="643"/>
      <c r="BY28" s="643"/>
      <c r="BZ28" s="643"/>
      <c r="CD28" s="860"/>
      <c r="CE28" s="860"/>
      <c r="CF28" s="94"/>
    </row>
    <row r="29" spans="1:99" ht="9.4499999999999993" customHeight="1" x14ac:dyDescent="0.2">
      <c r="A29" s="287"/>
      <c r="B29" s="179"/>
      <c r="C29" s="179"/>
      <c r="D29" s="179"/>
      <c r="E29" s="179"/>
      <c r="F29" s="179"/>
      <c r="G29" s="179"/>
      <c r="H29" s="179"/>
      <c r="I29" s="179"/>
      <c r="J29" s="179"/>
      <c r="K29" s="179"/>
      <c r="L29" s="179"/>
      <c r="M29" s="179"/>
      <c r="N29" s="179"/>
      <c r="O29" s="784"/>
      <c r="P29" s="785"/>
      <c r="Q29" s="785"/>
      <c r="R29" s="785"/>
      <c r="S29" s="787"/>
      <c r="T29" s="787"/>
      <c r="U29" s="264"/>
      <c r="V29" s="264"/>
      <c r="W29" s="264"/>
      <c r="X29" s="787"/>
      <c r="Y29" s="787"/>
      <c r="Z29" s="264"/>
      <c r="AA29" s="264"/>
      <c r="AB29" s="264"/>
      <c r="AC29" s="787"/>
      <c r="AD29" s="787"/>
      <c r="AE29" s="264"/>
      <c r="AF29" s="264"/>
      <c r="AG29" s="264"/>
      <c r="AH29" s="287"/>
      <c r="AI29" s="179"/>
      <c r="AJ29" s="179"/>
      <c r="AK29" s="179"/>
      <c r="AL29" s="179"/>
      <c r="AM29" s="179"/>
      <c r="AN29" s="179"/>
      <c r="AO29" s="179"/>
      <c r="AP29" s="179"/>
      <c r="AQ29" s="179"/>
      <c r="AR29" s="179"/>
      <c r="AS29" s="179"/>
      <c r="AT29" s="179"/>
      <c r="AU29" s="179"/>
      <c r="AV29" s="280"/>
      <c r="AW29" s="833"/>
      <c r="AX29" s="834"/>
      <c r="AY29" s="834"/>
      <c r="AZ29" s="834"/>
      <c r="BA29" s="834"/>
      <c r="BB29" s="834"/>
      <c r="BC29" s="834"/>
      <c r="BD29" s="834"/>
      <c r="BE29" s="834"/>
      <c r="BF29" s="834"/>
      <c r="BG29" s="834"/>
      <c r="BH29" s="834"/>
      <c r="BI29" s="835"/>
      <c r="BJ29" s="196"/>
      <c r="BK29" s="196"/>
      <c r="BL29" s="196"/>
      <c r="BM29" s="196"/>
      <c r="BN29" s="196"/>
      <c r="BO29" s="196"/>
      <c r="BP29" s="196"/>
      <c r="BQ29" s="196"/>
      <c r="BR29" s="588"/>
      <c r="BS29" s="588"/>
      <c r="BT29" s="387"/>
      <c r="BU29" s="387"/>
      <c r="BV29" s="643"/>
      <c r="BW29" s="643"/>
      <c r="BX29" s="643"/>
      <c r="BY29" s="643"/>
      <c r="BZ29" s="643"/>
      <c r="CD29" s="860"/>
      <c r="CE29" s="860"/>
    </row>
    <row r="30" spans="1:99" ht="11.25" customHeight="1" x14ac:dyDescent="0.2">
      <c r="A30" s="143" t="s">
        <v>49</v>
      </c>
      <c r="B30" s="261"/>
      <c r="C30" s="261"/>
      <c r="D30" s="261"/>
      <c r="E30" s="261"/>
      <c r="F30" s="261"/>
      <c r="G30" s="261"/>
      <c r="H30" s="261"/>
      <c r="I30" s="261"/>
      <c r="J30" s="261"/>
      <c r="K30" s="261"/>
      <c r="L30" s="261"/>
      <c r="M30" s="261"/>
      <c r="N30" s="261"/>
      <c r="O30" s="261"/>
      <c r="P30" s="261"/>
      <c r="Q30" s="261"/>
      <c r="R30" s="261"/>
      <c r="S30" s="261"/>
      <c r="T30" s="261"/>
      <c r="U30" s="652" t="s">
        <v>72</v>
      </c>
      <c r="V30" s="836"/>
      <c r="W30" s="836"/>
      <c r="X30" s="836"/>
      <c r="Y30" s="653"/>
      <c r="Z30" s="653"/>
      <c r="AA30" s="653"/>
      <c r="AB30" s="653"/>
      <c r="AC30" s="837"/>
      <c r="AD30" s="255" t="s">
        <v>174</v>
      </c>
      <c r="AE30" s="255"/>
      <c r="AF30" s="255"/>
      <c r="AG30" s="255"/>
      <c r="AH30" s="255"/>
      <c r="AI30" s="255"/>
      <c r="AJ30" s="255"/>
      <c r="AK30" s="255"/>
      <c r="AL30" s="255"/>
      <c r="AM30" s="255"/>
      <c r="AN30" s="255"/>
      <c r="AO30" s="255"/>
      <c r="AP30" s="255"/>
      <c r="AQ30" s="255"/>
      <c r="AR30" s="255"/>
      <c r="AS30" s="255"/>
      <c r="AT30" s="255"/>
      <c r="AU30" s="255"/>
      <c r="AV30" s="255"/>
      <c r="AW30" s="255"/>
      <c r="AX30" s="255"/>
      <c r="AY30" s="255"/>
      <c r="AZ30" s="255"/>
      <c r="BA30" s="255"/>
      <c r="BB30" s="255"/>
      <c r="BC30" s="255"/>
      <c r="BD30" s="255"/>
      <c r="BE30" s="255"/>
      <c r="BF30" s="255"/>
      <c r="BG30" s="255"/>
      <c r="BH30" s="255"/>
      <c r="BI30" s="255"/>
      <c r="BJ30" s="255"/>
      <c r="BK30" s="255"/>
      <c r="BL30" s="255"/>
      <c r="BM30" s="255"/>
      <c r="BN30" s="255"/>
      <c r="BO30" s="255"/>
      <c r="BP30" s="255"/>
      <c r="BQ30" s="255"/>
      <c r="BR30" s="255"/>
      <c r="BS30" s="255"/>
      <c r="BT30" s="255"/>
      <c r="BU30" s="255"/>
      <c r="BV30" s="255"/>
      <c r="BW30" s="255"/>
      <c r="BX30" s="255"/>
      <c r="BY30" s="255"/>
      <c r="BZ30" s="256"/>
    </row>
    <row r="31" spans="1:99" ht="11.25" customHeight="1" x14ac:dyDescent="0.2">
      <c r="A31" s="262"/>
      <c r="B31" s="194"/>
      <c r="C31" s="194"/>
      <c r="D31" s="194"/>
      <c r="E31" s="194"/>
      <c r="F31" s="194"/>
      <c r="G31" s="194"/>
      <c r="H31" s="194"/>
      <c r="I31" s="194"/>
      <c r="J31" s="194"/>
      <c r="K31" s="194"/>
      <c r="L31" s="194"/>
      <c r="M31" s="194"/>
      <c r="N31" s="194"/>
      <c r="O31" s="194"/>
      <c r="P31" s="194"/>
      <c r="Q31" s="194"/>
      <c r="R31" s="194"/>
      <c r="S31" s="194"/>
      <c r="T31" s="194"/>
      <c r="U31" s="838"/>
      <c r="V31" s="738"/>
      <c r="W31" s="738"/>
      <c r="X31" s="738"/>
      <c r="Y31" s="656"/>
      <c r="Z31" s="656"/>
      <c r="AA31" s="656"/>
      <c r="AB31" s="656"/>
      <c r="AC31" s="839"/>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c r="AZ31" s="257"/>
      <c r="BA31" s="257"/>
      <c r="BB31" s="257"/>
      <c r="BC31" s="257"/>
      <c r="BD31" s="257"/>
      <c r="BE31" s="257"/>
      <c r="BF31" s="257"/>
      <c r="BG31" s="257"/>
      <c r="BH31" s="257"/>
      <c r="BI31" s="257"/>
      <c r="BJ31" s="257"/>
      <c r="BK31" s="257"/>
      <c r="BL31" s="257"/>
      <c r="BM31" s="257"/>
      <c r="BN31" s="257"/>
      <c r="BO31" s="257"/>
      <c r="BP31" s="257"/>
      <c r="BQ31" s="257"/>
      <c r="BR31" s="257"/>
      <c r="BS31" s="257"/>
      <c r="BT31" s="257"/>
      <c r="BU31" s="257"/>
      <c r="BV31" s="257"/>
      <c r="BW31" s="257"/>
      <c r="BX31" s="257"/>
      <c r="BY31" s="257"/>
      <c r="BZ31" s="258"/>
      <c r="CH31" s="402"/>
      <c r="CI31" s="402"/>
      <c r="CJ31" s="402"/>
      <c r="CK31" s="402"/>
      <c r="CL31" s="402"/>
      <c r="CM31" s="402"/>
      <c r="CN31" s="402"/>
      <c r="CO31" s="402"/>
      <c r="CP31" s="402"/>
      <c r="CQ31" s="402"/>
      <c r="CR31" s="402"/>
      <c r="CS31" s="402"/>
      <c r="CT31" s="402"/>
      <c r="CU31" s="402"/>
    </row>
    <row r="32" spans="1:99" ht="11.25" customHeight="1" x14ac:dyDescent="0.2">
      <c r="A32" s="262"/>
      <c r="B32" s="194"/>
      <c r="C32" s="194"/>
      <c r="D32" s="194"/>
      <c r="E32" s="194"/>
      <c r="F32" s="194"/>
      <c r="G32" s="194"/>
      <c r="H32" s="194"/>
      <c r="I32" s="194"/>
      <c r="J32" s="194"/>
      <c r="K32" s="194"/>
      <c r="L32" s="194"/>
      <c r="M32" s="194"/>
      <c r="N32" s="194"/>
      <c r="O32" s="194"/>
      <c r="P32" s="194"/>
      <c r="Q32" s="194"/>
      <c r="R32" s="194"/>
      <c r="S32" s="194"/>
      <c r="T32" s="194"/>
      <c r="U32" s="838"/>
      <c r="V32" s="738"/>
      <c r="W32" s="738"/>
      <c r="X32" s="738"/>
      <c r="Y32" s="656"/>
      <c r="Z32" s="656"/>
      <c r="AA32" s="656"/>
      <c r="AB32" s="656"/>
      <c r="AC32" s="839"/>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c r="BB32" s="257"/>
      <c r="BC32" s="257"/>
      <c r="BD32" s="257"/>
      <c r="BE32" s="257"/>
      <c r="BF32" s="257"/>
      <c r="BG32" s="257"/>
      <c r="BH32" s="257"/>
      <c r="BI32" s="257"/>
      <c r="BJ32" s="257"/>
      <c r="BK32" s="257"/>
      <c r="BL32" s="257"/>
      <c r="BM32" s="257"/>
      <c r="BN32" s="257"/>
      <c r="BO32" s="257"/>
      <c r="BP32" s="257"/>
      <c r="BQ32" s="257"/>
      <c r="BR32" s="257"/>
      <c r="BS32" s="257"/>
      <c r="BT32" s="257"/>
      <c r="BU32" s="257"/>
      <c r="BV32" s="257"/>
      <c r="BW32" s="257"/>
      <c r="BX32" s="257"/>
      <c r="BY32" s="257"/>
      <c r="BZ32" s="258"/>
      <c r="CH32" s="402"/>
      <c r="CI32" s="402"/>
      <c r="CJ32" s="402"/>
      <c r="CK32" s="402"/>
      <c r="CL32" s="402"/>
      <c r="CM32" s="402"/>
      <c r="CN32" s="402"/>
      <c r="CO32" s="402"/>
      <c r="CP32" s="402"/>
      <c r="CQ32" s="402"/>
      <c r="CR32" s="402"/>
      <c r="CS32" s="402"/>
      <c r="CT32" s="402"/>
      <c r="CU32" s="402"/>
    </row>
    <row r="33" spans="1:96" ht="11.25" customHeight="1" x14ac:dyDescent="0.2">
      <c r="A33" s="263"/>
      <c r="B33" s="264"/>
      <c r="C33" s="264"/>
      <c r="D33" s="264"/>
      <c r="E33" s="264"/>
      <c r="F33" s="264"/>
      <c r="G33" s="264"/>
      <c r="H33" s="264"/>
      <c r="I33" s="264"/>
      <c r="J33" s="264"/>
      <c r="K33" s="264"/>
      <c r="L33" s="264"/>
      <c r="M33" s="264"/>
      <c r="N33" s="264"/>
      <c r="O33" s="264"/>
      <c r="P33" s="264"/>
      <c r="Q33" s="264"/>
      <c r="R33" s="264"/>
      <c r="S33" s="264"/>
      <c r="T33" s="264"/>
      <c r="U33" s="840"/>
      <c r="V33" s="841"/>
      <c r="W33" s="841"/>
      <c r="X33" s="841"/>
      <c r="Y33" s="659"/>
      <c r="Z33" s="659"/>
      <c r="AA33" s="659"/>
      <c r="AB33" s="659"/>
      <c r="AC33" s="842"/>
      <c r="AD33" s="259"/>
      <c r="AE33" s="259"/>
      <c r="AF33" s="259"/>
      <c r="AG33" s="259"/>
      <c r="AH33" s="259"/>
      <c r="AI33" s="259"/>
      <c r="AJ33" s="259"/>
      <c r="AK33" s="259"/>
      <c r="AL33" s="259"/>
      <c r="AM33" s="259"/>
      <c r="AN33" s="259"/>
      <c r="AO33" s="259"/>
      <c r="AP33" s="259"/>
      <c r="AQ33" s="259"/>
      <c r="AR33" s="259"/>
      <c r="AS33" s="259"/>
      <c r="AT33" s="259"/>
      <c r="AU33" s="259"/>
      <c r="AV33" s="259"/>
      <c r="AW33" s="259"/>
      <c r="AX33" s="259"/>
      <c r="AY33" s="259"/>
      <c r="AZ33" s="259"/>
      <c r="BA33" s="259"/>
      <c r="BB33" s="259"/>
      <c r="BC33" s="259"/>
      <c r="BD33" s="259"/>
      <c r="BE33" s="259"/>
      <c r="BF33" s="259"/>
      <c r="BG33" s="259"/>
      <c r="BH33" s="259"/>
      <c r="BI33" s="259"/>
      <c r="BJ33" s="259"/>
      <c r="BK33" s="259"/>
      <c r="BL33" s="259"/>
      <c r="BM33" s="259"/>
      <c r="BN33" s="259"/>
      <c r="BO33" s="259"/>
      <c r="BP33" s="259"/>
      <c r="BQ33" s="259"/>
      <c r="BR33" s="259"/>
      <c r="BS33" s="259"/>
      <c r="BT33" s="259"/>
      <c r="BU33" s="259"/>
      <c r="BV33" s="259"/>
      <c r="BW33" s="259"/>
      <c r="BX33" s="259"/>
      <c r="BY33" s="259"/>
      <c r="BZ33" s="260"/>
    </row>
    <row r="34" spans="1:96" s="82" customFormat="1" ht="15.6" customHeight="1" x14ac:dyDescent="0.2">
      <c r="A34" s="265" t="s">
        <v>87</v>
      </c>
      <c r="B34" s="266"/>
      <c r="C34" s="267"/>
      <c r="D34" s="143"/>
      <c r="E34" s="144"/>
      <c r="F34" s="144"/>
      <c r="G34" s="144"/>
      <c r="H34" s="144"/>
      <c r="I34" s="145"/>
      <c r="J34" s="143" t="s">
        <v>135</v>
      </c>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238"/>
      <c r="AM34" s="238"/>
      <c r="AN34" s="238"/>
      <c r="AO34" s="238"/>
      <c r="AP34" s="238"/>
      <c r="AQ34" s="238"/>
      <c r="AR34" s="238"/>
      <c r="AS34" s="238"/>
      <c r="AT34" s="238"/>
      <c r="AU34" s="238"/>
      <c r="AV34" s="238"/>
      <c r="AW34" s="238"/>
      <c r="AX34" s="239"/>
      <c r="AY34" s="219" t="s">
        <v>137</v>
      </c>
      <c r="AZ34" s="144"/>
      <c r="BA34" s="144"/>
      <c r="BB34" s="144"/>
      <c r="BC34" s="144"/>
      <c r="BD34" s="144"/>
      <c r="BE34" s="145"/>
      <c r="BF34" s="411" t="s">
        <v>58</v>
      </c>
      <c r="BG34" s="412"/>
      <c r="BH34" s="412"/>
      <c r="BI34" s="412"/>
      <c r="BJ34" s="412"/>
      <c r="BK34" s="412"/>
      <c r="BL34" s="412"/>
      <c r="BM34" s="412"/>
      <c r="BN34" s="412"/>
      <c r="BO34" s="412"/>
      <c r="BP34" s="412"/>
      <c r="BQ34" s="412"/>
      <c r="BR34" s="412"/>
      <c r="BS34" s="413"/>
      <c r="BT34" s="553" t="s">
        <v>139</v>
      </c>
      <c r="BU34" s="554"/>
      <c r="BV34" s="554"/>
      <c r="BW34" s="554"/>
      <c r="BX34" s="554"/>
      <c r="BY34" s="554"/>
      <c r="BZ34" s="555"/>
      <c r="CA34" s="3"/>
      <c r="CB34" s="3"/>
      <c r="CC34" s="3"/>
      <c r="CD34" s="3"/>
      <c r="CE34" s="3"/>
      <c r="CF34" s="3"/>
      <c r="CG34" s="3"/>
      <c r="CH34" s="3"/>
      <c r="CI34" s="3"/>
      <c r="CJ34" s="3"/>
      <c r="CK34" s="3"/>
      <c r="CL34" s="3"/>
      <c r="CM34" s="3"/>
      <c r="CN34" s="3"/>
      <c r="CO34" s="3"/>
      <c r="CP34" s="3"/>
      <c r="CQ34" s="3"/>
    </row>
    <row r="35" spans="1:96" s="82" customFormat="1" ht="27.6" customHeight="1" x14ac:dyDescent="0.2">
      <c r="A35" s="268"/>
      <c r="B35" s="269"/>
      <c r="C35" s="270"/>
      <c r="D35" s="216"/>
      <c r="E35" s="217"/>
      <c r="F35" s="217"/>
      <c r="G35" s="217"/>
      <c r="H35" s="217"/>
      <c r="I35" s="218"/>
      <c r="J35" s="240"/>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241"/>
      <c r="AY35" s="216"/>
      <c r="AZ35" s="217"/>
      <c r="BA35" s="217"/>
      <c r="BB35" s="217"/>
      <c r="BC35" s="217"/>
      <c r="BD35" s="217"/>
      <c r="BE35" s="218"/>
      <c r="BF35" s="765" t="s">
        <v>136</v>
      </c>
      <c r="BG35" s="766"/>
      <c r="BH35" s="766"/>
      <c r="BI35" s="766"/>
      <c r="BJ35" s="889"/>
      <c r="BK35" s="765" t="s">
        <v>161</v>
      </c>
      <c r="BL35" s="864"/>
      <c r="BM35" s="864"/>
      <c r="BN35" s="865"/>
      <c r="BO35" s="408" t="s">
        <v>138</v>
      </c>
      <c r="BP35" s="409"/>
      <c r="BQ35" s="409"/>
      <c r="BR35" s="409"/>
      <c r="BS35" s="410"/>
      <c r="BT35" s="556"/>
      <c r="BU35" s="557"/>
      <c r="BV35" s="557"/>
      <c r="BW35" s="557"/>
      <c r="BX35" s="557"/>
      <c r="BY35" s="557"/>
      <c r="BZ35" s="558"/>
      <c r="CA35" s="3"/>
      <c r="CB35" s="3"/>
      <c r="CC35" s="3"/>
      <c r="CD35" s="3"/>
      <c r="CE35" s="3"/>
      <c r="CF35" s="3"/>
      <c r="CG35" s="3"/>
      <c r="CH35" s="3"/>
      <c r="CI35" s="3"/>
      <c r="CJ35" s="3"/>
      <c r="CK35" s="3"/>
      <c r="CL35" s="3"/>
      <c r="CM35" s="3"/>
      <c r="CN35" s="3"/>
      <c r="CO35" s="3"/>
      <c r="CP35" s="3"/>
      <c r="CQ35" s="3"/>
    </row>
    <row r="36" spans="1:96" s="82" customFormat="1" ht="11.25" customHeight="1" x14ac:dyDescent="0.2">
      <c r="A36" s="268"/>
      <c r="B36" s="269"/>
      <c r="C36" s="270"/>
      <c r="D36" s="143" t="s">
        <v>55</v>
      </c>
      <c r="E36" s="144"/>
      <c r="F36" s="144"/>
      <c r="G36" s="144"/>
      <c r="H36" s="144"/>
      <c r="I36" s="145"/>
      <c r="J36" s="853" t="s">
        <v>86</v>
      </c>
      <c r="K36" s="854"/>
      <c r="L36" s="854"/>
      <c r="M36" s="854"/>
      <c r="N36" s="855"/>
      <c r="O36" s="143" t="s">
        <v>44</v>
      </c>
      <c r="P36" s="144"/>
      <c r="Q36" s="144"/>
      <c r="R36" s="144"/>
      <c r="S36" s="605" t="s">
        <v>42</v>
      </c>
      <c r="T36" s="606"/>
      <c r="U36" s="177" t="s">
        <v>2</v>
      </c>
      <c r="V36" s="178"/>
      <c r="W36" s="605" t="s">
        <v>42</v>
      </c>
      <c r="X36" s="606"/>
      <c r="Y36" s="177" t="s">
        <v>3</v>
      </c>
      <c r="Z36" s="178"/>
      <c r="AA36" s="605" t="s">
        <v>42</v>
      </c>
      <c r="AB36" s="606"/>
      <c r="AC36" s="177" t="s">
        <v>11</v>
      </c>
      <c r="AD36" s="178"/>
      <c r="AE36" s="220" t="s">
        <v>57</v>
      </c>
      <c r="AF36" s="220"/>
      <c r="AG36" s="144"/>
      <c r="AH36" s="143" t="s">
        <v>44</v>
      </c>
      <c r="AI36" s="144"/>
      <c r="AJ36" s="144"/>
      <c r="AK36" s="144"/>
      <c r="AL36" s="144"/>
      <c r="AM36" s="605" t="s">
        <v>42</v>
      </c>
      <c r="AN36" s="606"/>
      <c r="AO36" s="177" t="s">
        <v>2</v>
      </c>
      <c r="AP36" s="178"/>
      <c r="AQ36" s="605" t="s">
        <v>42</v>
      </c>
      <c r="AR36" s="606"/>
      <c r="AS36" s="177" t="s">
        <v>3</v>
      </c>
      <c r="AT36" s="178"/>
      <c r="AU36" s="605" t="s">
        <v>42</v>
      </c>
      <c r="AV36" s="606"/>
      <c r="AW36" s="177" t="s">
        <v>11</v>
      </c>
      <c r="AX36" s="279"/>
      <c r="AY36" s="78"/>
      <c r="AZ36" s="863"/>
      <c r="BA36" s="863"/>
      <c r="BB36" s="863"/>
      <c r="BC36" s="177" t="s">
        <v>11</v>
      </c>
      <c r="BD36" s="178"/>
      <c r="BE36" s="76"/>
      <c r="BF36" s="636"/>
      <c r="BG36" s="767"/>
      <c r="BH36" s="767"/>
      <c r="BI36" s="767"/>
      <c r="BJ36" s="768"/>
      <c r="BK36" s="636"/>
      <c r="BL36" s="615"/>
      <c r="BM36" s="615"/>
      <c r="BN36" s="616"/>
      <c r="BO36" s="772"/>
      <c r="BP36" s="615"/>
      <c r="BQ36" s="615"/>
      <c r="BR36" s="615"/>
      <c r="BS36" s="616"/>
      <c r="BT36" s="773" t="str">
        <f>IF(BO38&gt;28,"請求済日数が28日を越えています","")</f>
        <v/>
      </c>
      <c r="BU36" s="687"/>
      <c r="BV36" s="687"/>
      <c r="BW36" s="687"/>
      <c r="BX36" s="687"/>
      <c r="BY36" s="687"/>
      <c r="BZ36" s="697"/>
      <c r="CA36" s="3"/>
      <c r="CB36" s="3"/>
      <c r="CC36" s="3"/>
      <c r="CD36" s="3"/>
      <c r="CE36" s="87"/>
      <c r="CF36" s="3"/>
      <c r="CG36" s="87"/>
      <c r="CH36" s="3"/>
      <c r="CI36" s="3"/>
      <c r="CJ36" s="3"/>
      <c r="CK36" s="3"/>
      <c r="CL36" s="3"/>
      <c r="CM36" s="3"/>
      <c r="CN36" s="3"/>
      <c r="CO36" s="3"/>
      <c r="CP36" s="3"/>
      <c r="CQ36" s="3"/>
    </row>
    <row r="37" spans="1:96" s="82" customFormat="1" ht="11.25" customHeight="1" x14ac:dyDescent="0.2">
      <c r="A37" s="268"/>
      <c r="B37" s="269"/>
      <c r="C37" s="270"/>
      <c r="D37" s="216"/>
      <c r="E37" s="217"/>
      <c r="F37" s="217"/>
      <c r="G37" s="217"/>
      <c r="H37" s="217"/>
      <c r="I37" s="218"/>
      <c r="J37" s="777"/>
      <c r="K37" s="778"/>
      <c r="L37" s="778"/>
      <c r="M37" s="778"/>
      <c r="N37" s="779"/>
      <c r="O37" s="171"/>
      <c r="P37" s="172"/>
      <c r="Q37" s="172"/>
      <c r="R37" s="172"/>
      <c r="S37" s="613"/>
      <c r="T37" s="613"/>
      <c r="U37" s="179"/>
      <c r="V37" s="179"/>
      <c r="W37" s="613"/>
      <c r="X37" s="613"/>
      <c r="Y37" s="179"/>
      <c r="Z37" s="179"/>
      <c r="AA37" s="613"/>
      <c r="AB37" s="613"/>
      <c r="AC37" s="179"/>
      <c r="AD37" s="179"/>
      <c r="AE37" s="172"/>
      <c r="AF37" s="172"/>
      <c r="AG37" s="172"/>
      <c r="AH37" s="171"/>
      <c r="AI37" s="172"/>
      <c r="AJ37" s="172"/>
      <c r="AK37" s="172"/>
      <c r="AL37" s="172"/>
      <c r="AM37" s="613"/>
      <c r="AN37" s="613"/>
      <c r="AO37" s="179"/>
      <c r="AP37" s="179"/>
      <c r="AQ37" s="613"/>
      <c r="AR37" s="613"/>
      <c r="AS37" s="179"/>
      <c r="AT37" s="179"/>
      <c r="AU37" s="613"/>
      <c r="AV37" s="613"/>
      <c r="AW37" s="179"/>
      <c r="AX37" s="280"/>
      <c r="AY37" s="79"/>
      <c r="AZ37" s="621"/>
      <c r="BA37" s="621"/>
      <c r="BB37" s="621"/>
      <c r="BC37" s="179"/>
      <c r="BD37" s="179"/>
      <c r="BE37" s="77"/>
      <c r="BF37" s="769"/>
      <c r="BG37" s="770"/>
      <c r="BH37" s="770"/>
      <c r="BI37" s="770"/>
      <c r="BJ37" s="771"/>
      <c r="BK37" s="617"/>
      <c r="BL37" s="618"/>
      <c r="BM37" s="618"/>
      <c r="BN37" s="619"/>
      <c r="BO37" s="617"/>
      <c r="BP37" s="618"/>
      <c r="BQ37" s="618"/>
      <c r="BR37" s="618"/>
      <c r="BS37" s="619"/>
      <c r="BT37" s="696"/>
      <c r="BU37" s="687"/>
      <c r="BV37" s="687"/>
      <c r="BW37" s="687"/>
      <c r="BX37" s="687"/>
      <c r="BY37" s="687"/>
      <c r="BZ37" s="697"/>
      <c r="CA37" s="3"/>
      <c r="CB37" s="3"/>
      <c r="CC37" s="3"/>
      <c r="CD37" s="3"/>
      <c r="CE37" s="3"/>
      <c r="CF37" s="3"/>
      <c r="CG37" s="3"/>
      <c r="CH37" s="3"/>
      <c r="CI37" s="3"/>
      <c r="CJ37" s="3"/>
      <c r="CK37" s="3"/>
      <c r="CL37" s="3"/>
      <c r="CM37" s="3"/>
      <c r="CN37" s="3"/>
      <c r="CO37" s="3"/>
      <c r="CP37" s="3"/>
      <c r="CQ37" s="3"/>
      <c r="CR37" s="82" t="s">
        <v>77</v>
      </c>
    </row>
    <row r="38" spans="1:96" s="82" customFormat="1" ht="11.25" customHeight="1" x14ac:dyDescent="0.2">
      <c r="A38" s="268"/>
      <c r="B38" s="269"/>
      <c r="C38" s="270"/>
      <c r="D38" s="216"/>
      <c r="E38" s="217"/>
      <c r="F38" s="217"/>
      <c r="G38" s="217"/>
      <c r="H38" s="217"/>
      <c r="I38" s="218"/>
      <c r="J38" s="143" t="s">
        <v>88</v>
      </c>
      <c r="K38" s="144"/>
      <c r="L38" s="144"/>
      <c r="M38" s="144"/>
      <c r="N38" s="145"/>
      <c r="O38" s="143" t="s">
        <v>44</v>
      </c>
      <c r="P38" s="144"/>
      <c r="Q38" s="144"/>
      <c r="R38" s="144"/>
      <c r="S38" s="605" t="s">
        <v>42</v>
      </c>
      <c r="T38" s="606"/>
      <c r="U38" s="177" t="s">
        <v>2</v>
      </c>
      <c r="V38" s="178"/>
      <c r="W38" s="605" t="s">
        <v>42</v>
      </c>
      <c r="X38" s="606"/>
      <c r="Y38" s="177" t="s">
        <v>3</v>
      </c>
      <c r="Z38" s="178"/>
      <c r="AA38" s="605" t="s">
        <v>42</v>
      </c>
      <c r="AB38" s="606"/>
      <c r="AC38" s="177" t="s">
        <v>11</v>
      </c>
      <c r="AD38" s="178"/>
      <c r="AE38" s="220" t="s">
        <v>57</v>
      </c>
      <c r="AF38" s="220"/>
      <c r="AG38" s="144"/>
      <c r="AH38" s="143" t="s">
        <v>44</v>
      </c>
      <c r="AI38" s="144"/>
      <c r="AJ38" s="144"/>
      <c r="AK38" s="144"/>
      <c r="AL38" s="144"/>
      <c r="AM38" s="605" t="s">
        <v>42</v>
      </c>
      <c r="AN38" s="606"/>
      <c r="AO38" s="177" t="s">
        <v>2</v>
      </c>
      <c r="AP38" s="178"/>
      <c r="AQ38" s="605" t="s">
        <v>42</v>
      </c>
      <c r="AR38" s="606"/>
      <c r="AS38" s="177" t="s">
        <v>3</v>
      </c>
      <c r="AT38" s="178"/>
      <c r="AU38" s="605" t="s">
        <v>42</v>
      </c>
      <c r="AV38" s="606"/>
      <c r="AW38" s="177" t="s">
        <v>11</v>
      </c>
      <c r="AX38" s="279"/>
      <c r="AY38" s="78"/>
      <c r="AZ38" s="644">
        <v>28</v>
      </c>
      <c r="BA38" s="644"/>
      <c r="BB38" s="644"/>
      <c r="BC38" s="177" t="s">
        <v>11</v>
      </c>
      <c r="BD38" s="178"/>
      <c r="BE38" s="76"/>
      <c r="BF38" s="724">
        <v>20</v>
      </c>
      <c r="BG38" s="725"/>
      <c r="BH38" s="725"/>
      <c r="BI38" s="725"/>
      <c r="BJ38" s="726"/>
      <c r="BK38" s="608" t="s">
        <v>143</v>
      </c>
      <c r="BL38" s="609"/>
      <c r="BM38" s="609"/>
      <c r="BN38" s="426"/>
      <c r="BO38" s="724">
        <v>20</v>
      </c>
      <c r="BP38" s="725"/>
      <c r="BQ38" s="725"/>
      <c r="BR38" s="725"/>
      <c r="BS38" s="726"/>
      <c r="BT38" s="696"/>
      <c r="BU38" s="687"/>
      <c r="BV38" s="687"/>
      <c r="BW38" s="687"/>
      <c r="BX38" s="687"/>
      <c r="BY38" s="687"/>
      <c r="BZ38" s="697"/>
      <c r="CA38" s="3"/>
      <c r="CB38" s="3"/>
      <c r="CC38" s="3"/>
      <c r="CD38" s="859" t="s">
        <v>149</v>
      </c>
      <c r="CE38" s="860"/>
      <c r="CF38" s="3"/>
      <c r="CG38" s="3"/>
      <c r="CH38" s="3"/>
      <c r="CI38" s="3"/>
      <c r="CJ38" s="3"/>
      <c r="CK38" s="3"/>
      <c r="CL38" s="3"/>
      <c r="CM38" s="3"/>
      <c r="CN38" s="3"/>
      <c r="CO38" s="3"/>
      <c r="CP38" s="3"/>
      <c r="CQ38" s="3"/>
    </row>
    <row r="39" spans="1:96" s="82" customFormat="1" ht="11.25" customHeight="1" x14ac:dyDescent="0.2">
      <c r="A39" s="268"/>
      <c r="B39" s="269"/>
      <c r="C39" s="270"/>
      <c r="D39" s="216"/>
      <c r="E39" s="217"/>
      <c r="F39" s="217"/>
      <c r="G39" s="217"/>
      <c r="H39" s="217"/>
      <c r="I39" s="218"/>
      <c r="J39" s="171"/>
      <c r="K39" s="172"/>
      <c r="L39" s="172"/>
      <c r="M39" s="172"/>
      <c r="N39" s="173"/>
      <c r="O39" s="171"/>
      <c r="P39" s="172"/>
      <c r="Q39" s="172"/>
      <c r="R39" s="172"/>
      <c r="S39" s="613"/>
      <c r="T39" s="613"/>
      <c r="U39" s="179"/>
      <c r="V39" s="179"/>
      <c r="W39" s="613"/>
      <c r="X39" s="613"/>
      <c r="Y39" s="179"/>
      <c r="Z39" s="179"/>
      <c r="AA39" s="613"/>
      <c r="AB39" s="613"/>
      <c r="AC39" s="179"/>
      <c r="AD39" s="179"/>
      <c r="AE39" s="172"/>
      <c r="AF39" s="172"/>
      <c r="AG39" s="172"/>
      <c r="AH39" s="171"/>
      <c r="AI39" s="172"/>
      <c r="AJ39" s="172"/>
      <c r="AK39" s="172"/>
      <c r="AL39" s="172"/>
      <c r="AM39" s="613"/>
      <c r="AN39" s="613"/>
      <c r="AO39" s="179"/>
      <c r="AP39" s="179"/>
      <c r="AQ39" s="613"/>
      <c r="AR39" s="613"/>
      <c r="AS39" s="179"/>
      <c r="AT39" s="179"/>
      <c r="AU39" s="613"/>
      <c r="AV39" s="613"/>
      <c r="AW39" s="179"/>
      <c r="AX39" s="280"/>
      <c r="AY39" s="79"/>
      <c r="AZ39" s="723"/>
      <c r="BA39" s="723"/>
      <c r="BB39" s="723"/>
      <c r="BC39" s="179"/>
      <c r="BD39" s="179"/>
      <c r="BE39" s="77"/>
      <c r="BF39" s="856"/>
      <c r="BG39" s="857"/>
      <c r="BH39" s="857"/>
      <c r="BI39" s="857"/>
      <c r="BJ39" s="858"/>
      <c r="BK39" s="411"/>
      <c r="BL39" s="609"/>
      <c r="BM39" s="609"/>
      <c r="BN39" s="426"/>
      <c r="BO39" s="727"/>
      <c r="BP39" s="728"/>
      <c r="BQ39" s="728"/>
      <c r="BR39" s="728"/>
      <c r="BS39" s="729"/>
      <c r="BT39" s="696"/>
      <c r="BU39" s="687"/>
      <c r="BV39" s="687"/>
      <c r="BW39" s="687"/>
      <c r="BX39" s="687"/>
      <c r="BY39" s="687"/>
      <c r="BZ39" s="697"/>
      <c r="CA39" s="3"/>
      <c r="CB39"/>
      <c r="CC39"/>
      <c r="CD39" s="860"/>
      <c r="CE39" s="860"/>
      <c r="CF39" s="3"/>
      <c r="CG39" s="3"/>
      <c r="CH39" s="3"/>
      <c r="CI39" s="3"/>
      <c r="CJ39" s="3"/>
      <c r="CK39" s="3"/>
      <c r="CL39" s="3"/>
      <c r="CM39" s="3"/>
      <c r="CN39" s="3"/>
      <c r="CO39" s="3"/>
      <c r="CP39" s="3"/>
      <c r="CQ39" s="3"/>
    </row>
    <row r="40" spans="1:96" s="82" customFormat="1" ht="11.25" customHeight="1" x14ac:dyDescent="0.2">
      <c r="A40" s="268"/>
      <c r="B40" s="269"/>
      <c r="C40" s="270"/>
      <c r="D40" s="216"/>
      <c r="E40" s="217"/>
      <c r="F40" s="217"/>
      <c r="G40" s="217"/>
      <c r="H40" s="217"/>
      <c r="I40" s="218"/>
      <c r="J40" s="143" t="s">
        <v>142</v>
      </c>
      <c r="K40" s="144"/>
      <c r="L40" s="144"/>
      <c r="M40" s="144"/>
      <c r="N40" s="145"/>
      <c r="O40" s="143" t="s">
        <v>44</v>
      </c>
      <c r="P40" s="144"/>
      <c r="Q40" s="144"/>
      <c r="R40" s="144"/>
      <c r="S40" s="605"/>
      <c r="T40" s="606"/>
      <c r="U40" s="177" t="s">
        <v>2</v>
      </c>
      <c r="V40" s="178"/>
      <c r="W40" s="605"/>
      <c r="X40" s="606"/>
      <c r="Y40" s="177" t="s">
        <v>3</v>
      </c>
      <c r="Z40" s="178"/>
      <c r="AA40" s="605"/>
      <c r="AB40" s="606"/>
      <c r="AC40" s="177" t="s">
        <v>11</v>
      </c>
      <c r="AD40" s="178"/>
      <c r="AE40" s="220" t="s">
        <v>57</v>
      </c>
      <c r="AF40" s="220"/>
      <c r="AG40" s="144"/>
      <c r="AH40" s="143" t="s">
        <v>44</v>
      </c>
      <c r="AI40" s="144"/>
      <c r="AJ40" s="144"/>
      <c r="AK40" s="144"/>
      <c r="AL40" s="144"/>
      <c r="AM40" s="605"/>
      <c r="AN40" s="606"/>
      <c r="AO40" s="177" t="s">
        <v>2</v>
      </c>
      <c r="AP40" s="178"/>
      <c r="AQ40" s="605"/>
      <c r="AR40" s="606"/>
      <c r="AS40" s="177" t="s">
        <v>3</v>
      </c>
      <c r="AT40" s="178"/>
      <c r="AU40" s="605"/>
      <c r="AV40" s="606"/>
      <c r="AW40" s="177" t="s">
        <v>11</v>
      </c>
      <c r="AX40" s="279"/>
      <c r="AY40" s="78"/>
      <c r="AZ40" s="644"/>
      <c r="BA40" s="644"/>
      <c r="BB40" s="644"/>
      <c r="BC40" s="177" t="s">
        <v>11</v>
      </c>
      <c r="BD40" s="178"/>
      <c r="BE40" s="76"/>
      <c r="BF40" s="137"/>
      <c r="BG40" s="142"/>
      <c r="BH40" s="142"/>
      <c r="BI40" s="142"/>
      <c r="BJ40" s="138"/>
      <c r="BK40" s="610" t="s">
        <v>145</v>
      </c>
      <c r="BL40" s="609"/>
      <c r="BM40" s="609"/>
      <c r="BN40" s="426"/>
      <c r="BO40" s="727"/>
      <c r="BP40" s="728"/>
      <c r="BQ40" s="728"/>
      <c r="BR40" s="728"/>
      <c r="BS40" s="729"/>
      <c r="BT40" s="696"/>
      <c r="BU40" s="687"/>
      <c r="BV40" s="687"/>
      <c r="BW40" s="687"/>
      <c r="BX40" s="687"/>
      <c r="BY40" s="687"/>
      <c r="BZ40" s="697"/>
      <c r="CA40" s="3"/>
      <c r="CB40"/>
      <c r="CC40"/>
      <c r="CD40" s="860"/>
      <c r="CE40" s="860"/>
      <c r="CF40" s="3"/>
      <c r="CG40" s="3"/>
      <c r="CH40" s="3"/>
      <c r="CI40" s="3"/>
      <c r="CJ40" s="3"/>
      <c r="CK40" s="3"/>
      <c r="CL40" s="3"/>
      <c r="CM40" s="3"/>
      <c r="CN40" s="3"/>
      <c r="CO40" s="3"/>
      <c r="CP40" s="3"/>
      <c r="CQ40" s="3"/>
    </row>
    <row r="41" spans="1:96" s="82" customFormat="1" ht="11.25" customHeight="1" x14ac:dyDescent="0.2">
      <c r="A41" s="268"/>
      <c r="B41" s="269"/>
      <c r="C41" s="270"/>
      <c r="D41" s="216"/>
      <c r="E41" s="217"/>
      <c r="F41" s="217"/>
      <c r="G41" s="217"/>
      <c r="H41" s="217"/>
      <c r="I41" s="218"/>
      <c r="J41" s="171"/>
      <c r="K41" s="172"/>
      <c r="L41" s="172"/>
      <c r="M41" s="172"/>
      <c r="N41" s="173"/>
      <c r="O41" s="171"/>
      <c r="P41" s="172"/>
      <c r="Q41" s="172"/>
      <c r="R41" s="172"/>
      <c r="S41" s="613"/>
      <c r="T41" s="613"/>
      <c r="U41" s="179"/>
      <c r="V41" s="179"/>
      <c r="W41" s="613"/>
      <c r="X41" s="613"/>
      <c r="Y41" s="179"/>
      <c r="Z41" s="179"/>
      <c r="AA41" s="613"/>
      <c r="AB41" s="613"/>
      <c r="AC41" s="179"/>
      <c r="AD41" s="179"/>
      <c r="AE41" s="172"/>
      <c r="AF41" s="172"/>
      <c r="AG41" s="172"/>
      <c r="AH41" s="171"/>
      <c r="AI41" s="172"/>
      <c r="AJ41" s="172"/>
      <c r="AK41" s="172"/>
      <c r="AL41" s="172"/>
      <c r="AM41" s="613"/>
      <c r="AN41" s="613"/>
      <c r="AO41" s="179"/>
      <c r="AP41" s="179"/>
      <c r="AQ41" s="613"/>
      <c r="AR41" s="613"/>
      <c r="AS41" s="179"/>
      <c r="AT41" s="179"/>
      <c r="AU41" s="613"/>
      <c r="AV41" s="613"/>
      <c r="AW41" s="179"/>
      <c r="AX41" s="280"/>
      <c r="AY41" s="79"/>
      <c r="AZ41" s="723"/>
      <c r="BA41" s="723"/>
      <c r="BB41" s="723"/>
      <c r="BC41" s="179"/>
      <c r="BD41" s="179"/>
      <c r="BE41" s="77"/>
      <c r="BF41" s="137"/>
      <c r="BG41" s="142"/>
      <c r="BH41" s="142"/>
      <c r="BI41" s="142"/>
      <c r="BJ41" s="138"/>
      <c r="BK41" s="411"/>
      <c r="BL41" s="609"/>
      <c r="BM41" s="609"/>
      <c r="BN41" s="426"/>
      <c r="BO41" s="727"/>
      <c r="BP41" s="728"/>
      <c r="BQ41" s="728"/>
      <c r="BR41" s="728"/>
      <c r="BS41" s="729"/>
      <c r="BT41" s="696"/>
      <c r="BU41" s="687"/>
      <c r="BV41" s="687"/>
      <c r="BW41" s="687"/>
      <c r="BX41" s="687"/>
      <c r="BY41" s="687"/>
      <c r="BZ41" s="697"/>
      <c r="CA41" s="3"/>
      <c r="CB41"/>
      <c r="CC41"/>
      <c r="CD41" s="860"/>
      <c r="CE41" s="860"/>
      <c r="CF41" s="3"/>
      <c r="CG41" s="3"/>
      <c r="CH41" s="3"/>
      <c r="CI41" s="3"/>
      <c r="CJ41" s="3"/>
      <c r="CK41" s="3"/>
      <c r="CL41" s="3"/>
      <c r="CM41" s="3"/>
      <c r="CN41" s="3"/>
      <c r="CO41" s="3"/>
      <c r="CP41" s="3"/>
      <c r="CQ41" s="3"/>
    </row>
    <row r="42" spans="1:96" s="82" customFormat="1" ht="11.25" customHeight="1" x14ac:dyDescent="0.2">
      <c r="A42" s="268"/>
      <c r="B42" s="269"/>
      <c r="C42" s="270"/>
      <c r="D42" s="216"/>
      <c r="E42" s="217"/>
      <c r="F42" s="217"/>
      <c r="G42" s="217"/>
      <c r="H42" s="217"/>
      <c r="I42" s="218"/>
      <c r="J42" s="143" t="s">
        <v>160</v>
      </c>
      <c r="K42" s="144"/>
      <c r="L42" s="144"/>
      <c r="M42" s="144"/>
      <c r="N42" s="145"/>
      <c r="O42" s="143" t="s">
        <v>44</v>
      </c>
      <c r="P42" s="144"/>
      <c r="Q42" s="144"/>
      <c r="R42" s="144"/>
      <c r="S42" s="605"/>
      <c r="T42" s="606"/>
      <c r="U42" s="177" t="s">
        <v>2</v>
      </c>
      <c r="V42" s="178"/>
      <c r="W42" s="605"/>
      <c r="X42" s="606"/>
      <c r="Y42" s="177" t="s">
        <v>3</v>
      </c>
      <c r="Z42" s="178"/>
      <c r="AA42" s="605"/>
      <c r="AB42" s="606"/>
      <c r="AC42" s="177" t="s">
        <v>11</v>
      </c>
      <c r="AD42" s="178"/>
      <c r="AE42" s="220" t="s">
        <v>57</v>
      </c>
      <c r="AF42" s="220"/>
      <c r="AG42" s="144"/>
      <c r="AH42" s="143" t="s">
        <v>44</v>
      </c>
      <c r="AI42" s="144"/>
      <c r="AJ42" s="144"/>
      <c r="AK42" s="144"/>
      <c r="AL42" s="144"/>
      <c r="AM42" s="605"/>
      <c r="AN42" s="606"/>
      <c r="AO42" s="177" t="s">
        <v>2</v>
      </c>
      <c r="AP42" s="178"/>
      <c r="AQ42" s="605"/>
      <c r="AR42" s="606"/>
      <c r="AS42" s="177" t="s">
        <v>3</v>
      </c>
      <c r="AT42" s="178"/>
      <c r="AU42" s="605"/>
      <c r="AV42" s="606"/>
      <c r="AW42" s="177" t="s">
        <v>11</v>
      </c>
      <c r="AX42" s="279"/>
      <c r="AY42" s="78"/>
      <c r="AZ42" s="644"/>
      <c r="BA42" s="644"/>
      <c r="BB42" s="644"/>
      <c r="BC42" s="177" t="s">
        <v>11</v>
      </c>
      <c r="BD42" s="178"/>
      <c r="BE42" s="76"/>
      <c r="BF42" s="646"/>
      <c r="BG42" s="647"/>
      <c r="BH42" s="647"/>
      <c r="BI42" s="647"/>
      <c r="BJ42" s="648"/>
      <c r="BK42" s="610" t="s">
        <v>145</v>
      </c>
      <c r="BL42" s="609"/>
      <c r="BM42" s="609"/>
      <c r="BN42" s="426"/>
      <c r="BO42" s="727"/>
      <c r="BP42" s="728"/>
      <c r="BQ42" s="728"/>
      <c r="BR42" s="728"/>
      <c r="BS42" s="729"/>
      <c r="BT42" s="696"/>
      <c r="BU42" s="687"/>
      <c r="BV42" s="687"/>
      <c r="BW42" s="687"/>
      <c r="BX42" s="687"/>
      <c r="BY42" s="687"/>
      <c r="BZ42" s="697"/>
      <c r="CA42" s="3"/>
      <c r="CB42"/>
      <c r="CC42"/>
      <c r="CD42" s="860"/>
      <c r="CE42" s="860"/>
      <c r="CF42" s="3"/>
      <c r="CG42" s="3"/>
      <c r="CH42" s="3"/>
      <c r="CI42" s="3"/>
      <c r="CJ42" s="3"/>
      <c r="CK42" s="3"/>
      <c r="CL42" s="3"/>
      <c r="CM42" s="3"/>
      <c r="CN42" s="3"/>
      <c r="CO42" s="3"/>
      <c r="CP42" s="3"/>
      <c r="CQ42" s="3"/>
    </row>
    <row r="43" spans="1:96" s="82" customFormat="1" ht="11.25" customHeight="1" thickBot="1" x14ac:dyDescent="0.25">
      <c r="A43" s="268"/>
      <c r="B43" s="269"/>
      <c r="C43" s="270"/>
      <c r="D43" s="216"/>
      <c r="E43" s="217"/>
      <c r="F43" s="217"/>
      <c r="G43" s="217"/>
      <c r="H43" s="217"/>
      <c r="I43" s="218"/>
      <c r="J43" s="216"/>
      <c r="K43" s="217"/>
      <c r="L43" s="217"/>
      <c r="M43" s="217"/>
      <c r="N43" s="218"/>
      <c r="O43" s="216"/>
      <c r="P43" s="217"/>
      <c r="Q43" s="217"/>
      <c r="R43" s="217"/>
      <c r="S43" s="607"/>
      <c r="T43" s="607"/>
      <c r="U43" s="227"/>
      <c r="V43" s="227"/>
      <c r="W43" s="607"/>
      <c r="X43" s="607"/>
      <c r="Y43" s="227"/>
      <c r="Z43" s="227"/>
      <c r="AA43" s="607"/>
      <c r="AB43" s="607"/>
      <c r="AC43" s="227"/>
      <c r="AD43" s="227"/>
      <c r="AE43" s="217"/>
      <c r="AF43" s="217"/>
      <c r="AG43" s="217"/>
      <c r="AH43" s="216"/>
      <c r="AI43" s="217"/>
      <c r="AJ43" s="217"/>
      <c r="AK43" s="217"/>
      <c r="AL43" s="217"/>
      <c r="AM43" s="607"/>
      <c r="AN43" s="607"/>
      <c r="AO43" s="227"/>
      <c r="AP43" s="227"/>
      <c r="AQ43" s="607"/>
      <c r="AR43" s="607"/>
      <c r="AS43" s="227"/>
      <c r="AT43" s="227"/>
      <c r="AU43" s="607"/>
      <c r="AV43" s="607"/>
      <c r="AW43" s="227"/>
      <c r="AX43" s="584"/>
      <c r="AY43" s="17"/>
      <c r="AZ43" s="645"/>
      <c r="BA43" s="645"/>
      <c r="BB43" s="645"/>
      <c r="BC43" s="227"/>
      <c r="BD43" s="227"/>
      <c r="BE43" s="14"/>
      <c r="BF43" s="649"/>
      <c r="BG43" s="650"/>
      <c r="BH43" s="650"/>
      <c r="BI43" s="650"/>
      <c r="BJ43" s="651"/>
      <c r="BK43" s="640"/>
      <c r="BL43" s="641"/>
      <c r="BM43" s="641"/>
      <c r="BN43" s="642"/>
      <c r="BO43" s="730"/>
      <c r="BP43" s="731"/>
      <c r="BQ43" s="731"/>
      <c r="BR43" s="731"/>
      <c r="BS43" s="732"/>
      <c r="BT43" s="696"/>
      <c r="BU43" s="687"/>
      <c r="BV43" s="687"/>
      <c r="BW43" s="687"/>
      <c r="BX43" s="687"/>
      <c r="BY43" s="687"/>
      <c r="BZ43" s="697"/>
      <c r="CA43" s="3"/>
      <c r="CB43"/>
      <c r="CC43"/>
      <c r="CD43" s="860"/>
      <c r="CE43" s="860"/>
      <c r="CF43" s="3"/>
      <c r="CG43" s="3"/>
      <c r="CH43" s="3"/>
      <c r="CI43" s="3"/>
      <c r="CJ43" s="3"/>
      <c r="CK43" s="3"/>
      <c r="CL43" s="3"/>
      <c r="CM43" s="3"/>
      <c r="CN43" s="3"/>
      <c r="CO43" s="3"/>
      <c r="CP43" s="3"/>
      <c r="CQ43" s="3"/>
    </row>
    <row r="44" spans="1:96" s="82" customFormat="1" ht="11.25" customHeight="1" thickTop="1" x14ac:dyDescent="0.2">
      <c r="A44" s="268"/>
      <c r="B44" s="269"/>
      <c r="C44" s="270"/>
      <c r="D44" s="271" t="s">
        <v>56</v>
      </c>
      <c r="E44" s="272"/>
      <c r="F44" s="272"/>
      <c r="G44" s="272"/>
      <c r="H44" s="272"/>
      <c r="I44" s="273"/>
      <c r="J44" s="774" t="s">
        <v>86</v>
      </c>
      <c r="K44" s="775"/>
      <c r="L44" s="775"/>
      <c r="M44" s="775"/>
      <c r="N44" s="776"/>
      <c r="O44" s="271" t="s">
        <v>44</v>
      </c>
      <c r="P44" s="272"/>
      <c r="Q44" s="272"/>
      <c r="R44" s="272"/>
      <c r="S44" s="611"/>
      <c r="T44" s="612"/>
      <c r="U44" s="233" t="s">
        <v>2</v>
      </c>
      <c r="V44" s="234"/>
      <c r="W44" s="611"/>
      <c r="X44" s="612"/>
      <c r="Y44" s="233" t="s">
        <v>3</v>
      </c>
      <c r="Z44" s="234"/>
      <c r="AA44" s="611"/>
      <c r="AB44" s="612"/>
      <c r="AC44" s="233" t="s">
        <v>11</v>
      </c>
      <c r="AD44" s="234"/>
      <c r="AE44" s="229" t="s">
        <v>57</v>
      </c>
      <c r="AF44" s="229"/>
      <c r="AG44" s="272"/>
      <c r="AH44" s="271" t="s">
        <v>44</v>
      </c>
      <c r="AI44" s="272"/>
      <c r="AJ44" s="272"/>
      <c r="AK44" s="272"/>
      <c r="AL44" s="272"/>
      <c r="AM44" s="611"/>
      <c r="AN44" s="612"/>
      <c r="AO44" s="233" t="s">
        <v>2</v>
      </c>
      <c r="AP44" s="234"/>
      <c r="AQ44" s="611"/>
      <c r="AR44" s="612"/>
      <c r="AS44" s="233" t="s">
        <v>3</v>
      </c>
      <c r="AT44" s="234"/>
      <c r="AU44" s="611"/>
      <c r="AV44" s="612"/>
      <c r="AW44" s="233" t="s">
        <v>11</v>
      </c>
      <c r="AX44" s="365"/>
      <c r="AY44" s="88"/>
      <c r="AZ44" s="620"/>
      <c r="BA44" s="620"/>
      <c r="BB44" s="620"/>
      <c r="BC44" s="233" t="s">
        <v>11</v>
      </c>
      <c r="BD44" s="234"/>
      <c r="BE44" s="89"/>
      <c r="BF44" s="523"/>
      <c r="BG44" s="524"/>
      <c r="BH44" s="524"/>
      <c r="BI44" s="524"/>
      <c r="BJ44" s="525"/>
      <c r="BK44" s="637"/>
      <c r="BL44" s="638"/>
      <c r="BM44" s="638"/>
      <c r="BN44" s="639"/>
      <c r="BO44" s="523"/>
      <c r="BP44" s="524"/>
      <c r="BQ44" s="524"/>
      <c r="BR44" s="524"/>
      <c r="BS44" s="525"/>
      <c r="BT44" s="3"/>
      <c r="BU44" s="3"/>
      <c r="BV44" s="3"/>
      <c r="BW44" s="3"/>
      <c r="BX44" s="3"/>
      <c r="BY44" s="3"/>
      <c r="BZ44" s="14"/>
      <c r="CA44" s="3"/>
      <c r="CB44"/>
      <c r="CC44"/>
      <c r="CD44"/>
      <c r="CE44"/>
      <c r="CF44" s="3"/>
      <c r="CG44" s="3"/>
      <c r="CH44" s="3"/>
      <c r="CI44" s="3"/>
      <c r="CJ44" s="3"/>
      <c r="CK44" s="3"/>
      <c r="CL44" s="3"/>
      <c r="CM44" s="3"/>
      <c r="CN44" s="3"/>
      <c r="CO44" s="3"/>
      <c r="CP44" s="3"/>
      <c r="CQ44" s="3"/>
    </row>
    <row r="45" spans="1:96" s="82" customFormat="1" ht="11.25" customHeight="1" x14ac:dyDescent="0.2">
      <c r="A45" s="268"/>
      <c r="B45" s="269"/>
      <c r="C45" s="270"/>
      <c r="D45" s="216"/>
      <c r="E45" s="217"/>
      <c r="F45" s="217"/>
      <c r="G45" s="217"/>
      <c r="H45" s="217"/>
      <c r="I45" s="218"/>
      <c r="J45" s="777"/>
      <c r="K45" s="778"/>
      <c r="L45" s="778"/>
      <c r="M45" s="778"/>
      <c r="N45" s="779"/>
      <c r="O45" s="171"/>
      <c r="P45" s="172"/>
      <c r="Q45" s="172"/>
      <c r="R45" s="172"/>
      <c r="S45" s="613"/>
      <c r="T45" s="613"/>
      <c r="U45" s="179"/>
      <c r="V45" s="179"/>
      <c r="W45" s="613"/>
      <c r="X45" s="613"/>
      <c r="Y45" s="179"/>
      <c r="Z45" s="179"/>
      <c r="AA45" s="613"/>
      <c r="AB45" s="613"/>
      <c r="AC45" s="179"/>
      <c r="AD45" s="179"/>
      <c r="AE45" s="172"/>
      <c r="AF45" s="172"/>
      <c r="AG45" s="172"/>
      <c r="AH45" s="171"/>
      <c r="AI45" s="172"/>
      <c r="AJ45" s="172"/>
      <c r="AK45" s="172"/>
      <c r="AL45" s="172"/>
      <c r="AM45" s="613"/>
      <c r="AN45" s="613"/>
      <c r="AO45" s="179"/>
      <c r="AP45" s="179"/>
      <c r="AQ45" s="613"/>
      <c r="AR45" s="613"/>
      <c r="AS45" s="179"/>
      <c r="AT45" s="179"/>
      <c r="AU45" s="613"/>
      <c r="AV45" s="613"/>
      <c r="AW45" s="179"/>
      <c r="AX45" s="280"/>
      <c r="AY45" s="79"/>
      <c r="AZ45" s="621"/>
      <c r="BA45" s="621"/>
      <c r="BB45" s="621"/>
      <c r="BC45" s="179"/>
      <c r="BD45" s="179"/>
      <c r="BE45" s="77"/>
      <c r="BF45" s="200"/>
      <c r="BG45" s="201"/>
      <c r="BH45" s="201"/>
      <c r="BI45" s="201"/>
      <c r="BJ45" s="202"/>
      <c r="BK45" s="617"/>
      <c r="BL45" s="618"/>
      <c r="BM45" s="618"/>
      <c r="BN45" s="619"/>
      <c r="BO45" s="200"/>
      <c r="BP45" s="201"/>
      <c r="BQ45" s="201"/>
      <c r="BR45" s="201"/>
      <c r="BS45" s="202"/>
      <c r="BT45" s="3"/>
      <c r="BU45" s="3"/>
      <c r="BV45" s="3"/>
      <c r="BW45" s="3"/>
      <c r="BX45" s="3"/>
      <c r="BY45" s="3"/>
      <c r="BZ45" s="14"/>
      <c r="CA45" s="3"/>
      <c r="CB45" s="3"/>
      <c r="CC45" s="3"/>
      <c r="CD45" s="3"/>
      <c r="CE45" s="3"/>
      <c r="CF45" s="3"/>
      <c r="CG45" s="3"/>
      <c r="CH45" s="3"/>
      <c r="CI45" s="3"/>
      <c r="CJ45" s="3"/>
      <c r="CK45" s="3"/>
      <c r="CL45" s="3"/>
      <c r="CM45" s="3"/>
      <c r="CN45" s="3"/>
      <c r="CO45" s="3"/>
      <c r="CP45" s="3"/>
      <c r="CQ45" s="3"/>
    </row>
    <row r="46" spans="1:96" s="82" customFormat="1" ht="11.25" customHeight="1" x14ac:dyDescent="0.2">
      <c r="A46" s="268"/>
      <c r="B46" s="269"/>
      <c r="C46" s="270"/>
      <c r="D46" s="216"/>
      <c r="E46" s="217"/>
      <c r="F46" s="217"/>
      <c r="G46" s="217"/>
      <c r="H46" s="217"/>
      <c r="I46" s="218"/>
      <c r="J46" s="143" t="s">
        <v>88</v>
      </c>
      <c r="K46" s="144"/>
      <c r="L46" s="144"/>
      <c r="M46" s="144"/>
      <c r="N46" s="145"/>
      <c r="O46" s="143" t="s">
        <v>44</v>
      </c>
      <c r="P46" s="144"/>
      <c r="Q46" s="144"/>
      <c r="R46" s="144"/>
      <c r="S46" s="605" t="s">
        <v>42</v>
      </c>
      <c r="T46" s="606"/>
      <c r="U46" s="177" t="s">
        <v>2</v>
      </c>
      <c r="V46" s="178"/>
      <c r="W46" s="605" t="s">
        <v>42</v>
      </c>
      <c r="X46" s="606"/>
      <c r="Y46" s="177" t="s">
        <v>3</v>
      </c>
      <c r="Z46" s="178"/>
      <c r="AA46" s="605" t="s">
        <v>42</v>
      </c>
      <c r="AB46" s="606"/>
      <c r="AC46" s="177" t="s">
        <v>11</v>
      </c>
      <c r="AD46" s="178"/>
      <c r="AE46" s="220" t="s">
        <v>57</v>
      </c>
      <c r="AF46" s="220"/>
      <c r="AG46" s="144"/>
      <c r="AH46" s="143" t="s">
        <v>44</v>
      </c>
      <c r="AI46" s="144"/>
      <c r="AJ46" s="144"/>
      <c r="AK46" s="144"/>
      <c r="AL46" s="144"/>
      <c r="AM46" s="605" t="s">
        <v>42</v>
      </c>
      <c r="AN46" s="606"/>
      <c r="AO46" s="177" t="s">
        <v>2</v>
      </c>
      <c r="AP46" s="178"/>
      <c r="AQ46" s="605" t="s">
        <v>42</v>
      </c>
      <c r="AR46" s="606"/>
      <c r="AS46" s="177" t="s">
        <v>3</v>
      </c>
      <c r="AT46" s="178"/>
      <c r="AU46" s="605" t="s">
        <v>42</v>
      </c>
      <c r="AV46" s="606"/>
      <c r="AW46" s="177" t="s">
        <v>11</v>
      </c>
      <c r="AX46" s="279"/>
      <c r="AY46" s="78"/>
      <c r="AZ46" s="644">
        <v>61</v>
      </c>
      <c r="BA46" s="644"/>
      <c r="BB46" s="644"/>
      <c r="BC46" s="177" t="s">
        <v>11</v>
      </c>
      <c r="BD46" s="178"/>
      <c r="BE46" s="76"/>
      <c r="BF46" s="215"/>
      <c r="BG46" s="198"/>
      <c r="BH46" s="198"/>
      <c r="BI46" s="198"/>
      <c r="BJ46" s="199"/>
      <c r="BK46" s="614"/>
      <c r="BL46" s="615"/>
      <c r="BM46" s="615"/>
      <c r="BN46" s="616"/>
      <c r="BO46" s="215"/>
      <c r="BP46" s="198"/>
      <c r="BQ46" s="198"/>
      <c r="BR46" s="198"/>
      <c r="BS46" s="199"/>
      <c r="BT46" s="3"/>
      <c r="BU46" s="3"/>
      <c r="BV46" s="3"/>
      <c r="BW46" s="3"/>
      <c r="BX46" s="3"/>
      <c r="BY46" s="3"/>
      <c r="BZ46" s="14"/>
      <c r="CA46" s="3"/>
      <c r="CB46" s="3"/>
      <c r="CC46" s="3"/>
      <c r="CD46" s="3"/>
      <c r="CE46" s="3"/>
      <c r="CF46" s="3"/>
      <c r="CG46" s="3"/>
      <c r="CH46" s="3"/>
      <c r="CI46" s="3"/>
      <c r="CJ46" s="3"/>
      <c r="CK46" s="3"/>
      <c r="CL46" s="3"/>
      <c r="CM46" s="3"/>
      <c r="CN46" s="3"/>
      <c r="CO46" s="3"/>
      <c r="CP46" s="3"/>
      <c r="CQ46" s="3"/>
    </row>
    <row r="47" spans="1:96" s="82" customFormat="1" ht="11.25" customHeight="1" x14ac:dyDescent="0.2">
      <c r="A47" s="268"/>
      <c r="B47" s="269"/>
      <c r="C47" s="270"/>
      <c r="D47" s="216"/>
      <c r="E47" s="217"/>
      <c r="F47" s="217"/>
      <c r="G47" s="217"/>
      <c r="H47" s="217"/>
      <c r="I47" s="218"/>
      <c r="J47" s="171"/>
      <c r="K47" s="172"/>
      <c r="L47" s="172"/>
      <c r="M47" s="172"/>
      <c r="N47" s="173"/>
      <c r="O47" s="171"/>
      <c r="P47" s="172"/>
      <c r="Q47" s="172"/>
      <c r="R47" s="172"/>
      <c r="S47" s="613"/>
      <c r="T47" s="613"/>
      <c r="U47" s="179"/>
      <c r="V47" s="179"/>
      <c r="W47" s="613"/>
      <c r="X47" s="613"/>
      <c r="Y47" s="179"/>
      <c r="Z47" s="179"/>
      <c r="AA47" s="613"/>
      <c r="AB47" s="613"/>
      <c r="AC47" s="179"/>
      <c r="AD47" s="179"/>
      <c r="AE47" s="172"/>
      <c r="AF47" s="172"/>
      <c r="AG47" s="172"/>
      <c r="AH47" s="171"/>
      <c r="AI47" s="172"/>
      <c r="AJ47" s="172"/>
      <c r="AK47" s="172"/>
      <c r="AL47" s="172"/>
      <c r="AM47" s="613"/>
      <c r="AN47" s="613"/>
      <c r="AO47" s="179"/>
      <c r="AP47" s="179"/>
      <c r="AQ47" s="613"/>
      <c r="AR47" s="613"/>
      <c r="AS47" s="179"/>
      <c r="AT47" s="179"/>
      <c r="AU47" s="613"/>
      <c r="AV47" s="613"/>
      <c r="AW47" s="179"/>
      <c r="AX47" s="280"/>
      <c r="AY47" s="79"/>
      <c r="AZ47" s="723"/>
      <c r="BA47" s="723"/>
      <c r="BB47" s="723"/>
      <c r="BC47" s="179"/>
      <c r="BD47" s="179"/>
      <c r="BE47" s="77"/>
      <c r="BF47" s="200"/>
      <c r="BG47" s="201"/>
      <c r="BH47" s="201"/>
      <c r="BI47" s="201"/>
      <c r="BJ47" s="202"/>
      <c r="BK47" s="617"/>
      <c r="BL47" s="618"/>
      <c r="BM47" s="618"/>
      <c r="BN47" s="619"/>
      <c r="BO47" s="200"/>
      <c r="BP47" s="201"/>
      <c r="BQ47" s="201"/>
      <c r="BR47" s="201"/>
      <c r="BS47" s="202"/>
      <c r="BT47" s="3"/>
      <c r="BU47" s="3"/>
      <c r="BV47" s="3"/>
      <c r="BW47" s="3"/>
      <c r="BX47" s="3"/>
      <c r="BY47" s="3"/>
      <c r="BZ47" s="14"/>
      <c r="CA47" s="3"/>
      <c r="CB47" s="3"/>
      <c r="CC47" s="3"/>
      <c r="CD47" s="3"/>
      <c r="CE47" s="3"/>
      <c r="CF47" s="3"/>
      <c r="CG47" s="3"/>
      <c r="CH47" s="3"/>
      <c r="CI47" s="3"/>
      <c r="CJ47" s="3"/>
      <c r="CK47" s="3"/>
      <c r="CL47" s="3"/>
      <c r="CM47" s="3"/>
      <c r="CN47" s="3"/>
      <c r="CO47" s="3"/>
      <c r="CP47" s="3"/>
      <c r="CQ47" s="3"/>
    </row>
    <row r="48" spans="1:96" s="82" customFormat="1" ht="11.25" customHeight="1" x14ac:dyDescent="0.2">
      <c r="A48" s="268"/>
      <c r="B48" s="269"/>
      <c r="C48" s="270"/>
      <c r="D48" s="216"/>
      <c r="E48" s="217"/>
      <c r="F48" s="217"/>
      <c r="G48" s="217"/>
      <c r="H48" s="217"/>
      <c r="I48" s="218"/>
      <c r="J48" s="143" t="s">
        <v>89</v>
      </c>
      <c r="K48" s="144"/>
      <c r="L48" s="144"/>
      <c r="M48" s="144"/>
      <c r="N48" s="145"/>
      <c r="O48" s="143" t="s">
        <v>44</v>
      </c>
      <c r="P48" s="144"/>
      <c r="Q48" s="144"/>
      <c r="R48" s="144"/>
      <c r="S48" s="605"/>
      <c r="T48" s="606"/>
      <c r="U48" s="177" t="s">
        <v>2</v>
      </c>
      <c r="V48" s="178"/>
      <c r="W48" s="605"/>
      <c r="X48" s="606"/>
      <c r="Y48" s="177" t="s">
        <v>3</v>
      </c>
      <c r="Z48" s="178"/>
      <c r="AA48" s="605"/>
      <c r="AB48" s="606"/>
      <c r="AC48" s="177" t="s">
        <v>11</v>
      </c>
      <c r="AD48" s="178"/>
      <c r="AE48" s="220" t="s">
        <v>57</v>
      </c>
      <c r="AF48" s="220"/>
      <c r="AG48" s="144"/>
      <c r="AH48" s="143" t="s">
        <v>44</v>
      </c>
      <c r="AI48" s="144"/>
      <c r="AJ48" s="144"/>
      <c r="AK48" s="144"/>
      <c r="AL48" s="144"/>
      <c r="AM48" s="605"/>
      <c r="AN48" s="606"/>
      <c r="AO48" s="177" t="s">
        <v>2</v>
      </c>
      <c r="AP48" s="178"/>
      <c r="AQ48" s="605"/>
      <c r="AR48" s="606"/>
      <c r="AS48" s="177" t="s">
        <v>3</v>
      </c>
      <c r="AT48" s="178"/>
      <c r="AU48" s="605"/>
      <c r="AV48" s="606"/>
      <c r="AW48" s="177" t="s">
        <v>11</v>
      </c>
      <c r="AX48" s="279"/>
      <c r="AY48" s="78"/>
      <c r="AZ48" s="644"/>
      <c r="BA48" s="644"/>
      <c r="BB48" s="644"/>
      <c r="BC48" s="177" t="s">
        <v>11</v>
      </c>
      <c r="BD48" s="178"/>
      <c r="BE48" s="76"/>
      <c r="BF48" s="215"/>
      <c r="BG48" s="198"/>
      <c r="BH48" s="198"/>
      <c r="BI48" s="198"/>
      <c r="BJ48" s="199"/>
      <c r="BK48" s="614"/>
      <c r="BL48" s="615"/>
      <c r="BM48" s="615"/>
      <c r="BN48" s="616"/>
      <c r="BO48" s="215"/>
      <c r="BP48" s="198"/>
      <c r="BQ48" s="198"/>
      <c r="BR48" s="198"/>
      <c r="BS48" s="199"/>
      <c r="BT48" s="3"/>
      <c r="BU48" s="3"/>
      <c r="BV48" s="3"/>
      <c r="BW48" s="3"/>
      <c r="BX48" s="3"/>
      <c r="BY48" s="3"/>
      <c r="BZ48" s="14"/>
      <c r="CA48" s="3"/>
      <c r="CB48" s="3"/>
      <c r="CC48" s="3"/>
      <c r="CD48" s="3"/>
      <c r="CE48" s="3"/>
      <c r="CF48" s="3"/>
      <c r="CG48" s="3"/>
      <c r="CH48" s="3"/>
      <c r="CI48" s="3"/>
      <c r="CJ48" s="3"/>
      <c r="CK48" s="3"/>
      <c r="CL48" s="3"/>
      <c r="CM48" s="3"/>
      <c r="CN48" s="3"/>
      <c r="CO48" s="3"/>
      <c r="CP48" s="3"/>
      <c r="CQ48" s="3"/>
    </row>
    <row r="49" spans="1:95" s="82" customFormat="1" ht="11.25" customHeight="1" x14ac:dyDescent="0.2">
      <c r="A49" s="268"/>
      <c r="B49" s="269"/>
      <c r="C49" s="270"/>
      <c r="D49" s="171"/>
      <c r="E49" s="172"/>
      <c r="F49" s="172"/>
      <c r="G49" s="172"/>
      <c r="H49" s="172"/>
      <c r="I49" s="173"/>
      <c r="J49" s="171"/>
      <c r="K49" s="172"/>
      <c r="L49" s="172"/>
      <c r="M49" s="172"/>
      <c r="N49" s="173"/>
      <c r="O49" s="171"/>
      <c r="P49" s="172"/>
      <c r="Q49" s="172"/>
      <c r="R49" s="172"/>
      <c r="S49" s="613"/>
      <c r="T49" s="613"/>
      <c r="U49" s="179"/>
      <c r="V49" s="179"/>
      <c r="W49" s="613"/>
      <c r="X49" s="613"/>
      <c r="Y49" s="179"/>
      <c r="Z49" s="179"/>
      <c r="AA49" s="613"/>
      <c r="AB49" s="613"/>
      <c r="AC49" s="179"/>
      <c r="AD49" s="179"/>
      <c r="AE49" s="172"/>
      <c r="AF49" s="172"/>
      <c r="AG49" s="172"/>
      <c r="AH49" s="171"/>
      <c r="AI49" s="172"/>
      <c r="AJ49" s="172"/>
      <c r="AK49" s="172"/>
      <c r="AL49" s="172"/>
      <c r="AM49" s="613"/>
      <c r="AN49" s="613"/>
      <c r="AO49" s="179"/>
      <c r="AP49" s="179"/>
      <c r="AQ49" s="613"/>
      <c r="AR49" s="613"/>
      <c r="AS49" s="179"/>
      <c r="AT49" s="179"/>
      <c r="AU49" s="613"/>
      <c r="AV49" s="613"/>
      <c r="AW49" s="179"/>
      <c r="AX49" s="280"/>
      <c r="AY49" s="79"/>
      <c r="AZ49" s="723"/>
      <c r="BA49" s="723"/>
      <c r="BB49" s="723"/>
      <c r="BC49" s="179"/>
      <c r="BD49" s="179"/>
      <c r="BE49" s="77"/>
      <c r="BF49" s="200"/>
      <c r="BG49" s="201"/>
      <c r="BH49" s="201"/>
      <c r="BI49" s="201"/>
      <c r="BJ49" s="202"/>
      <c r="BK49" s="617"/>
      <c r="BL49" s="618"/>
      <c r="BM49" s="618"/>
      <c r="BN49" s="619"/>
      <c r="BO49" s="200"/>
      <c r="BP49" s="201"/>
      <c r="BQ49" s="201"/>
      <c r="BR49" s="201"/>
      <c r="BS49" s="202"/>
      <c r="BT49" s="3"/>
      <c r="BU49" s="3"/>
      <c r="BV49" s="3"/>
      <c r="BW49" s="3"/>
      <c r="BX49" s="3"/>
      <c r="BY49" s="3"/>
      <c r="BZ49" s="14"/>
      <c r="CA49" s="3"/>
      <c r="CB49" s="3"/>
      <c r="CC49" s="3"/>
      <c r="CD49" s="3"/>
      <c r="CE49" s="3"/>
      <c r="CF49" s="3"/>
      <c r="CG49" s="3"/>
      <c r="CH49" s="3"/>
      <c r="CI49" s="3"/>
      <c r="CJ49" s="3"/>
      <c r="CK49" s="3"/>
      <c r="CL49" s="3"/>
      <c r="CM49" s="3"/>
      <c r="CN49" s="3"/>
      <c r="CO49" s="3"/>
      <c r="CP49" s="3"/>
      <c r="CQ49" s="3"/>
    </row>
    <row r="50" spans="1:95" s="82" customFormat="1" ht="10.5" customHeight="1" x14ac:dyDescent="0.2">
      <c r="A50" s="225" t="s">
        <v>59</v>
      </c>
      <c r="B50" s="225"/>
      <c r="C50" s="754"/>
      <c r="D50" s="755" t="s">
        <v>165</v>
      </c>
      <c r="E50" s="580"/>
      <c r="F50" s="580"/>
      <c r="G50" s="580"/>
      <c r="H50" s="580"/>
      <c r="I50" s="580"/>
      <c r="J50" s="580"/>
      <c r="K50" s="580"/>
      <c r="L50" s="580"/>
      <c r="M50" s="580"/>
      <c r="N50" s="580"/>
      <c r="O50" s="580"/>
      <c r="P50" s="580"/>
      <c r="Q50" s="580"/>
      <c r="R50" s="580"/>
      <c r="S50" s="580"/>
      <c r="T50" s="580"/>
      <c r="U50" s="580"/>
      <c r="V50" s="580"/>
      <c r="W50" s="580"/>
      <c r="X50" s="580"/>
      <c r="Y50" s="580"/>
      <c r="Z50" s="581"/>
      <c r="AA50" s="581"/>
      <c r="AB50" s="581"/>
      <c r="AC50" s="581"/>
      <c r="AD50" s="581"/>
      <c r="AE50" s="580"/>
      <c r="AF50" s="580"/>
      <c r="AG50" s="580"/>
      <c r="AH50" s="580"/>
      <c r="AI50" s="580"/>
      <c r="AJ50" s="580"/>
      <c r="AK50" s="580"/>
      <c r="AL50" s="580"/>
      <c r="AM50" s="580"/>
      <c r="AN50" s="580"/>
      <c r="AO50" s="580"/>
      <c r="AP50" s="580"/>
      <c r="AQ50" s="580"/>
      <c r="AR50" s="580"/>
      <c r="AS50" s="580"/>
      <c r="AT50" s="580"/>
      <c r="AU50" s="580"/>
      <c r="AV50" s="580"/>
      <c r="AW50" s="580"/>
      <c r="AX50" s="580"/>
      <c r="AY50" s="580"/>
      <c r="AZ50" s="580"/>
      <c r="BA50" s="580"/>
      <c r="BB50" s="580"/>
      <c r="BC50" s="580"/>
      <c r="BD50" s="580"/>
      <c r="BE50" s="580"/>
      <c r="BF50" s="580"/>
      <c r="BG50" s="580"/>
      <c r="BH50" s="580"/>
      <c r="BI50" s="580"/>
      <c r="BJ50" s="580"/>
      <c r="BK50" s="580"/>
      <c r="BL50" s="580"/>
      <c r="BM50" s="580"/>
      <c r="BN50" s="580"/>
      <c r="BO50" s="580"/>
      <c r="BP50" s="580"/>
      <c r="BQ50" s="580"/>
      <c r="BR50" s="580"/>
      <c r="BS50" s="580"/>
      <c r="BT50" s="580"/>
      <c r="BU50" s="580"/>
      <c r="BV50" s="580"/>
      <c r="BW50" s="580"/>
      <c r="BX50" s="580"/>
      <c r="BY50" s="580"/>
      <c r="BZ50" s="580"/>
      <c r="CA50" s="3"/>
      <c r="CB50" s="3"/>
      <c r="CC50" s="3"/>
      <c r="CD50" s="3"/>
      <c r="CE50" s="3"/>
      <c r="CF50" s="3"/>
      <c r="CG50" s="3"/>
      <c r="CH50" s="3"/>
      <c r="CI50" s="3"/>
      <c r="CJ50" s="3"/>
      <c r="CK50" s="3"/>
      <c r="CL50" s="3"/>
      <c r="CM50" s="3"/>
      <c r="CN50" s="3"/>
      <c r="CO50" s="3"/>
      <c r="CP50" s="3"/>
      <c r="CQ50" s="3"/>
    </row>
    <row r="51" spans="1:95" s="82" customFormat="1" ht="10.5" customHeight="1" x14ac:dyDescent="0.2">
      <c r="A51" s="225"/>
      <c r="B51" s="225"/>
      <c r="C51" s="754"/>
      <c r="D51" s="756"/>
      <c r="E51" s="583"/>
      <c r="F51" s="583"/>
      <c r="G51" s="583"/>
      <c r="H51" s="583"/>
      <c r="I51" s="583"/>
      <c r="J51" s="583"/>
      <c r="K51" s="583"/>
      <c r="L51" s="583"/>
      <c r="M51" s="583"/>
      <c r="N51" s="583"/>
      <c r="O51" s="583"/>
      <c r="P51" s="583"/>
      <c r="Q51" s="583"/>
      <c r="R51" s="583"/>
      <c r="S51" s="583"/>
      <c r="T51" s="583"/>
      <c r="U51" s="583"/>
      <c r="V51" s="583"/>
      <c r="W51" s="583"/>
      <c r="X51" s="583"/>
      <c r="Y51" s="583"/>
      <c r="Z51" s="583"/>
      <c r="AA51" s="583"/>
      <c r="AB51" s="583"/>
      <c r="AC51" s="583"/>
      <c r="AD51" s="583"/>
      <c r="AE51" s="583"/>
      <c r="AF51" s="583"/>
      <c r="AG51" s="583"/>
      <c r="AH51" s="583"/>
      <c r="AI51" s="583"/>
      <c r="AJ51" s="583"/>
      <c r="AK51" s="583"/>
      <c r="AL51" s="583"/>
      <c r="AM51" s="583"/>
      <c r="AN51" s="583"/>
      <c r="AO51" s="583"/>
      <c r="AP51" s="583"/>
      <c r="AQ51" s="583"/>
      <c r="AR51" s="583"/>
      <c r="AS51" s="583"/>
      <c r="AT51" s="583"/>
      <c r="AU51" s="583"/>
      <c r="AV51" s="583"/>
      <c r="AW51" s="583"/>
      <c r="AX51" s="583"/>
      <c r="AY51" s="583"/>
      <c r="AZ51" s="583"/>
      <c r="BA51" s="583"/>
      <c r="BB51" s="583"/>
      <c r="BC51" s="583"/>
      <c r="BD51" s="583"/>
      <c r="BE51" s="583"/>
      <c r="BF51" s="583"/>
      <c r="BG51" s="583"/>
      <c r="BH51" s="583"/>
      <c r="BI51" s="583"/>
      <c r="BJ51" s="583"/>
      <c r="BK51" s="583"/>
      <c r="BL51" s="583"/>
      <c r="BM51" s="583"/>
      <c r="BN51" s="583"/>
      <c r="BO51" s="583"/>
      <c r="BP51" s="583"/>
      <c r="BQ51" s="583"/>
      <c r="BR51" s="583"/>
      <c r="BS51" s="583"/>
      <c r="BT51" s="583"/>
      <c r="BU51" s="583"/>
      <c r="BV51" s="583"/>
      <c r="BW51" s="583"/>
      <c r="BX51" s="583"/>
      <c r="BY51" s="583"/>
      <c r="BZ51" s="583"/>
      <c r="CA51" s="3"/>
      <c r="CB51" s="3"/>
      <c r="CC51" s="3"/>
      <c r="CD51" s="3"/>
      <c r="CE51" s="3"/>
      <c r="CF51" s="3"/>
      <c r="CG51" s="3"/>
      <c r="CH51" s="3"/>
      <c r="CI51" s="3"/>
      <c r="CJ51" s="3"/>
      <c r="CK51" s="3"/>
      <c r="CL51" s="3"/>
      <c r="CM51" s="3"/>
      <c r="CN51" s="3"/>
      <c r="CO51" s="3"/>
      <c r="CP51" s="3"/>
      <c r="CQ51" s="3"/>
    </row>
    <row r="52" spans="1:95" ht="10.5" customHeight="1" x14ac:dyDescent="0.2">
      <c r="A52" s="225"/>
      <c r="B52" s="225"/>
      <c r="C52" s="754"/>
      <c r="D52" s="750">
        <v>1</v>
      </c>
      <c r="E52" s="751"/>
      <c r="F52" s="751"/>
      <c r="G52" s="575" t="s">
        <v>60</v>
      </c>
      <c r="H52" s="575"/>
      <c r="I52" s="575"/>
      <c r="J52" s="575"/>
      <c r="K52" s="575"/>
      <c r="L52" s="575"/>
      <c r="M52" s="575"/>
      <c r="N52" s="575"/>
      <c r="O52" s="575"/>
      <c r="P52" s="575"/>
      <c r="Q52" s="575"/>
      <c r="R52" s="575"/>
      <c r="S52" s="575"/>
      <c r="T52" s="575"/>
      <c r="U52" s="575"/>
      <c r="V52" s="575"/>
      <c r="W52" s="575"/>
      <c r="X52" s="575"/>
      <c r="Y52" s="575"/>
      <c r="Z52" s="575"/>
      <c r="AA52" s="575"/>
      <c r="AB52" s="575"/>
      <c r="AC52" s="575"/>
      <c r="AD52" s="575"/>
      <c r="AE52" s="575"/>
      <c r="AF52" s="575"/>
      <c r="AG52" s="575"/>
      <c r="AH52" s="575"/>
      <c r="AI52" s="575"/>
      <c r="AJ52" s="575"/>
      <c r="AK52" s="575"/>
      <c r="AL52" s="575"/>
      <c r="AM52" s="575"/>
      <c r="AN52" s="575"/>
      <c r="AO52" s="575"/>
      <c r="AP52" s="575"/>
      <c r="AQ52" s="575"/>
      <c r="AR52" s="68"/>
      <c r="AS52" s="68"/>
      <c r="AT52" s="68"/>
      <c r="AU52" s="68"/>
      <c r="AV52" s="68"/>
      <c r="AW52" s="68"/>
      <c r="AX52" s="68"/>
      <c r="AY52" s="68"/>
      <c r="AZ52" s="68"/>
      <c r="BA52" s="68"/>
      <c r="BB52" s="68"/>
      <c r="BC52" s="68"/>
      <c r="BD52" s="68"/>
      <c r="BE52" s="68"/>
      <c r="BF52" s="68"/>
      <c r="BG52" s="68"/>
      <c r="BH52" s="68"/>
      <c r="BI52" s="68"/>
      <c r="BJ52" s="68"/>
      <c r="BK52" s="68"/>
      <c r="BL52" s="68"/>
      <c r="BM52" s="68"/>
      <c r="BN52" s="68"/>
      <c r="BO52" s="68"/>
      <c r="BP52" s="68"/>
      <c r="BQ52" s="68"/>
      <c r="BR52" s="68"/>
      <c r="BS52" s="68"/>
      <c r="BT52" s="68"/>
      <c r="BU52" s="68"/>
      <c r="BV52" s="68"/>
      <c r="BW52" s="68"/>
      <c r="BX52" s="68"/>
      <c r="BY52" s="68"/>
      <c r="BZ52" s="69"/>
    </row>
    <row r="53" spans="1:95" ht="10.5" customHeight="1" x14ac:dyDescent="0.2">
      <c r="A53" s="225"/>
      <c r="B53" s="225"/>
      <c r="C53" s="754"/>
      <c r="D53" s="750"/>
      <c r="E53" s="751"/>
      <c r="F53" s="751"/>
      <c r="G53" s="473"/>
      <c r="H53" s="473"/>
      <c r="I53" s="473"/>
      <c r="J53" s="473"/>
      <c r="K53" s="473"/>
      <c r="L53" s="473"/>
      <c r="M53" s="473"/>
      <c r="N53" s="473"/>
      <c r="O53" s="473"/>
      <c r="P53" s="473"/>
      <c r="Q53" s="473"/>
      <c r="R53" s="473"/>
      <c r="S53" s="473"/>
      <c r="T53" s="473"/>
      <c r="U53" s="473"/>
      <c r="V53" s="473"/>
      <c r="W53" s="473"/>
      <c r="X53" s="473"/>
      <c r="Y53" s="473"/>
      <c r="Z53" s="473"/>
      <c r="AA53" s="473"/>
      <c r="AB53" s="473"/>
      <c r="AC53" s="473"/>
      <c r="AD53" s="473"/>
      <c r="AE53" s="473"/>
      <c r="AF53" s="473"/>
      <c r="AG53" s="473"/>
      <c r="AH53" s="473"/>
      <c r="AI53" s="473"/>
      <c r="AJ53" s="473"/>
      <c r="AK53" s="473"/>
      <c r="AL53" s="473"/>
      <c r="AM53" s="473"/>
      <c r="AN53" s="473"/>
      <c r="AO53" s="473"/>
      <c r="AP53" s="473"/>
      <c r="AQ53" s="473"/>
      <c r="AR53" s="68"/>
      <c r="AS53" s="68"/>
      <c r="AT53" s="68"/>
      <c r="AU53" s="68"/>
      <c r="AV53" s="68"/>
      <c r="AW53" s="68"/>
      <c r="AX53" s="68"/>
      <c r="AY53" s="68"/>
      <c r="AZ53" s="68"/>
      <c r="BA53" s="68"/>
      <c r="BB53" s="68"/>
      <c r="BC53" s="68"/>
      <c r="BD53" s="68"/>
      <c r="BE53" s="68"/>
      <c r="BF53" s="68"/>
      <c r="BG53" s="68"/>
      <c r="BH53" s="68"/>
      <c r="BI53" s="68"/>
      <c r="BJ53" s="68"/>
      <c r="BK53" s="68"/>
      <c r="BL53" s="68"/>
      <c r="BM53" s="68"/>
      <c r="BN53" s="68"/>
      <c r="BO53" s="68"/>
      <c r="BP53" s="68"/>
      <c r="BQ53" s="68"/>
      <c r="BR53" s="68"/>
      <c r="BS53" s="68"/>
      <c r="BT53" s="68"/>
      <c r="BU53" s="68"/>
      <c r="BV53" s="68"/>
      <c r="BW53" s="68"/>
      <c r="BX53" s="68"/>
      <c r="BY53" s="68"/>
      <c r="BZ53" s="69"/>
    </row>
    <row r="54" spans="1:95" ht="10.5" customHeight="1" x14ac:dyDescent="0.2">
      <c r="A54" s="225"/>
      <c r="B54" s="225"/>
      <c r="C54" s="754"/>
      <c r="D54" s="750">
        <v>2</v>
      </c>
      <c r="E54" s="751"/>
      <c r="F54" s="751"/>
      <c r="G54" s="193" t="s">
        <v>61</v>
      </c>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3"/>
      <c r="AJ54" s="193"/>
      <c r="AK54" s="193"/>
      <c r="AL54" s="193"/>
      <c r="AM54" s="193"/>
      <c r="AN54" s="193"/>
      <c r="AO54" s="193"/>
      <c r="AP54" s="193"/>
      <c r="AQ54" s="193"/>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1"/>
      <c r="BS54" s="71"/>
      <c r="BT54" s="71"/>
      <c r="BU54" s="71"/>
      <c r="BV54" s="71"/>
      <c r="BW54" s="71"/>
      <c r="BX54" s="71"/>
      <c r="BY54" s="71"/>
      <c r="BZ54" s="72"/>
    </row>
    <row r="55" spans="1:95" ht="10.5" customHeight="1" x14ac:dyDescent="0.2">
      <c r="A55" s="225"/>
      <c r="B55" s="225"/>
      <c r="C55" s="754"/>
      <c r="D55" s="750"/>
      <c r="E55" s="751"/>
      <c r="F55" s="751"/>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3"/>
      <c r="AJ55" s="193"/>
      <c r="AK55" s="193"/>
      <c r="AL55" s="193"/>
      <c r="AM55" s="193"/>
      <c r="AN55" s="193"/>
      <c r="AO55" s="193"/>
      <c r="AP55" s="193"/>
      <c r="AQ55" s="193"/>
      <c r="AR55" s="71"/>
      <c r="AS55" s="71"/>
      <c r="AT55" s="71"/>
      <c r="AU55" s="71"/>
      <c r="AV55" s="71"/>
      <c r="AW55" s="71"/>
      <c r="AX55" s="71"/>
      <c r="AY55" s="71"/>
      <c r="AZ55" s="71"/>
      <c r="BA55" s="71"/>
      <c r="BB55" s="71"/>
      <c r="BC55" s="71"/>
      <c r="BD55" s="71"/>
      <c r="BE55" s="71"/>
      <c r="BF55" s="71"/>
      <c r="BG55" s="71"/>
      <c r="BH55" s="71"/>
      <c r="BI55" s="71"/>
      <c r="BJ55" s="71"/>
      <c r="BK55" s="71"/>
      <c r="BL55" s="71"/>
      <c r="BM55" s="71"/>
      <c r="BN55" s="71"/>
      <c r="BO55" s="71"/>
      <c r="BP55" s="71"/>
      <c r="BQ55" s="71"/>
      <c r="BR55" s="71"/>
      <c r="BS55" s="71"/>
      <c r="BT55" s="71"/>
      <c r="BU55" s="71"/>
      <c r="BV55" s="71"/>
      <c r="BW55" s="71"/>
      <c r="BX55" s="71"/>
      <c r="BY55" s="71"/>
      <c r="BZ55" s="72"/>
    </row>
    <row r="56" spans="1:95" ht="10.5" customHeight="1" x14ac:dyDescent="0.2">
      <c r="A56" s="225"/>
      <c r="B56" s="225"/>
      <c r="C56" s="754"/>
      <c r="D56" s="750">
        <v>3</v>
      </c>
      <c r="E56" s="751"/>
      <c r="F56" s="751"/>
      <c r="G56" s="193" t="s">
        <v>62</v>
      </c>
      <c r="H56" s="193"/>
      <c r="I56" s="193"/>
      <c r="J56" s="193"/>
      <c r="K56" s="193"/>
      <c r="L56" s="193"/>
      <c r="M56" s="193"/>
      <c r="N56" s="193"/>
      <c r="O56" s="193"/>
      <c r="P56" s="193"/>
      <c r="Q56" s="193"/>
      <c r="R56" s="193"/>
      <c r="S56" s="193"/>
      <c r="T56" s="193"/>
      <c r="U56" s="193"/>
      <c r="V56" s="193"/>
      <c r="W56" s="193"/>
      <c r="X56" s="193"/>
      <c r="Y56" s="193"/>
      <c r="Z56" s="193"/>
      <c r="AA56" s="193"/>
      <c r="AB56" s="193"/>
      <c r="AC56" s="193"/>
      <c r="AD56" s="193"/>
      <c r="AE56" s="193"/>
      <c r="AF56" s="193"/>
      <c r="AG56" s="193"/>
      <c r="AH56" s="193"/>
      <c r="AI56" s="193"/>
      <c r="AJ56" s="193"/>
      <c r="AK56" s="193"/>
      <c r="AL56" s="193"/>
      <c r="AM56" s="193"/>
      <c r="AN56" s="193"/>
      <c r="AO56" s="193"/>
      <c r="AP56" s="193"/>
      <c r="AQ56" s="193"/>
      <c r="AR56" s="71"/>
      <c r="AS56" s="71"/>
      <c r="AT56" s="71"/>
      <c r="AU56" s="71"/>
      <c r="AV56" s="71"/>
      <c r="AW56" s="71"/>
      <c r="AX56" s="71"/>
      <c r="AY56" s="71"/>
      <c r="AZ56" s="71"/>
      <c r="BA56" s="71"/>
      <c r="BB56" s="71"/>
      <c r="BC56" s="71"/>
      <c r="BD56" s="71"/>
      <c r="BE56" s="71"/>
      <c r="BF56" s="71"/>
      <c r="BG56" s="71"/>
      <c r="BH56" s="71"/>
      <c r="BI56" s="71"/>
      <c r="BJ56" s="71"/>
      <c r="BK56" s="71"/>
      <c r="BL56" s="71"/>
      <c r="BM56" s="71"/>
      <c r="BN56" s="71"/>
      <c r="BO56" s="71"/>
      <c r="BP56" s="71"/>
      <c r="BQ56" s="71"/>
      <c r="BR56" s="71"/>
      <c r="BS56" s="71"/>
      <c r="BT56" s="71"/>
      <c r="BU56" s="71"/>
      <c r="BV56" s="71"/>
      <c r="BW56" s="71"/>
      <c r="BX56" s="71"/>
      <c r="BY56" s="71"/>
      <c r="BZ56" s="72"/>
      <c r="CC56"/>
      <c r="CD56"/>
      <c r="CE56"/>
    </row>
    <row r="57" spans="1:95" ht="10.5" customHeight="1" x14ac:dyDescent="0.2">
      <c r="A57" s="225"/>
      <c r="B57" s="225"/>
      <c r="C57" s="754"/>
      <c r="D57" s="750"/>
      <c r="E57" s="751"/>
      <c r="F57" s="751"/>
      <c r="G57" s="193"/>
      <c r="H57" s="193"/>
      <c r="I57" s="193"/>
      <c r="J57" s="193"/>
      <c r="K57" s="193"/>
      <c r="L57" s="193"/>
      <c r="M57" s="193"/>
      <c r="N57" s="193"/>
      <c r="O57" s="193"/>
      <c r="P57" s="193"/>
      <c r="Q57" s="193"/>
      <c r="R57" s="193"/>
      <c r="S57" s="193"/>
      <c r="T57" s="193"/>
      <c r="U57" s="193"/>
      <c r="V57" s="193"/>
      <c r="W57" s="193"/>
      <c r="X57" s="193"/>
      <c r="Y57" s="193"/>
      <c r="Z57" s="193"/>
      <c r="AA57" s="193"/>
      <c r="AB57" s="193"/>
      <c r="AC57" s="193"/>
      <c r="AD57" s="193"/>
      <c r="AE57" s="193"/>
      <c r="AF57" s="193"/>
      <c r="AG57" s="193"/>
      <c r="AH57" s="193"/>
      <c r="AI57" s="193"/>
      <c r="AJ57" s="193"/>
      <c r="AK57" s="193"/>
      <c r="AL57" s="193"/>
      <c r="AM57" s="193"/>
      <c r="AN57" s="193"/>
      <c r="AO57" s="193"/>
      <c r="AP57" s="193"/>
      <c r="AQ57" s="193"/>
      <c r="AR57" s="71"/>
      <c r="AS57" s="71"/>
      <c r="AT57" s="71"/>
      <c r="AU57" s="71"/>
      <c r="AV57" s="71"/>
      <c r="AW57" s="71"/>
      <c r="AX57" s="71"/>
      <c r="AY57" s="71"/>
      <c r="AZ57" s="71"/>
      <c r="BA57" s="71"/>
      <c r="BB57" s="71"/>
      <c r="BC57" s="71"/>
      <c r="BD57" s="71"/>
      <c r="BE57" s="71"/>
      <c r="BF57" s="71"/>
      <c r="BG57" s="71"/>
      <c r="BH57" s="71"/>
      <c r="BI57" s="71"/>
      <c r="BJ57" s="71"/>
      <c r="BK57" s="71"/>
      <c r="BL57" s="71"/>
      <c r="BM57" s="71"/>
      <c r="BN57" s="71"/>
      <c r="BO57" s="71"/>
      <c r="BP57" s="71"/>
      <c r="BQ57" s="71"/>
      <c r="BR57" s="71"/>
      <c r="BS57" s="71"/>
      <c r="BT57" s="71"/>
      <c r="BU57" s="71"/>
      <c r="BV57" s="71"/>
      <c r="BW57" s="71"/>
      <c r="BX57" s="71"/>
      <c r="BY57" s="71"/>
      <c r="BZ57" s="72"/>
      <c r="CC57"/>
      <c r="CD57" s="694" t="s">
        <v>90</v>
      </c>
      <c r="CE57" s="695"/>
    </row>
    <row r="58" spans="1:95" ht="9.4499999999999993" customHeight="1" x14ac:dyDescent="0.2">
      <c r="A58" s="225"/>
      <c r="B58" s="225"/>
      <c r="C58" s="754"/>
      <c r="D58" s="750">
        <v>4</v>
      </c>
      <c r="E58" s="751"/>
      <c r="F58" s="751"/>
      <c r="G58" s="193" t="s">
        <v>63</v>
      </c>
      <c r="H58" s="193"/>
      <c r="I58" s="193"/>
      <c r="J58" s="193"/>
      <c r="K58" s="193"/>
      <c r="L58" s="193"/>
      <c r="M58" s="193"/>
      <c r="N58" s="193"/>
      <c r="O58" s="193"/>
      <c r="P58" s="193"/>
      <c r="Q58" s="193"/>
      <c r="R58" s="193"/>
      <c r="S58" s="193"/>
      <c r="T58" s="193"/>
      <c r="U58" s="193"/>
      <c r="V58" s="193"/>
      <c r="W58" s="193"/>
      <c r="X58" s="193"/>
      <c r="Y58" s="193"/>
      <c r="Z58" s="193"/>
      <c r="AA58" s="193"/>
      <c r="AB58" s="193"/>
      <c r="AC58" s="193"/>
      <c r="AD58" s="193"/>
      <c r="AE58" s="193"/>
      <c r="AF58" s="193"/>
      <c r="AG58" s="193"/>
      <c r="AH58" s="193"/>
      <c r="AI58" s="193"/>
      <c r="AJ58" s="193"/>
      <c r="AK58" s="193"/>
      <c r="AL58" s="193"/>
      <c r="AM58" s="193"/>
      <c r="AN58" s="193"/>
      <c r="AO58" s="193"/>
      <c r="AP58" s="193"/>
      <c r="AQ58" s="193"/>
      <c r="AR58" s="71"/>
      <c r="AS58" s="71"/>
      <c r="AT58" s="71"/>
      <c r="AU58" s="71"/>
      <c r="AV58" s="71"/>
      <c r="AW58" s="71"/>
      <c r="AX58" s="71"/>
      <c r="AY58" s="71"/>
      <c r="AZ58" s="71"/>
      <c r="BA58" s="71"/>
      <c r="BB58" s="71"/>
      <c r="BC58" s="71"/>
      <c r="BD58" s="71"/>
      <c r="BE58" s="71"/>
      <c r="BF58" s="71"/>
      <c r="BG58" s="71"/>
      <c r="BH58" s="71"/>
      <c r="BI58" s="71"/>
      <c r="BJ58" s="71"/>
      <c r="BK58" s="71"/>
      <c r="BL58" s="71"/>
      <c r="BM58" s="71"/>
      <c r="BN58" s="71"/>
      <c r="BO58" s="71"/>
      <c r="BP58" s="71"/>
      <c r="BQ58" s="71"/>
      <c r="BR58" s="71"/>
      <c r="BS58" s="71"/>
      <c r="BT58" s="71"/>
      <c r="BU58" s="71"/>
      <c r="BV58" s="71"/>
      <c r="BW58" s="71"/>
      <c r="BX58" s="71"/>
      <c r="BY58" s="71"/>
      <c r="BZ58" s="72"/>
      <c r="CC58"/>
      <c r="CD58" s="696"/>
      <c r="CE58" s="697"/>
    </row>
    <row r="59" spans="1:95" ht="9.4499999999999993" customHeight="1" x14ac:dyDescent="0.2">
      <c r="A59" s="225"/>
      <c r="B59" s="225"/>
      <c r="C59" s="754"/>
      <c r="D59" s="750"/>
      <c r="E59" s="751"/>
      <c r="F59" s="751"/>
      <c r="G59" s="193"/>
      <c r="H59" s="193"/>
      <c r="I59" s="193"/>
      <c r="J59" s="193"/>
      <c r="K59" s="193"/>
      <c r="L59" s="193"/>
      <c r="M59" s="193"/>
      <c r="N59" s="193"/>
      <c r="O59" s="193"/>
      <c r="P59" s="193"/>
      <c r="Q59" s="193"/>
      <c r="R59" s="193"/>
      <c r="S59" s="193"/>
      <c r="T59" s="193"/>
      <c r="U59" s="193"/>
      <c r="V59" s="193"/>
      <c r="W59" s="193"/>
      <c r="X59" s="193"/>
      <c r="Y59" s="193"/>
      <c r="Z59" s="193"/>
      <c r="AA59" s="193"/>
      <c r="AB59" s="193"/>
      <c r="AC59" s="193"/>
      <c r="AD59" s="193"/>
      <c r="AE59" s="193"/>
      <c r="AF59" s="193"/>
      <c r="AG59" s="193"/>
      <c r="AH59" s="193"/>
      <c r="AI59" s="193"/>
      <c r="AJ59" s="193"/>
      <c r="AK59" s="193"/>
      <c r="AL59" s="193"/>
      <c r="AM59" s="193"/>
      <c r="AN59" s="193"/>
      <c r="AO59" s="193"/>
      <c r="AP59" s="193"/>
      <c r="AQ59" s="193"/>
      <c r="AR59" s="71"/>
      <c r="AS59" s="71"/>
      <c r="AT59" s="71"/>
      <c r="AU59" s="71"/>
      <c r="AV59" s="71"/>
      <c r="AW59" s="71"/>
      <c r="AX59" s="71"/>
      <c r="AY59" s="71"/>
      <c r="AZ59" s="71"/>
      <c r="BA59" s="71"/>
      <c r="BB59" s="71"/>
      <c r="BC59" s="71"/>
      <c r="BD59" s="71"/>
      <c r="BE59" s="71"/>
      <c r="BF59" s="71"/>
      <c r="BG59" s="71"/>
      <c r="BH59" s="71"/>
      <c r="BI59" s="71"/>
      <c r="BJ59" s="71"/>
      <c r="BK59" s="71"/>
      <c r="BL59" s="71"/>
      <c r="BM59" s="71"/>
      <c r="BN59" s="71"/>
      <c r="BO59" s="71"/>
      <c r="BP59" s="71"/>
      <c r="BQ59" s="71"/>
      <c r="BR59" s="71"/>
      <c r="BS59" s="71"/>
      <c r="BT59" s="71"/>
      <c r="BU59" s="71"/>
      <c r="BV59" s="71"/>
      <c r="BW59" s="71"/>
      <c r="BX59" s="71"/>
      <c r="BY59" s="71"/>
      <c r="BZ59" s="72"/>
      <c r="CC59"/>
      <c r="CD59" s="696"/>
      <c r="CE59" s="697"/>
    </row>
    <row r="60" spans="1:95" ht="9.4499999999999993" customHeight="1" x14ac:dyDescent="0.2">
      <c r="A60" s="225"/>
      <c r="B60" s="225"/>
      <c r="C60" s="754"/>
      <c r="D60" s="750">
        <v>5</v>
      </c>
      <c r="E60" s="752"/>
      <c r="F60" s="752"/>
      <c r="G60" s="193" t="s">
        <v>64</v>
      </c>
      <c r="H60" s="193"/>
      <c r="I60" s="193"/>
      <c r="J60" s="193"/>
      <c r="K60" s="193"/>
      <c r="L60" s="193"/>
      <c r="M60" s="193"/>
      <c r="N60" s="193"/>
      <c r="O60" s="193"/>
      <c r="P60" s="193"/>
      <c r="Q60" s="193"/>
      <c r="R60" s="193"/>
      <c r="S60" s="193"/>
      <c r="T60" s="193"/>
      <c r="U60" s="193"/>
      <c r="V60" s="193"/>
      <c r="W60" s="193"/>
      <c r="X60" s="193"/>
      <c r="Y60" s="193"/>
      <c r="Z60" s="193"/>
      <c r="AA60" s="193"/>
      <c r="AB60" s="193"/>
      <c r="AC60" s="193"/>
      <c r="AD60" s="193"/>
      <c r="AE60" s="193"/>
      <c r="AF60" s="193"/>
      <c r="AG60" s="193"/>
      <c r="AH60" s="193"/>
      <c r="AI60" s="193"/>
      <c r="AJ60" s="193"/>
      <c r="AK60" s="193"/>
      <c r="AL60" s="193"/>
      <c r="AM60" s="193"/>
      <c r="AN60" s="193"/>
      <c r="AO60" s="193"/>
      <c r="AP60" s="193"/>
      <c r="AQ60" s="193"/>
      <c r="AR60" s="71"/>
      <c r="AS60" s="71"/>
      <c r="AT60" s="71"/>
      <c r="AU60" s="71"/>
      <c r="AV60" s="71"/>
      <c r="AW60" s="71"/>
      <c r="AX60" s="71"/>
      <c r="AY60" s="71"/>
      <c r="AZ60" s="71"/>
      <c r="BA60" s="71"/>
      <c r="BB60" s="71"/>
      <c r="BC60" s="71"/>
      <c r="BD60" s="71"/>
      <c r="BE60" s="71"/>
      <c r="BF60" s="71"/>
      <c r="BG60" s="71"/>
      <c r="BH60" s="71"/>
      <c r="BI60" s="71"/>
      <c r="BJ60" s="71"/>
      <c r="BK60" s="71"/>
      <c r="BL60" s="71"/>
      <c r="BM60" s="71"/>
      <c r="BN60" s="71"/>
      <c r="BO60" s="71"/>
      <c r="BP60" s="71"/>
      <c r="BQ60" s="71"/>
      <c r="BR60" s="71"/>
      <c r="BS60" s="71"/>
      <c r="BT60" s="71"/>
      <c r="BU60" s="71"/>
      <c r="BV60" s="71"/>
      <c r="BW60" s="71"/>
      <c r="BX60" s="71"/>
      <c r="BY60" s="71"/>
      <c r="BZ60" s="72"/>
      <c r="CC60"/>
      <c r="CD60" s="696"/>
      <c r="CE60" s="697"/>
    </row>
    <row r="61" spans="1:95" ht="9.4499999999999993" customHeight="1" x14ac:dyDescent="0.2">
      <c r="A61" s="225"/>
      <c r="B61" s="225"/>
      <c r="C61" s="754"/>
      <c r="D61" s="753"/>
      <c r="E61" s="752"/>
      <c r="F61" s="752"/>
      <c r="G61" s="193"/>
      <c r="H61" s="193"/>
      <c r="I61" s="193"/>
      <c r="J61" s="193"/>
      <c r="K61" s="193"/>
      <c r="L61" s="193"/>
      <c r="M61" s="193"/>
      <c r="N61" s="193"/>
      <c r="O61" s="193"/>
      <c r="P61" s="193"/>
      <c r="Q61" s="193"/>
      <c r="R61" s="193"/>
      <c r="S61" s="193"/>
      <c r="T61" s="193"/>
      <c r="U61" s="193"/>
      <c r="V61" s="193"/>
      <c r="W61" s="193"/>
      <c r="X61" s="193"/>
      <c r="Y61" s="193"/>
      <c r="Z61" s="193"/>
      <c r="AA61" s="193"/>
      <c r="AB61" s="193"/>
      <c r="AC61" s="193"/>
      <c r="AD61" s="193"/>
      <c r="AE61" s="193"/>
      <c r="AF61" s="193"/>
      <c r="AG61" s="193"/>
      <c r="AH61" s="193"/>
      <c r="AI61" s="193"/>
      <c r="AJ61" s="193"/>
      <c r="AK61" s="193"/>
      <c r="AL61" s="193"/>
      <c r="AM61" s="193"/>
      <c r="AN61" s="193"/>
      <c r="AO61" s="193"/>
      <c r="AP61" s="193"/>
      <c r="AQ61" s="193"/>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2"/>
      <c r="CC61"/>
      <c r="CD61" s="866"/>
      <c r="CE61" s="867"/>
    </row>
    <row r="62" spans="1:95" ht="9.4499999999999993" customHeight="1" x14ac:dyDescent="0.2">
      <c r="A62" s="225"/>
      <c r="B62" s="225"/>
      <c r="C62" s="754"/>
      <c r="D62" s="750">
        <v>6</v>
      </c>
      <c r="E62" s="752"/>
      <c r="F62" s="752"/>
      <c r="G62" s="193" t="s">
        <v>118</v>
      </c>
      <c r="H62" s="193"/>
      <c r="I62" s="193"/>
      <c r="J62" s="193"/>
      <c r="K62" s="193"/>
      <c r="L62" s="193"/>
      <c r="M62" s="193"/>
      <c r="N62" s="193"/>
      <c r="O62" s="193"/>
      <c r="P62" s="193"/>
      <c r="Q62" s="193"/>
      <c r="R62" s="193"/>
      <c r="S62" s="193"/>
      <c r="T62" s="193"/>
      <c r="U62" s="193"/>
      <c r="V62" s="193"/>
      <c r="W62" s="193"/>
      <c r="X62" s="193"/>
      <c r="Y62" s="193"/>
      <c r="Z62" s="193"/>
      <c r="AA62" s="193"/>
      <c r="AB62" s="193"/>
      <c r="AC62" s="193"/>
      <c r="AD62" s="193"/>
      <c r="AE62" s="193"/>
      <c r="AF62" s="193"/>
      <c r="AG62" s="193"/>
      <c r="AH62" s="193"/>
      <c r="AI62" s="193"/>
      <c r="AJ62" s="193"/>
      <c r="AK62" s="193"/>
      <c r="AL62" s="193"/>
      <c r="AM62" s="193"/>
      <c r="AN62" s="193"/>
      <c r="AO62" s="193"/>
      <c r="AP62" s="193"/>
      <c r="AQ62" s="193"/>
      <c r="AR62" s="71"/>
      <c r="AS62" s="71"/>
      <c r="AT62" s="71"/>
      <c r="AU62" s="71"/>
      <c r="AV62" s="71"/>
      <c r="AW62" s="71"/>
      <c r="AX62" s="71"/>
      <c r="AY62" s="71"/>
      <c r="AZ62" s="71"/>
      <c r="BA62" s="71"/>
      <c r="BB62" s="71"/>
      <c r="BC62" s="71"/>
      <c r="BD62" s="71"/>
      <c r="BE62" s="71"/>
      <c r="BF62" s="71"/>
      <c r="BG62" s="71"/>
      <c r="BH62" s="71"/>
      <c r="BI62" s="71"/>
      <c r="BJ62" s="71"/>
      <c r="BK62" s="71"/>
      <c r="BL62" s="71"/>
      <c r="BM62" s="71"/>
      <c r="BN62" s="71"/>
      <c r="BO62" s="71"/>
      <c r="BP62" s="71"/>
      <c r="BQ62" s="71"/>
      <c r="BR62" s="71"/>
      <c r="BS62" s="71"/>
      <c r="BT62" s="71"/>
      <c r="BU62" s="71"/>
      <c r="BV62" s="71"/>
      <c r="BW62" s="71"/>
      <c r="BX62" s="71"/>
      <c r="BY62" s="71"/>
      <c r="BZ62" s="72"/>
    </row>
    <row r="63" spans="1:95" ht="9.4499999999999993" customHeight="1" x14ac:dyDescent="0.2">
      <c r="A63" s="225"/>
      <c r="B63" s="225"/>
      <c r="C63" s="754"/>
      <c r="D63" s="753"/>
      <c r="E63" s="752"/>
      <c r="F63" s="752"/>
      <c r="G63" s="193"/>
      <c r="H63" s="193"/>
      <c r="I63" s="193"/>
      <c r="J63" s="193"/>
      <c r="K63" s="193"/>
      <c r="L63" s="193"/>
      <c r="M63" s="193"/>
      <c r="N63" s="193"/>
      <c r="O63" s="193"/>
      <c r="P63" s="193"/>
      <c r="Q63" s="193"/>
      <c r="R63" s="193"/>
      <c r="S63" s="193"/>
      <c r="T63" s="193"/>
      <c r="U63" s="193"/>
      <c r="V63" s="193"/>
      <c r="W63" s="193"/>
      <c r="X63" s="193"/>
      <c r="Y63" s="193"/>
      <c r="Z63" s="193"/>
      <c r="AA63" s="193"/>
      <c r="AB63" s="193"/>
      <c r="AC63" s="193"/>
      <c r="AD63" s="193"/>
      <c r="AE63" s="193"/>
      <c r="AF63" s="193"/>
      <c r="AG63" s="193"/>
      <c r="AH63" s="193"/>
      <c r="AI63" s="193"/>
      <c r="AJ63" s="193"/>
      <c r="AK63" s="193"/>
      <c r="AL63" s="193"/>
      <c r="AM63" s="193"/>
      <c r="AN63" s="193"/>
      <c r="AO63" s="193"/>
      <c r="AP63" s="193"/>
      <c r="AQ63" s="193"/>
      <c r="AR63" s="71"/>
      <c r="AS63" s="71"/>
      <c r="AT63" s="71"/>
      <c r="AU63" s="71"/>
      <c r="AV63" s="71"/>
      <c r="AW63" s="71"/>
      <c r="AX63" s="71"/>
      <c r="AY63" s="71"/>
      <c r="AZ63" s="71"/>
      <c r="BA63" s="71"/>
      <c r="BB63" s="71"/>
      <c r="BC63" s="71"/>
      <c r="BD63" s="71"/>
      <c r="BE63" s="71"/>
      <c r="BF63" s="71"/>
      <c r="BG63" s="71"/>
      <c r="BH63" s="71"/>
      <c r="BI63" s="71"/>
      <c r="BJ63" s="71"/>
      <c r="BK63" s="71"/>
      <c r="BL63" s="71"/>
      <c r="BM63" s="71"/>
      <c r="BN63" s="71"/>
      <c r="BO63" s="71"/>
      <c r="BP63" s="71"/>
      <c r="BQ63" s="71"/>
      <c r="BR63" s="71"/>
      <c r="BS63" s="71"/>
      <c r="BT63" s="71"/>
      <c r="BU63" s="71"/>
      <c r="BV63" s="71"/>
      <c r="BW63" s="71"/>
      <c r="BX63" s="71"/>
      <c r="BY63" s="71"/>
      <c r="BZ63" s="72"/>
    </row>
    <row r="64" spans="1:95" ht="9.4499999999999993" customHeight="1" x14ac:dyDescent="0.2">
      <c r="A64" s="225"/>
      <c r="B64" s="225"/>
      <c r="C64" s="754"/>
      <c r="D64" s="760">
        <v>7</v>
      </c>
      <c r="E64" s="761"/>
      <c r="F64" s="761"/>
      <c r="G64" s="193" t="s">
        <v>65</v>
      </c>
      <c r="H64" s="193"/>
      <c r="I64" s="193"/>
      <c r="J64" s="193"/>
      <c r="K64" s="193"/>
      <c r="L64" s="193"/>
      <c r="M64" s="193"/>
      <c r="N64" s="193"/>
      <c r="O64" s="193"/>
      <c r="P64" s="193"/>
      <c r="Q64" s="193"/>
      <c r="R64" s="193"/>
      <c r="S64" s="193"/>
      <c r="T64" s="193"/>
      <c r="U64" s="193"/>
      <c r="V64" s="193"/>
      <c r="W64" s="193"/>
      <c r="X64" s="193"/>
      <c r="Y64" s="193"/>
      <c r="Z64" s="193"/>
      <c r="AA64" s="193"/>
      <c r="AB64" s="193"/>
      <c r="AC64" s="193"/>
      <c r="AD64" s="193"/>
      <c r="AE64" s="193"/>
      <c r="AF64" s="193"/>
      <c r="AG64" s="193"/>
      <c r="AH64" s="193"/>
      <c r="AI64" s="193"/>
      <c r="AJ64" s="193"/>
      <c r="AK64" s="193"/>
      <c r="AL64" s="193"/>
      <c r="AM64" s="193"/>
      <c r="AN64" s="193"/>
      <c r="AO64" s="193"/>
      <c r="AP64" s="193"/>
      <c r="AQ64" s="193"/>
      <c r="AR64" s="71"/>
      <c r="AS64" s="71"/>
      <c r="AT64" s="71"/>
      <c r="AU64" s="71"/>
      <c r="AV64" s="71"/>
      <c r="AW64" s="71"/>
      <c r="AX64" s="71"/>
      <c r="AY64" s="71"/>
      <c r="AZ64" s="71"/>
      <c r="BA64" s="71"/>
      <c r="BB64" s="71"/>
      <c r="BC64" s="71"/>
      <c r="BD64" s="71"/>
      <c r="BE64" s="71"/>
      <c r="BF64" s="71"/>
      <c r="BG64" s="71"/>
      <c r="BH64" s="71"/>
      <c r="BI64" s="71"/>
      <c r="BJ64" s="71"/>
      <c r="BK64" s="71"/>
      <c r="BL64" s="71"/>
      <c r="BM64" s="71"/>
      <c r="BN64" s="71"/>
      <c r="BO64" s="71"/>
      <c r="BP64" s="71"/>
      <c r="BQ64" s="71"/>
      <c r="BR64" s="71"/>
      <c r="BS64" s="71"/>
      <c r="BT64" s="71"/>
      <c r="BU64" s="71"/>
      <c r="BV64" s="71"/>
      <c r="BW64" s="71"/>
      <c r="BX64" s="71"/>
      <c r="BY64" s="71"/>
      <c r="BZ64" s="72"/>
    </row>
    <row r="65" spans="1:83" ht="9.4499999999999993" customHeight="1" x14ac:dyDescent="0.2">
      <c r="A65" s="225"/>
      <c r="B65" s="225"/>
      <c r="C65" s="754"/>
      <c r="D65" s="762"/>
      <c r="E65" s="761"/>
      <c r="F65" s="761"/>
      <c r="G65" s="193"/>
      <c r="H65" s="193"/>
      <c r="I65" s="193"/>
      <c r="J65" s="193"/>
      <c r="K65" s="193"/>
      <c r="L65" s="193"/>
      <c r="M65" s="193"/>
      <c r="N65" s="193"/>
      <c r="O65" s="193"/>
      <c r="P65" s="193"/>
      <c r="Q65" s="193"/>
      <c r="R65" s="193"/>
      <c r="S65" s="193"/>
      <c r="T65" s="193"/>
      <c r="U65" s="193"/>
      <c r="V65" s="193"/>
      <c r="W65" s="193"/>
      <c r="X65" s="193"/>
      <c r="Y65" s="193"/>
      <c r="Z65" s="193"/>
      <c r="AA65" s="193"/>
      <c r="AB65" s="193"/>
      <c r="AC65" s="193"/>
      <c r="AD65" s="193"/>
      <c r="AE65" s="193"/>
      <c r="AF65" s="193"/>
      <c r="AG65" s="193"/>
      <c r="AH65" s="193"/>
      <c r="AI65" s="193"/>
      <c r="AJ65" s="193"/>
      <c r="AK65" s="193"/>
      <c r="AL65" s="193"/>
      <c r="AM65" s="193"/>
      <c r="AN65" s="193"/>
      <c r="AO65" s="193"/>
      <c r="AP65" s="193"/>
      <c r="AQ65" s="193"/>
      <c r="AR65" s="71"/>
      <c r="AS65" s="71"/>
      <c r="AT65" s="71"/>
      <c r="AU65" s="71"/>
      <c r="AV65" s="71"/>
      <c r="AW65" s="71"/>
      <c r="AX65" s="71"/>
      <c r="AY65" s="71"/>
      <c r="AZ65" s="71"/>
      <c r="BA65" s="71"/>
      <c r="BB65" s="71"/>
      <c r="BC65" s="71"/>
      <c r="BD65" s="71"/>
      <c r="BE65" s="71"/>
      <c r="BF65" s="71"/>
      <c r="BG65" s="71"/>
      <c r="BH65" s="71"/>
      <c r="BI65" s="71"/>
      <c r="BJ65" s="71"/>
      <c r="BK65" s="71"/>
      <c r="BL65" s="71"/>
      <c r="BM65" s="71"/>
      <c r="BN65" s="71"/>
      <c r="BO65" s="71"/>
      <c r="BP65" s="71"/>
      <c r="BQ65" s="71"/>
      <c r="BR65" s="71"/>
      <c r="BS65" s="71"/>
      <c r="BT65" s="71"/>
      <c r="BU65" s="71"/>
      <c r="BV65" s="71"/>
      <c r="BW65" s="71"/>
      <c r="BX65" s="71"/>
      <c r="BY65" s="71"/>
      <c r="BZ65" s="72"/>
    </row>
    <row r="66" spans="1:83" ht="9.4499999999999993" customHeight="1" x14ac:dyDescent="0.2">
      <c r="A66" s="225"/>
      <c r="B66" s="225"/>
      <c r="C66" s="754"/>
      <c r="D66" s="762"/>
      <c r="E66" s="761"/>
      <c r="F66" s="761"/>
      <c r="G66" s="75"/>
      <c r="H66" s="75"/>
      <c r="I66" s="473" t="s">
        <v>105</v>
      </c>
      <c r="J66" s="473"/>
      <c r="K66" s="473"/>
      <c r="L66" s="473"/>
      <c r="M66" s="473"/>
      <c r="N66" s="473"/>
      <c r="O66" s="473"/>
      <c r="P66" s="473"/>
      <c r="Q66" s="473"/>
      <c r="R66" s="473"/>
      <c r="S66" s="473"/>
      <c r="T66" s="473"/>
      <c r="U66" s="473"/>
      <c r="V66" s="473"/>
      <c r="W66" s="473"/>
      <c r="X66" s="473"/>
      <c r="Y66" s="473"/>
      <c r="Z66" s="473"/>
      <c r="AA66" s="473"/>
      <c r="AB66" s="473"/>
      <c r="AC66" s="473"/>
      <c r="AD66" s="473"/>
      <c r="AE66" s="473"/>
      <c r="AF66" s="473"/>
      <c r="AG66" s="473"/>
      <c r="AH66" s="473"/>
      <c r="AI66" s="473"/>
      <c r="AJ66" s="473"/>
      <c r="AK66" s="473"/>
      <c r="AL66" s="473"/>
      <c r="AM66" s="473"/>
      <c r="AN66" s="473"/>
      <c r="AO66" s="473"/>
      <c r="AP66" s="473"/>
      <c r="AQ66" s="473"/>
      <c r="AR66" s="473"/>
      <c r="AS66" s="473"/>
      <c r="AT66" s="473"/>
      <c r="AU66" s="473"/>
      <c r="AV66" s="473"/>
      <c r="AW66" s="473"/>
      <c r="AX66" s="473"/>
      <c r="AY66" s="473"/>
      <c r="AZ66" s="473"/>
      <c r="BA66" s="473"/>
      <c r="BB66" s="473"/>
      <c r="BC66" s="473"/>
      <c r="BD66" s="473"/>
      <c r="BE66" s="473"/>
      <c r="BF66" s="473"/>
      <c r="BG66" s="473"/>
      <c r="BH66" s="473"/>
      <c r="BI66" s="473"/>
      <c r="BJ66" s="473"/>
      <c r="BK66" s="473"/>
      <c r="BL66" s="473"/>
      <c r="BM66" s="473"/>
      <c r="BN66" s="473"/>
      <c r="BO66" s="473"/>
      <c r="BP66" s="473"/>
      <c r="BQ66" s="473"/>
      <c r="BR66" s="473"/>
      <c r="BS66" s="473"/>
      <c r="BT66" s="742"/>
      <c r="BU66" s="742"/>
      <c r="BV66" s="742"/>
      <c r="BW66" s="193" t="s">
        <v>66</v>
      </c>
      <c r="BX66" s="193"/>
      <c r="BY66" s="71"/>
      <c r="BZ66" s="72"/>
    </row>
    <row r="67" spans="1:83" ht="9.4499999999999993" customHeight="1" x14ac:dyDescent="0.2">
      <c r="A67" s="225"/>
      <c r="B67" s="225"/>
      <c r="C67" s="754"/>
      <c r="D67" s="763"/>
      <c r="E67" s="764"/>
      <c r="F67" s="764"/>
      <c r="G67" s="73"/>
      <c r="H67" s="73"/>
      <c r="I67" s="474"/>
      <c r="J67" s="474"/>
      <c r="K67" s="474"/>
      <c r="L67" s="474"/>
      <c r="M67" s="474"/>
      <c r="N67" s="474"/>
      <c r="O67" s="474"/>
      <c r="P67" s="474"/>
      <c r="Q67" s="474"/>
      <c r="R67" s="474"/>
      <c r="S67" s="474"/>
      <c r="T67" s="474"/>
      <c r="U67" s="474"/>
      <c r="V67" s="474"/>
      <c r="W67" s="474"/>
      <c r="X67" s="474"/>
      <c r="Y67" s="474"/>
      <c r="Z67" s="474"/>
      <c r="AA67" s="474"/>
      <c r="AB67" s="474"/>
      <c r="AC67" s="474"/>
      <c r="AD67" s="474"/>
      <c r="AE67" s="474"/>
      <c r="AF67" s="474"/>
      <c r="AG67" s="474"/>
      <c r="AH67" s="474"/>
      <c r="AI67" s="474"/>
      <c r="AJ67" s="474"/>
      <c r="AK67" s="474"/>
      <c r="AL67" s="474"/>
      <c r="AM67" s="474"/>
      <c r="AN67" s="474"/>
      <c r="AO67" s="474"/>
      <c r="AP67" s="474"/>
      <c r="AQ67" s="474"/>
      <c r="AR67" s="474"/>
      <c r="AS67" s="474"/>
      <c r="AT67" s="474"/>
      <c r="AU67" s="474"/>
      <c r="AV67" s="474"/>
      <c r="AW67" s="474"/>
      <c r="AX67" s="474"/>
      <c r="AY67" s="474"/>
      <c r="AZ67" s="474"/>
      <c r="BA67" s="474"/>
      <c r="BB67" s="474"/>
      <c r="BC67" s="474"/>
      <c r="BD67" s="474"/>
      <c r="BE67" s="474"/>
      <c r="BF67" s="474"/>
      <c r="BG67" s="474"/>
      <c r="BH67" s="474"/>
      <c r="BI67" s="474"/>
      <c r="BJ67" s="474"/>
      <c r="BK67" s="474"/>
      <c r="BL67" s="474"/>
      <c r="BM67" s="474"/>
      <c r="BN67" s="474"/>
      <c r="BO67" s="474"/>
      <c r="BP67" s="474"/>
      <c r="BQ67" s="474"/>
      <c r="BR67" s="474"/>
      <c r="BS67" s="743"/>
      <c r="BT67" s="743"/>
      <c r="BU67" s="743"/>
      <c r="BV67" s="743"/>
      <c r="BW67" s="497"/>
      <c r="BX67" s="497"/>
      <c r="BY67" s="73"/>
      <c r="BZ67" s="74"/>
    </row>
    <row r="68" spans="1:83" ht="9.4499999999999993" customHeight="1" x14ac:dyDescent="0.2">
      <c r="A68" s="290" t="s">
        <v>108</v>
      </c>
      <c r="B68" s="291"/>
      <c r="C68" s="817"/>
      <c r="D68" s="55"/>
      <c r="E68" s="55"/>
      <c r="F68" s="55"/>
      <c r="G68" s="55"/>
      <c r="H68" s="55"/>
      <c r="I68" s="55"/>
      <c r="J68" s="55"/>
      <c r="K68" s="55"/>
      <c r="L68" s="55"/>
      <c r="M68" s="55"/>
      <c r="N68" s="55"/>
      <c r="O68" s="56"/>
      <c r="P68" s="56"/>
      <c r="Q68" s="56"/>
      <c r="R68" s="56"/>
      <c r="S68" s="56"/>
      <c r="T68" s="56"/>
      <c r="U68" s="56"/>
      <c r="V68" s="56"/>
      <c r="W68" s="56"/>
      <c r="X68" s="56"/>
      <c r="Y68" s="56"/>
      <c r="Z68" s="56"/>
      <c r="AA68" s="56"/>
      <c r="AB68" s="56"/>
      <c r="AC68" s="56"/>
      <c r="AD68" s="56"/>
      <c r="AE68" s="56"/>
      <c r="AF68" s="56"/>
      <c r="AG68" s="50"/>
      <c r="AH68" s="50"/>
      <c r="AI68" s="50"/>
      <c r="AJ68" s="50"/>
      <c r="AK68" s="50"/>
      <c r="AL68" s="57"/>
      <c r="AM68" s="717" t="s">
        <v>104</v>
      </c>
      <c r="AN68" s="261"/>
      <c r="AO68" s="261"/>
      <c r="AP68" s="261"/>
      <c r="AQ68" s="261"/>
      <c r="AR68" s="261"/>
      <c r="AS68" s="261"/>
      <c r="AT68" s="261"/>
      <c r="AU68" s="261"/>
      <c r="AV68" s="261"/>
      <c r="AW68" s="261"/>
      <c r="AX68" s="299"/>
      <c r="AY68" s="719">
        <f>V82*AW24</f>
        <v>44900</v>
      </c>
      <c r="AZ68" s="719"/>
      <c r="BA68" s="719"/>
      <c r="BB68" s="719"/>
      <c r="BC68" s="719"/>
      <c r="BD68" s="719"/>
      <c r="BE68" s="719"/>
      <c r="BF68" s="719"/>
      <c r="BG68" s="719"/>
      <c r="BH68" s="719"/>
      <c r="BI68" s="719"/>
      <c r="BJ68" s="719"/>
      <c r="BK68" s="719"/>
      <c r="BL68" s="719"/>
      <c r="BM68" s="719"/>
      <c r="BN68" s="719"/>
      <c r="BO68" s="719"/>
      <c r="BP68" s="719"/>
      <c r="BQ68" s="719"/>
      <c r="BR68" s="719"/>
      <c r="BS68" s="719"/>
      <c r="BT68" s="66"/>
      <c r="BU68" s="261" t="s">
        <v>35</v>
      </c>
      <c r="BV68" s="261"/>
      <c r="BW68" s="261"/>
      <c r="BX68" s="261"/>
      <c r="BY68" s="261"/>
      <c r="BZ68" s="303"/>
    </row>
    <row r="69" spans="1:83" ht="9.4499999999999993" customHeight="1" x14ac:dyDescent="0.2">
      <c r="A69" s="293"/>
      <c r="B69" s="294"/>
      <c r="C69" s="818"/>
      <c r="D69" s="36"/>
      <c r="E69" s="721" t="s">
        <v>123</v>
      </c>
      <c r="F69" s="722"/>
      <c r="G69" s="722"/>
      <c r="H69" s="722"/>
      <c r="I69" s="722"/>
      <c r="J69" s="722"/>
      <c r="K69" s="722"/>
      <c r="L69" s="722"/>
      <c r="M69" s="722"/>
      <c r="N69" s="722"/>
      <c r="O69" s="722"/>
      <c r="P69" s="722"/>
      <c r="Q69" s="722"/>
      <c r="R69" s="722"/>
      <c r="S69" s="722"/>
      <c r="T69" s="722"/>
      <c r="U69" s="722"/>
      <c r="V69" s="722"/>
      <c r="W69" s="722"/>
      <c r="X69" s="722"/>
      <c r="Y69" s="722"/>
      <c r="Z69" s="722"/>
      <c r="AA69" s="722"/>
      <c r="AB69" s="722"/>
      <c r="AC69" s="722"/>
      <c r="AD69" s="722"/>
      <c r="AE69" s="722"/>
      <c r="AF69" s="722"/>
      <c r="AG69" s="722"/>
      <c r="AH69" s="722"/>
      <c r="AI69" s="722"/>
      <c r="AJ69" s="722"/>
      <c r="AK69" s="10"/>
      <c r="AL69" s="37"/>
      <c r="AM69" s="718"/>
      <c r="AN69" s="194"/>
      <c r="AO69" s="194"/>
      <c r="AP69" s="194"/>
      <c r="AQ69" s="194"/>
      <c r="AR69" s="194"/>
      <c r="AS69" s="194"/>
      <c r="AT69" s="194"/>
      <c r="AU69" s="194"/>
      <c r="AV69" s="194"/>
      <c r="AW69" s="194"/>
      <c r="AX69" s="300"/>
      <c r="AY69" s="888"/>
      <c r="AZ69" s="888"/>
      <c r="BA69" s="888"/>
      <c r="BB69" s="888"/>
      <c r="BC69" s="888"/>
      <c r="BD69" s="888"/>
      <c r="BE69" s="888"/>
      <c r="BF69" s="888"/>
      <c r="BG69" s="888"/>
      <c r="BH69" s="888"/>
      <c r="BI69" s="888"/>
      <c r="BJ69" s="888"/>
      <c r="BK69" s="888"/>
      <c r="BL69" s="888"/>
      <c r="BM69" s="888"/>
      <c r="BN69" s="888"/>
      <c r="BO69" s="888"/>
      <c r="BP69" s="888"/>
      <c r="BQ69" s="888"/>
      <c r="BR69" s="888"/>
      <c r="BS69" s="888"/>
      <c r="BT69" s="67"/>
      <c r="BU69" s="194"/>
      <c r="BV69" s="194"/>
      <c r="BW69" s="194"/>
      <c r="BX69" s="194"/>
      <c r="BY69" s="194"/>
      <c r="BZ69" s="304"/>
    </row>
    <row r="70" spans="1:83" ht="9.4499999999999993" customHeight="1" x14ac:dyDescent="0.2">
      <c r="A70" s="293"/>
      <c r="B70" s="294"/>
      <c r="C70" s="818"/>
      <c r="D70" s="36"/>
      <c r="E70" s="722"/>
      <c r="F70" s="722"/>
      <c r="G70" s="722"/>
      <c r="H70" s="722"/>
      <c r="I70" s="722"/>
      <c r="J70" s="722"/>
      <c r="K70" s="722"/>
      <c r="L70" s="722"/>
      <c r="M70" s="722"/>
      <c r="N70" s="722"/>
      <c r="O70" s="722"/>
      <c r="P70" s="722"/>
      <c r="Q70" s="722"/>
      <c r="R70" s="722"/>
      <c r="S70" s="722"/>
      <c r="T70" s="722"/>
      <c r="U70" s="722"/>
      <c r="V70" s="722"/>
      <c r="W70" s="722"/>
      <c r="X70" s="722"/>
      <c r="Y70" s="722"/>
      <c r="Z70" s="722"/>
      <c r="AA70" s="722"/>
      <c r="AB70" s="722"/>
      <c r="AC70" s="722"/>
      <c r="AD70" s="722"/>
      <c r="AE70" s="722"/>
      <c r="AF70" s="722"/>
      <c r="AG70" s="722"/>
      <c r="AH70" s="722"/>
      <c r="AI70" s="722"/>
      <c r="AJ70" s="722"/>
      <c r="AK70" s="10"/>
      <c r="AL70" s="37"/>
      <c r="AM70" s="718"/>
      <c r="AN70" s="194"/>
      <c r="AO70" s="194"/>
      <c r="AP70" s="194"/>
      <c r="AQ70" s="194"/>
      <c r="AR70" s="194"/>
      <c r="AS70" s="194"/>
      <c r="AT70" s="194"/>
      <c r="AU70" s="194"/>
      <c r="AV70" s="194"/>
      <c r="AW70" s="194"/>
      <c r="AX70" s="300"/>
      <c r="AY70" s="888"/>
      <c r="AZ70" s="888"/>
      <c r="BA70" s="888"/>
      <c r="BB70" s="888"/>
      <c r="BC70" s="888"/>
      <c r="BD70" s="888"/>
      <c r="BE70" s="888"/>
      <c r="BF70" s="888"/>
      <c r="BG70" s="888"/>
      <c r="BH70" s="888"/>
      <c r="BI70" s="888"/>
      <c r="BJ70" s="888"/>
      <c r="BK70" s="888"/>
      <c r="BL70" s="888"/>
      <c r="BM70" s="888"/>
      <c r="BN70" s="888"/>
      <c r="BO70" s="888"/>
      <c r="BP70" s="888"/>
      <c r="BQ70" s="888"/>
      <c r="BR70" s="888"/>
      <c r="BS70" s="888"/>
      <c r="BT70" s="67"/>
      <c r="BU70" s="194"/>
      <c r="BV70" s="194"/>
      <c r="BW70" s="194"/>
      <c r="BX70" s="194"/>
      <c r="BY70" s="194"/>
      <c r="BZ70" s="304"/>
    </row>
    <row r="71" spans="1:83" ht="9.4499999999999993" customHeight="1" x14ac:dyDescent="0.2">
      <c r="A71" s="293"/>
      <c r="B71" s="294"/>
      <c r="C71" s="818"/>
      <c r="H71" s="3" t="s">
        <v>29</v>
      </c>
      <c r="T71" s="28"/>
      <c r="U71" s="28"/>
      <c r="V71" s="28"/>
      <c r="W71" s="28"/>
      <c r="X71" s="28"/>
      <c r="Y71" s="28"/>
      <c r="Z71" s="28"/>
      <c r="AA71" s="28"/>
      <c r="AB71" s="28"/>
      <c r="AC71" s="28"/>
      <c r="AD71" s="28"/>
      <c r="AE71" s="28"/>
      <c r="AF71" s="28"/>
      <c r="AG71" s="27"/>
      <c r="AH71" s="27"/>
      <c r="AI71" s="27"/>
      <c r="AJ71" s="27"/>
      <c r="AK71" s="27"/>
      <c r="AM71" s="59"/>
      <c r="AN71" s="53"/>
      <c r="AO71" s="53"/>
      <c r="AP71" s="53"/>
      <c r="AQ71" s="53"/>
      <c r="AR71" s="53"/>
      <c r="AS71" s="53"/>
      <c r="AT71" s="53"/>
      <c r="AU71" s="53"/>
      <c r="AV71" s="53"/>
      <c r="AW71" s="53"/>
      <c r="AX71" s="53"/>
      <c r="AY71" s="53"/>
      <c r="AZ71" s="53"/>
      <c r="BA71" s="53"/>
      <c r="BB71" s="53"/>
      <c r="BC71" s="53"/>
      <c r="BD71" s="53"/>
      <c r="BE71" s="53"/>
      <c r="BF71" s="53"/>
      <c r="BG71" s="53"/>
      <c r="BH71" s="53"/>
      <c r="BI71" s="53"/>
      <c r="BJ71" s="53"/>
      <c r="BK71" s="53"/>
      <c r="BL71" s="53"/>
      <c r="BM71" s="53"/>
      <c r="BN71" s="53"/>
      <c r="BO71" s="53"/>
      <c r="BP71" s="53"/>
      <c r="BQ71" s="53"/>
      <c r="BR71" s="53"/>
      <c r="BS71" s="53"/>
      <c r="BT71" s="53"/>
      <c r="BU71" s="53"/>
      <c r="BV71" s="53"/>
      <c r="BW71" s="53"/>
      <c r="BX71" s="53"/>
      <c r="BY71" s="53"/>
      <c r="BZ71" s="54"/>
    </row>
    <row r="72" spans="1:83" ht="9.4499999999999993" customHeight="1" x14ac:dyDescent="0.2">
      <c r="A72" s="293"/>
      <c r="B72" s="294"/>
      <c r="C72" s="818"/>
      <c r="S72" s="15"/>
      <c r="T72" s="15"/>
      <c r="U72" s="15"/>
      <c r="V72" s="887" t="s">
        <v>107</v>
      </c>
      <c r="W72" s="178"/>
      <c r="X72" s="178"/>
      <c r="Y72" s="178"/>
      <c r="Z72" s="178"/>
      <c r="AA72" s="178"/>
      <c r="AB72" s="178"/>
      <c r="AC72" s="279"/>
      <c r="AL72" s="13"/>
      <c r="AM72" s="741" t="s">
        <v>15</v>
      </c>
      <c r="AN72" s="166"/>
      <c r="AO72" s="166"/>
      <c r="AP72" s="166"/>
      <c r="AQ72" s="166"/>
      <c r="AR72" s="166"/>
      <c r="AS72" s="166"/>
      <c r="AT72" s="166"/>
      <c r="AU72" s="166"/>
      <c r="AV72" s="166"/>
      <c r="AW72" s="166"/>
      <c r="AX72" s="166"/>
      <c r="AY72" s="166"/>
      <c r="AZ72" s="166"/>
      <c r="BA72" s="166"/>
      <c r="BB72" s="166"/>
      <c r="BC72" s="166"/>
      <c r="BD72" s="166"/>
      <c r="BE72" s="166"/>
      <c r="BF72" s="166"/>
      <c r="BG72" s="166"/>
      <c r="BH72" s="166"/>
      <c r="BI72" s="166"/>
      <c r="BJ72" s="166"/>
      <c r="BK72" s="166"/>
      <c r="BL72" s="166"/>
      <c r="BM72" s="166"/>
      <c r="BN72" s="166"/>
      <c r="BO72" s="166"/>
      <c r="BP72" s="166"/>
      <c r="BQ72" s="166"/>
      <c r="BR72" s="166"/>
      <c r="BS72" s="166"/>
      <c r="BT72" s="166"/>
      <c r="BU72" s="166"/>
      <c r="BV72" s="166"/>
      <c r="BW72" s="166"/>
      <c r="BX72" s="166"/>
      <c r="BY72" s="166"/>
      <c r="BZ72" s="167"/>
    </row>
    <row r="73" spans="1:83" ht="9.4499999999999993" customHeight="1" x14ac:dyDescent="0.2">
      <c r="A73" s="293"/>
      <c r="B73" s="294"/>
      <c r="C73" s="818"/>
      <c r="H73" s="237" t="s">
        <v>27</v>
      </c>
      <c r="I73" s="237"/>
      <c r="J73" s="237"/>
      <c r="K73" s="237"/>
      <c r="L73" s="237"/>
      <c r="M73" s="237"/>
      <c r="N73" s="237"/>
      <c r="O73" s="237"/>
      <c r="P73" s="237"/>
      <c r="Q73" s="237"/>
      <c r="R73" s="10"/>
      <c r="S73" s="10"/>
      <c r="T73" s="10"/>
      <c r="V73" s="285"/>
      <c r="W73" s="227"/>
      <c r="X73" s="227"/>
      <c r="Y73" s="227"/>
      <c r="Z73" s="227"/>
      <c r="AA73" s="227"/>
      <c r="AB73" s="227"/>
      <c r="AC73" s="584"/>
      <c r="AD73" s="15"/>
      <c r="AE73" s="315" t="s">
        <v>28</v>
      </c>
      <c r="AF73" s="315"/>
      <c r="AG73" s="315"/>
      <c r="AH73" s="315"/>
      <c r="AI73" s="315"/>
      <c r="AJ73" s="42"/>
      <c r="AL73" s="13"/>
      <c r="AM73" s="741"/>
      <c r="AN73" s="166"/>
      <c r="AO73" s="166"/>
      <c r="AP73" s="166"/>
      <c r="AQ73" s="166"/>
      <c r="AR73" s="166"/>
      <c r="AS73" s="166"/>
      <c r="AT73" s="166"/>
      <c r="AU73" s="166"/>
      <c r="AV73" s="166"/>
      <c r="AW73" s="166"/>
      <c r="AX73" s="166"/>
      <c r="AY73" s="166"/>
      <c r="AZ73" s="166"/>
      <c r="BA73" s="166"/>
      <c r="BB73" s="166"/>
      <c r="BC73" s="166"/>
      <c r="BD73" s="166"/>
      <c r="BE73" s="166"/>
      <c r="BF73" s="166"/>
      <c r="BG73" s="166"/>
      <c r="BH73" s="166"/>
      <c r="BI73" s="166"/>
      <c r="BJ73" s="166"/>
      <c r="BK73" s="166"/>
      <c r="BL73" s="166"/>
      <c r="BM73" s="166"/>
      <c r="BN73" s="166"/>
      <c r="BO73" s="166"/>
      <c r="BP73" s="166"/>
      <c r="BQ73" s="166"/>
      <c r="BR73" s="166"/>
      <c r="BS73" s="166"/>
      <c r="BT73" s="166"/>
      <c r="BU73" s="166"/>
      <c r="BV73" s="166"/>
      <c r="BW73" s="166"/>
      <c r="BX73" s="166"/>
      <c r="BY73" s="166"/>
      <c r="BZ73" s="167"/>
    </row>
    <row r="74" spans="1:83" ht="9.4499999999999993" customHeight="1" x14ac:dyDescent="0.2">
      <c r="A74" s="293"/>
      <c r="B74" s="294"/>
      <c r="C74" s="818"/>
      <c r="H74" s="237"/>
      <c r="I74" s="237"/>
      <c r="J74" s="237"/>
      <c r="K74" s="237"/>
      <c r="L74" s="237"/>
      <c r="M74" s="237"/>
      <c r="N74" s="237"/>
      <c r="O74" s="237"/>
      <c r="P74" s="237"/>
      <c r="Q74" s="237"/>
      <c r="R74" s="10"/>
      <c r="S74" s="10"/>
      <c r="T74" s="10"/>
      <c r="V74" s="285"/>
      <c r="W74" s="227"/>
      <c r="X74" s="227"/>
      <c r="Y74" s="227"/>
      <c r="Z74" s="227"/>
      <c r="AA74" s="227"/>
      <c r="AB74" s="227"/>
      <c r="AC74" s="584"/>
      <c r="AD74" s="15"/>
      <c r="AE74" s="315"/>
      <c r="AF74" s="315"/>
      <c r="AG74" s="315"/>
      <c r="AH74" s="315"/>
      <c r="AI74" s="315"/>
      <c r="AJ74" s="42"/>
      <c r="AL74" s="13"/>
      <c r="AM74" s="10" t="s">
        <v>12</v>
      </c>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39"/>
    </row>
    <row r="75" spans="1:83" ht="9.4499999999999993" customHeight="1" x14ac:dyDescent="0.2">
      <c r="A75" s="293"/>
      <c r="B75" s="294"/>
      <c r="C75" s="818"/>
      <c r="H75" s="5"/>
      <c r="I75" s="5"/>
      <c r="J75" s="5"/>
      <c r="K75" s="5"/>
      <c r="L75" s="5"/>
      <c r="M75" s="5"/>
      <c r="N75" s="5"/>
      <c r="O75" s="5"/>
      <c r="P75" s="5"/>
      <c r="Q75" s="10"/>
      <c r="R75" s="10"/>
      <c r="S75" s="10"/>
      <c r="T75" s="10"/>
      <c r="U75" s="15"/>
      <c r="V75" s="285"/>
      <c r="W75" s="227"/>
      <c r="X75" s="227"/>
      <c r="Y75" s="227"/>
      <c r="Z75" s="227"/>
      <c r="AA75" s="227"/>
      <c r="AB75" s="227"/>
      <c r="AC75" s="584"/>
      <c r="AD75" s="29"/>
      <c r="AE75" s="315"/>
      <c r="AF75" s="315"/>
      <c r="AG75" s="315"/>
      <c r="AH75" s="315"/>
      <c r="AI75" s="315"/>
      <c r="AJ75" s="42"/>
      <c r="AL75" s="13"/>
      <c r="AM75" s="194" t="s">
        <v>39</v>
      </c>
      <c r="AN75" s="194"/>
      <c r="AO75" s="194"/>
      <c r="AP75" s="194"/>
      <c r="AQ75" s="194"/>
      <c r="AR75" s="194"/>
      <c r="AS75" s="194"/>
      <c r="AT75" s="194"/>
      <c r="AU75" s="194"/>
      <c r="AV75" s="194"/>
      <c r="AW75" s="194"/>
      <c r="AX75" s="194"/>
      <c r="AY75" s="194"/>
      <c r="AZ75" s="194"/>
      <c r="BA75" s="194"/>
      <c r="BB75" s="194"/>
      <c r="BC75" s="194"/>
      <c r="BD75" s="194"/>
      <c r="BE75" s="194"/>
      <c r="BF75" s="194"/>
      <c r="BG75" s="194"/>
      <c r="BH75" s="194"/>
      <c r="BI75" s="194"/>
      <c r="BJ75" s="194"/>
      <c r="BK75" s="194"/>
      <c r="BL75" s="194"/>
      <c r="BM75" s="194"/>
      <c r="BN75" s="194"/>
      <c r="BO75" s="194"/>
      <c r="BP75" s="194"/>
      <c r="BQ75" s="194"/>
      <c r="BR75" s="194"/>
      <c r="BS75" s="194"/>
      <c r="BT75" s="194"/>
      <c r="BU75" s="194"/>
      <c r="BV75" s="194"/>
      <c r="BW75" s="194"/>
      <c r="BX75" s="194"/>
      <c r="BY75" s="194"/>
      <c r="BZ75" s="304"/>
      <c r="CD75" s="597" t="s">
        <v>95</v>
      </c>
      <c r="CE75" s="598"/>
    </row>
    <row r="76" spans="1:83" ht="9.4499999999999993" customHeight="1" x14ac:dyDescent="0.2">
      <c r="A76" s="293"/>
      <c r="B76" s="294"/>
      <c r="C76" s="818"/>
      <c r="R76" s="31"/>
      <c r="S76" s="31"/>
      <c r="T76" s="31"/>
      <c r="U76" s="15"/>
      <c r="V76" s="287"/>
      <c r="W76" s="179"/>
      <c r="X76" s="179"/>
      <c r="Y76" s="179"/>
      <c r="Z76" s="179"/>
      <c r="AA76" s="179"/>
      <c r="AB76" s="179"/>
      <c r="AC76" s="280"/>
      <c r="AD76" s="29"/>
      <c r="AE76" s="15"/>
      <c r="AF76" s="15"/>
      <c r="AG76" s="15"/>
      <c r="AH76" s="15"/>
      <c r="AI76" s="42"/>
      <c r="AJ76" s="42"/>
      <c r="AL76" s="13"/>
      <c r="AM76" s="194"/>
      <c r="AN76" s="194"/>
      <c r="AO76" s="194"/>
      <c r="AP76" s="194"/>
      <c r="AQ76" s="194"/>
      <c r="AR76" s="194"/>
      <c r="AS76" s="194"/>
      <c r="AT76" s="194"/>
      <c r="AU76" s="194"/>
      <c r="AV76" s="194"/>
      <c r="AW76" s="194"/>
      <c r="AX76" s="194"/>
      <c r="AY76" s="194"/>
      <c r="AZ76" s="194"/>
      <c r="BA76" s="194"/>
      <c r="BB76" s="194"/>
      <c r="BC76" s="194"/>
      <c r="BD76" s="194"/>
      <c r="BE76" s="194"/>
      <c r="BF76" s="194"/>
      <c r="BG76" s="194"/>
      <c r="BH76" s="194"/>
      <c r="BI76" s="194"/>
      <c r="BJ76" s="194"/>
      <c r="BK76" s="194"/>
      <c r="BL76" s="194"/>
      <c r="BM76" s="194"/>
      <c r="BN76" s="194"/>
      <c r="BO76" s="194"/>
      <c r="BP76" s="194"/>
      <c r="BQ76" s="194"/>
      <c r="BR76" s="194"/>
      <c r="BS76" s="194"/>
      <c r="BT76" s="194"/>
      <c r="BU76" s="194"/>
      <c r="BV76" s="194"/>
      <c r="BW76" s="194"/>
      <c r="BX76" s="194"/>
      <c r="BY76" s="194"/>
      <c r="BZ76" s="304"/>
      <c r="CD76" s="599"/>
      <c r="CE76" s="600"/>
    </row>
    <row r="77" spans="1:83" ht="9.4499999999999993" customHeight="1" x14ac:dyDescent="0.2">
      <c r="A77" s="293"/>
      <c r="B77" s="294"/>
      <c r="C77" s="818"/>
      <c r="R77" s="31"/>
      <c r="S77" s="31"/>
      <c r="T77" s="31"/>
      <c r="U77" s="5"/>
      <c r="V77" s="30"/>
      <c r="W77" s="30"/>
      <c r="X77" s="30"/>
      <c r="Y77" s="30"/>
      <c r="Z77" s="30"/>
      <c r="AA77" s="30"/>
      <c r="AB77" s="30"/>
      <c r="AC77" s="30"/>
      <c r="AD77" s="30"/>
      <c r="AE77" s="30"/>
      <c r="AF77" s="30"/>
      <c r="AG77" s="30"/>
      <c r="AL77" s="13"/>
      <c r="BZ77" s="39"/>
      <c r="CD77" s="599"/>
      <c r="CE77" s="600"/>
    </row>
    <row r="78" spans="1:83" ht="11.25" customHeight="1" x14ac:dyDescent="0.2">
      <c r="A78" s="293"/>
      <c r="B78" s="294"/>
      <c r="C78" s="818"/>
      <c r="H78" s="335" t="s">
        <v>26</v>
      </c>
      <c r="I78" s="335"/>
      <c r="J78" s="335"/>
      <c r="K78" s="335"/>
      <c r="L78" s="335"/>
      <c r="M78" s="335"/>
      <c r="N78" s="335"/>
      <c r="O78" s="335"/>
      <c r="P78" s="335"/>
      <c r="Q78" s="335"/>
      <c r="R78" s="31"/>
      <c r="S78" s="31"/>
      <c r="T78" s="31"/>
      <c r="U78" s="5"/>
      <c r="V78" s="699">
        <v>380000</v>
      </c>
      <c r="W78" s="700"/>
      <c r="X78" s="700"/>
      <c r="Y78" s="700"/>
      <c r="Z78" s="700"/>
      <c r="AA78" s="700"/>
      <c r="AB78" s="700"/>
      <c r="AC78" s="700"/>
      <c r="AD78" s="700"/>
      <c r="AE78" s="700"/>
      <c r="AF78" s="700"/>
      <c r="AG78" s="701"/>
      <c r="AH78" s="334" t="s">
        <v>35</v>
      </c>
      <c r="AI78" s="335"/>
      <c r="AJ78" s="335"/>
      <c r="AK78" s="335"/>
      <c r="AL78" s="13"/>
      <c r="AM78" s="709" t="s">
        <v>41</v>
      </c>
      <c r="AN78" s="709"/>
      <c r="AO78" s="709"/>
      <c r="AP78" s="709"/>
      <c r="AQ78" s="709"/>
      <c r="AR78" s="709"/>
      <c r="AS78" s="709"/>
      <c r="AT78" s="709"/>
      <c r="AU78" s="709"/>
      <c r="AV78" s="738" t="s">
        <v>85</v>
      </c>
      <c r="AW78" s="738"/>
      <c r="AX78" s="738"/>
      <c r="AY78" s="194" t="s">
        <v>2</v>
      </c>
      <c r="AZ78" s="194"/>
      <c r="BA78" s="194"/>
      <c r="BB78" s="738">
        <v>1</v>
      </c>
      <c r="BC78" s="738"/>
      <c r="BD78" s="738"/>
      <c r="BE78" s="194" t="s">
        <v>3</v>
      </c>
      <c r="BF78" s="194"/>
      <c r="BG78" s="194"/>
      <c r="BH78" s="738">
        <v>8</v>
      </c>
      <c r="BI78" s="738"/>
      <c r="BJ78" s="738"/>
      <c r="BK78" s="117"/>
      <c r="BL78" s="117"/>
      <c r="BM78" s="117"/>
      <c r="BN78" s="117"/>
      <c r="BO78" s="194" t="s">
        <v>11</v>
      </c>
      <c r="BP78" s="194"/>
      <c r="BQ78" s="194"/>
      <c r="BR78" s="10"/>
      <c r="BS78" s="10"/>
      <c r="BT78" s="10"/>
      <c r="BU78" s="10"/>
      <c r="BV78" s="10"/>
      <c r="BW78" s="10"/>
      <c r="BX78" s="10"/>
      <c r="BY78" s="10"/>
      <c r="BZ78" s="14"/>
      <c r="CD78" s="599"/>
      <c r="CE78" s="600"/>
    </row>
    <row r="79" spans="1:83" ht="3.75" customHeight="1" x14ac:dyDescent="0.2">
      <c r="A79" s="293"/>
      <c r="B79" s="294"/>
      <c r="C79" s="818"/>
      <c r="H79" s="335"/>
      <c r="I79" s="335"/>
      <c r="J79" s="335"/>
      <c r="K79" s="335"/>
      <c r="L79" s="335"/>
      <c r="M79" s="335"/>
      <c r="N79" s="335"/>
      <c r="O79" s="335"/>
      <c r="P79" s="335"/>
      <c r="Q79" s="335"/>
      <c r="R79" s="10"/>
      <c r="S79" s="10"/>
      <c r="T79" s="10"/>
      <c r="V79" s="702"/>
      <c r="W79" s="703"/>
      <c r="X79" s="703"/>
      <c r="Y79" s="703"/>
      <c r="Z79" s="703"/>
      <c r="AA79" s="703"/>
      <c r="AB79" s="703"/>
      <c r="AC79" s="703"/>
      <c r="AD79" s="703"/>
      <c r="AE79" s="703"/>
      <c r="AF79" s="703"/>
      <c r="AG79" s="704"/>
      <c r="AH79" s="334"/>
      <c r="AI79" s="335"/>
      <c r="AJ79" s="335"/>
      <c r="AK79" s="335"/>
      <c r="AM79" s="710"/>
      <c r="AN79" s="709"/>
      <c r="AO79" s="709"/>
      <c r="AP79" s="709"/>
      <c r="AQ79" s="709"/>
      <c r="AR79" s="709"/>
      <c r="AS79" s="709"/>
      <c r="AT79" s="709"/>
      <c r="AU79" s="709"/>
      <c r="AV79" s="738"/>
      <c r="AW79" s="738"/>
      <c r="AX79" s="738"/>
      <c r="AY79" s="194"/>
      <c r="AZ79" s="194"/>
      <c r="BA79" s="194"/>
      <c r="BB79" s="738"/>
      <c r="BC79" s="738"/>
      <c r="BD79" s="738"/>
      <c r="BE79" s="194"/>
      <c r="BF79" s="194"/>
      <c r="BG79" s="194"/>
      <c r="BH79" s="738"/>
      <c r="BI79" s="738"/>
      <c r="BJ79" s="738"/>
      <c r="BK79" s="117"/>
      <c r="BL79" s="117"/>
      <c r="BM79" s="117"/>
      <c r="BN79" s="117"/>
      <c r="BO79" s="194"/>
      <c r="BP79" s="194"/>
      <c r="BQ79" s="194"/>
      <c r="BR79" s="10"/>
      <c r="BS79" s="10"/>
      <c r="BT79" s="10"/>
      <c r="BU79" s="10"/>
      <c r="BV79" s="10"/>
      <c r="BW79" s="10"/>
      <c r="BX79" s="10"/>
      <c r="BY79" s="10"/>
      <c r="BZ79" s="14"/>
      <c r="CD79" s="599"/>
      <c r="CE79" s="600"/>
    </row>
    <row r="80" spans="1:83" ht="9.4499999999999993" customHeight="1" x14ac:dyDescent="0.2">
      <c r="A80" s="293"/>
      <c r="B80" s="294"/>
      <c r="C80" s="818"/>
      <c r="H80" s="335"/>
      <c r="I80" s="335"/>
      <c r="J80" s="335"/>
      <c r="K80" s="335"/>
      <c r="L80" s="335"/>
      <c r="M80" s="335"/>
      <c r="N80" s="335"/>
      <c r="O80" s="335"/>
      <c r="P80" s="335"/>
      <c r="Q80" s="335"/>
      <c r="R80" s="10"/>
      <c r="S80" s="10"/>
      <c r="T80" s="10"/>
      <c r="V80" s="705"/>
      <c r="W80" s="706"/>
      <c r="X80" s="706"/>
      <c r="Y80" s="706"/>
      <c r="Z80" s="706"/>
      <c r="AA80" s="706"/>
      <c r="AB80" s="706"/>
      <c r="AC80" s="706"/>
      <c r="AD80" s="706"/>
      <c r="AE80" s="706"/>
      <c r="AF80" s="706"/>
      <c r="AG80" s="707"/>
      <c r="AH80" s="334"/>
      <c r="AI80" s="335"/>
      <c r="AJ80" s="335"/>
      <c r="AK80" s="335"/>
      <c r="AL80" s="13"/>
      <c r="AM80" s="38"/>
      <c r="BZ80" s="14"/>
      <c r="CD80" s="599"/>
      <c r="CE80" s="600"/>
    </row>
    <row r="81" spans="1:83" ht="9.4499999999999993" customHeight="1" x14ac:dyDescent="0.2">
      <c r="A81" s="293"/>
      <c r="B81" s="294"/>
      <c r="C81" s="818"/>
      <c r="R81" s="35"/>
      <c r="S81" s="35"/>
      <c r="T81" s="35"/>
      <c r="AL81" s="13"/>
      <c r="AM81" s="38"/>
      <c r="BP81" s="714" t="s">
        <v>45</v>
      </c>
      <c r="BQ81" s="715"/>
      <c r="BR81" s="715"/>
      <c r="BS81" s="715"/>
      <c r="BT81" s="715"/>
      <c r="BU81" s="715"/>
      <c r="BV81" s="715"/>
      <c r="BW81" s="715"/>
      <c r="BX81" s="715"/>
      <c r="BY81" s="715"/>
      <c r="BZ81" s="716"/>
      <c r="CD81" s="851"/>
      <c r="CE81" s="852"/>
    </row>
    <row r="82" spans="1:83" ht="9.4499999999999993" customHeight="1" x14ac:dyDescent="0.2">
      <c r="A82" s="293"/>
      <c r="B82" s="294"/>
      <c r="C82" s="818"/>
      <c r="H82" s="324" t="s">
        <v>127</v>
      </c>
      <c r="I82" s="324"/>
      <c r="J82" s="324"/>
      <c r="K82" s="324"/>
      <c r="L82" s="324"/>
      <c r="M82" s="324"/>
      <c r="N82" s="324"/>
      <c r="O82" s="324"/>
      <c r="P82" s="324"/>
      <c r="Q82" s="324"/>
      <c r="R82" s="31"/>
      <c r="S82" s="31"/>
      <c r="T82" s="31"/>
      <c r="U82" s="5"/>
      <c r="V82" s="699">
        <f>ROUNDDOWN(ROUND(V78/22,-1)*0.13,0)</f>
        <v>2245</v>
      </c>
      <c r="W82" s="700"/>
      <c r="X82" s="700"/>
      <c r="Y82" s="700"/>
      <c r="Z82" s="700"/>
      <c r="AA82" s="700"/>
      <c r="AB82" s="700"/>
      <c r="AC82" s="700"/>
      <c r="AD82" s="700"/>
      <c r="AE82" s="700"/>
      <c r="AF82" s="700"/>
      <c r="AG82" s="701"/>
      <c r="AH82" s="334" t="s">
        <v>35</v>
      </c>
      <c r="AI82" s="335"/>
      <c r="AJ82" s="335"/>
      <c r="AK82" s="335"/>
      <c r="AL82" s="13"/>
      <c r="AM82" s="708" t="s">
        <v>46</v>
      </c>
      <c r="AN82" s="321"/>
      <c r="AO82" s="321"/>
      <c r="AP82" s="321"/>
      <c r="AQ82" s="321"/>
      <c r="AR82" s="321"/>
      <c r="AS82" s="321"/>
      <c r="AT82" s="321"/>
      <c r="AU82" s="321"/>
      <c r="AV82" s="319"/>
      <c r="AW82" s="319"/>
      <c r="AX82" s="884" t="s">
        <v>92</v>
      </c>
      <c r="AY82" s="885"/>
      <c r="AZ82" s="885"/>
      <c r="BA82" s="885"/>
      <c r="BB82" s="885"/>
      <c r="BC82" s="885"/>
      <c r="BD82" s="885"/>
      <c r="BE82" s="885"/>
      <c r="BF82" s="885"/>
      <c r="BG82" s="885"/>
      <c r="BH82" s="885"/>
      <c r="BI82" s="885"/>
      <c r="BJ82" s="70"/>
      <c r="BK82" s="70"/>
      <c r="BL82" s="70"/>
      <c r="BM82" s="70"/>
      <c r="BN82" s="70"/>
      <c r="BO82" s="70"/>
      <c r="BP82" s="715"/>
      <c r="BQ82" s="715"/>
      <c r="BR82" s="715"/>
      <c r="BS82" s="715"/>
      <c r="BT82" s="715"/>
      <c r="BU82" s="715"/>
      <c r="BV82" s="715"/>
      <c r="BW82" s="715"/>
      <c r="BX82" s="715"/>
      <c r="BY82" s="715"/>
      <c r="BZ82" s="716"/>
    </row>
    <row r="83" spans="1:83" ht="9.4499999999999993" customHeight="1" x14ac:dyDescent="0.2">
      <c r="A83" s="293"/>
      <c r="B83" s="294"/>
      <c r="C83" s="818"/>
      <c r="H83" s="324"/>
      <c r="I83" s="324"/>
      <c r="J83" s="324"/>
      <c r="K83" s="324"/>
      <c r="L83" s="324"/>
      <c r="M83" s="324"/>
      <c r="N83" s="324"/>
      <c r="O83" s="324"/>
      <c r="P83" s="324"/>
      <c r="Q83" s="324"/>
      <c r="R83" s="10"/>
      <c r="S83" s="10"/>
      <c r="T83" s="10"/>
      <c r="V83" s="702"/>
      <c r="W83" s="703"/>
      <c r="X83" s="703"/>
      <c r="Y83" s="703"/>
      <c r="Z83" s="703"/>
      <c r="AA83" s="703"/>
      <c r="AB83" s="703"/>
      <c r="AC83" s="703"/>
      <c r="AD83" s="703"/>
      <c r="AE83" s="703"/>
      <c r="AF83" s="703"/>
      <c r="AG83" s="704"/>
      <c r="AH83" s="334"/>
      <c r="AI83" s="335"/>
      <c r="AJ83" s="335"/>
      <c r="AK83" s="335"/>
      <c r="AL83" s="16"/>
      <c r="AM83" s="708"/>
      <c r="AN83" s="321"/>
      <c r="AO83" s="321"/>
      <c r="AP83" s="321"/>
      <c r="AQ83" s="321"/>
      <c r="AR83" s="321"/>
      <c r="AS83" s="321"/>
      <c r="AT83" s="321"/>
      <c r="AU83" s="321"/>
      <c r="AV83" s="319"/>
      <c r="AW83" s="319"/>
      <c r="AX83" s="885"/>
      <c r="AY83" s="885"/>
      <c r="AZ83" s="885"/>
      <c r="BA83" s="885"/>
      <c r="BB83" s="885"/>
      <c r="BC83" s="885"/>
      <c r="BD83" s="885"/>
      <c r="BE83" s="885"/>
      <c r="BF83" s="885"/>
      <c r="BG83" s="885"/>
      <c r="BH83" s="885"/>
      <c r="BI83" s="885"/>
      <c r="BJ83" s="70"/>
      <c r="BK83" s="70"/>
      <c r="BL83" s="70"/>
      <c r="BM83" s="70"/>
      <c r="BN83" s="70"/>
      <c r="BO83" s="70"/>
      <c r="BP83" s="70"/>
      <c r="BQ83" s="70"/>
      <c r="BR83" s="70"/>
      <c r="BS83" s="25"/>
      <c r="BT83" s="25"/>
      <c r="BU83" s="25"/>
      <c r="BV83" s="25"/>
      <c r="BW83" s="25"/>
      <c r="BX83" s="25"/>
      <c r="BY83" s="25"/>
      <c r="BZ83" s="95"/>
    </row>
    <row r="84" spans="1:83" ht="9.4499999999999993" customHeight="1" x14ac:dyDescent="0.2">
      <c r="A84" s="293"/>
      <c r="B84" s="294"/>
      <c r="C84" s="818"/>
      <c r="H84" s="324"/>
      <c r="I84" s="324"/>
      <c r="J84" s="324"/>
      <c r="K84" s="324"/>
      <c r="L84" s="324"/>
      <c r="M84" s="324"/>
      <c r="N84" s="324"/>
      <c r="O84" s="324"/>
      <c r="P84" s="324"/>
      <c r="Q84" s="324"/>
      <c r="R84" s="10"/>
      <c r="S84" s="10"/>
      <c r="T84" s="10"/>
      <c r="V84" s="705"/>
      <c r="W84" s="706"/>
      <c r="X84" s="706"/>
      <c r="Y84" s="706"/>
      <c r="Z84" s="706"/>
      <c r="AA84" s="706"/>
      <c r="AB84" s="706"/>
      <c r="AC84" s="706"/>
      <c r="AD84" s="706"/>
      <c r="AE84" s="706"/>
      <c r="AF84" s="706"/>
      <c r="AG84" s="707"/>
      <c r="AH84" s="334"/>
      <c r="AI84" s="335"/>
      <c r="AJ84" s="335"/>
      <c r="AK84" s="335"/>
      <c r="AL84" s="16"/>
      <c r="AM84" s="708"/>
      <c r="AN84" s="321"/>
      <c r="AO84" s="321"/>
      <c r="AP84" s="321"/>
      <c r="AQ84" s="321"/>
      <c r="AR84" s="321"/>
      <c r="AS84" s="321"/>
      <c r="AT84" s="321"/>
      <c r="AU84" s="321"/>
      <c r="AV84" s="319"/>
      <c r="AW84" s="319"/>
      <c r="AX84" s="886"/>
      <c r="AY84" s="886"/>
      <c r="AZ84" s="886"/>
      <c r="BA84" s="886"/>
      <c r="BB84" s="886"/>
      <c r="BC84" s="886"/>
      <c r="BD84" s="886"/>
      <c r="BE84" s="886"/>
      <c r="BF84" s="886"/>
      <c r="BG84" s="886"/>
      <c r="BH84" s="886"/>
      <c r="BI84" s="886"/>
      <c r="BJ84" s="81"/>
      <c r="BK84" s="81"/>
      <c r="BL84" s="81"/>
      <c r="BM84" s="81"/>
      <c r="BN84" s="81"/>
      <c r="BO84" s="81"/>
      <c r="BP84" s="81"/>
      <c r="BQ84" s="81"/>
      <c r="BR84" s="81"/>
      <c r="BS84" s="25"/>
      <c r="BT84" s="25"/>
      <c r="BU84" s="25"/>
      <c r="BV84" s="25"/>
      <c r="BW84" s="25"/>
      <c r="BX84" s="25"/>
      <c r="BY84" s="25"/>
      <c r="BZ84" s="95"/>
      <c r="CD84" s="597" t="s">
        <v>173</v>
      </c>
      <c r="CE84" s="598"/>
    </row>
    <row r="85" spans="1:83" ht="9.4499999999999993" customHeight="1" x14ac:dyDescent="0.2">
      <c r="A85" s="293"/>
      <c r="B85" s="294"/>
      <c r="C85" s="818"/>
      <c r="H85" s="41"/>
      <c r="I85" s="41"/>
      <c r="J85" s="41"/>
      <c r="K85" s="41"/>
      <c r="L85" s="41"/>
      <c r="M85" s="41"/>
      <c r="N85" s="41"/>
      <c r="O85" s="41"/>
      <c r="P85" s="41"/>
      <c r="Q85" s="41"/>
      <c r="R85" s="35"/>
      <c r="S85" s="35"/>
      <c r="T85" s="35"/>
      <c r="V85" s="52"/>
      <c r="W85" s="52"/>
      <c r="X85" s="52"/>
      <c r="Y85" s="52"/>
      <c r="Z85" s="52"/>
      <c r="AA85" s="52"/>
      <c r="AB85" s="52"/>
      <c r="AC85" s="52"/>
      <c r="AD85" s="52"/>
      <c r="AE85" s="52"/>
      <c r="AF85" s="52"/>
      <c r="AG85" s="52"/>
      <c r="AH85" s="41"/>
      <c r="AI85" s="41"/>
      <c r="AJ85" s="41"/>
      <c r="AK85" s="41"/>
      <c r="AL85" s="16"/>
      <c r="AM85" s="24"/>
      <c r="AN85" s="1"/>
      <c r="AO85" s="1"/>
      <c r="AP85" s="1"/>
      <c r="AQ85" s="1"/>
      <c r="AR85" s="1"/>
      <c r="AS85" s="1"/>
      <c r="AT85" s="1"/>
      <c r="AU85" s="1"/>
      <c r="AV85" s="1"/>
      <c r="AW85" s="1"/>
      <c r="AX85" s="1"/>
      <c r="AY85" s="1"/>
      <c r="AZ85" s="1"/>
      <c r="BA85" s="1"/>
      <c r="BB85" s="1"/>
      <c r="BC85" s="1"/>
      <c r="BD85" s="1"/>
      <c r="BE85" s="1"/>
      <c r="BF85" s="1"/>
      <c r="BG85" s="1"/>
      <c r="BH85" s="1"/>
      <c r="BI85" s="1"/>
      <c r="BJ85" s="318"/>
      <c r="BK85" s="318"/>
      <c r="BL85" s="318"/>
      <c r="BM85" s="318"/>
      <c r="BN85" s="318"/>
      <c r="BO85" s="319"/>
      <c r="BP85" s="319"/>
      <c r="BQ85" s="319"/>
      <c r="BR85" s="319"/>
      <c r="BS85" s="319"/>
      <c r="BT85" s="319"/>
      <c r="BU85" s="319"/>
      <c r="BV85" s="319"/>
      <c r="BW85" s="319"/>
      <c r="BX85" s="70"/>
      <c r="BY85" s="70"/>
      <c r="BZ85" s="61"/>
      <c r="CD85" s="599"/>
      <c r="CE85" s="600"/>
    </row>
    <row r="86" spans="1:83" ht="9.4499999999999993" customHeight="1" x14ac:dyDescent="0.2">
      <c r="A86" s="293"/>
      <c r="B86" s="294"/>
      <c r="C86" s="818"/>
      <c r="H86" s="237" t="s">
        <v>125</v>
      </c>
      <c r="I86" s="217"/>
      <c r="J86" s="217"/>
      <c r="K86" s="217"/>
      <c r="L86" s="217"/>
      <c r="M86" s="217"/>
      <c r="N86" s="217"/>
      <c r="O86" s="217"/>
      <c r="P86" s="217"/>
      <c r="Q86" s="217"/>
      <c r="V86" s="850">
        <v>2855</v>
      </c>
      <c r="W86" s="850"/>
      <c r="X86" s="850"/>
      <c r="Y86" s="850"/>
      <c r="Z86" s="850"/>
      <c r="AA86" s="850"/>
      <c r="AB86" s="850"/>
      <c r="AC86" s="850"/>
      <c r="AD86" s="850"/>
      <c r="AE86" s="850"/>
      <c r="AF86" s="850"/>
      <c r="AG86" s="850"/>
      <c r="AH86" s="337" t="s">
        <v>35</v>
      </c>
      <c r="AI86" s="217"/>
      <c r="AJ86" s="217"/>
      <c r="AK86" s="217"/>
      <c r="AL86" s="16"/>
      <c r="AM86" s="24"/>
      <c r="AN86" s="1"/>
      <c r="AO86" s="1"/>
      <c r="AP86" s="822" t="s">
        <v>99</v>
      </c>
      <c r="AQ86" s="238"/>
      <c r="AR86" s="238"/>
      <c r="AS86" s="238"/>
      <c r="AT86" s="238"/>
      <c r="AU86" s="238"/>
      <c r="AV86" s="238"/>
      <c r="AW86" s="238"/>
      <c r="AX86" s="238"/>
      <c r="AY86" s="238"/>
      <c r="AZ86" s="238"/>
      <c r="BA86" s="238"/>
      <c r="BB86" s="238"/>
      <c r="BC86" s="238"/>
      <c r="BD86" s="239"/>
      <c r="BE86" s="823" t="s">
        <v>100</v>
      </c>
      <c r="BF86" s="653"/>
      <c r="BG86" s="653"/>
      <c r="BH86" s="653"/>
      <c r="BI86" s="653"/>
      <c r="BJ86" s="653"/>
      <c r="BK86" s="653"/>
      <c r="BL86" s="653"/>
      <c r="BM86" s="653"/>
      <c r="BN86" s="653"/>
      <c r="BO86" s="653"/>
      <c r="BP86" s="653"/>
      <c r="BQ86" s="653"/>
      <c r="BR86" s="653"/>
      <c r="BS86" s="653"/>
      <c r="BT86" s="653"/>
      <c r="BU86" s="654"/>
      <c r="BV86" s="1"/>
      <c r="BW86" s="1"/>
      <c r="BX86" s="1"/>
      <c r="BY86" s="1"/>
      <c r="BZ86" s="61"/>
      <c r="CD86" s="599"/>
      <c r="CE86" s="600"/>
    </row>
    <row r="87" spans="1:83" ht="9.4499999999999993" customHeight="1" x14ac:dyDescent="0.2">
      <c r="A87" s="293"/>
      <c r="B87" s="294"/>
      <c r="C87" s="818"/>
      <c r="H87" s="217"/>
      <c r="I87" s="217"/>
      <c r="J87" s="217"/>
      <c r="K87" s="217"/>
      <c r="L87" s="217"/>
      <c r="M87" s="217"/>
      <c r="N87" s="217"/>
      <c r="O87" s="217"/>
      <c r="P87" s="217"/>
      <c r="Q87" s="217"/>
      <c r="V87" s="850"/>
      <c r="W87" s="850"/>
      <c r="X87" s="850"/>
      <c r="Y87" s="850"/>
      <c r="Z87" s="850"/>
      <c r="AA87" s="850"/>
      <c r="AB87" s="850"/>
      <c r="AC87" s="850"/>
      <c r="AD87" s="850"/>
      <c r="AE87" s="850"/>
      <c r="AF87" s="850"/>
      <c r="AG87" s="850"/>
      <c r="AH87" s="216"/>
      <c r="AI87" s="217"/>
      <c r="AJ87" s="217"/>
      <c r="AK87" s="217"/>
      <c r="AL87" s="16"/>
      <c r="AM87" s="24"/>
      <c r="AN87" s="1"/>
      <c r="AO87" s="1"/>
      <c r="AP87" s="240"/>
      <c r="AQ87" s="192"/>
      <c r="AR87" s="192"/>
      <c r="AS87" s="192"/>
      <c r="AT87" s="192"/>
      <c r="AU87" s="192"/>
      <c r="AV87" s="192"/>
      <c r="AW87" s="192"/>
      <c r="AX87" s="192"/>
      <c r="AY87" s="192"/>
      <c r="AZ87" s="192"/>
      <c r="BA87" s="192"/>
      <c r="BB87" s="192"/>
      <c r="BC87" s="192"/>
      <c r="BD87" s="241"/>
      <c r="BE87" s="824"/>
      <c r="BF87" s="659"/>
      <c r="BG87" s="659"/>
      <c r="BH87" s="659"/>
      <c r="BI87" s="659"/>
      <c r="BJ87" s="659"/>
      <c r="BK87" s="659"/>
      <c r="BL87" s="659"/>
      <c r="BM87" s="659"/>
      <c r="BN87" s="659"/>
      <c r="BO87" s="659"/>
      <c r="BP87" s="659"/>
      <c r="BQ87" s="659"/>
      <c r="BR87" s="659"/>
      <c r="BS87" s="659"/>
      <c r="BT87" s="659"/>
      <c r="BU87" s="660"/>
      <c r="BV87" s="1"/>
      <c r="BW87" s="1"/>
      <c r="BX87" s="1"/>
      <c r="BY87" s="1"/>
      <c r="BZ87" s="61"/>
      <c r="CD87" s="599"/>
      <c r="CE87" s="600"/>
    </row>
    <row r="88" spans="1:83" ht="9.4499999999999993" customHeight="1" x14ac:dyDescent="0.2">
      <c r="A88" s="293"/>
      <c r="B88" s="294"/>
      <c r="C88" s="818"/>
      <c r="H88" s="12"/>
      <c r="AH88" s="12"/>
      <c r="AI88" s="12"/>
      <c r="AJ88" s="12"/>
      <c r="AK88" s="12"/>
      <c r="AL88" s="16"/>
      <c r="AM88" s="24"/>
      <c r="AN88" s="1"/>
      <c r="AO88" s="1"/>
      <c r="AP88" s="98"/>
      <c r="AQ88" s="98"/>
      <c r="AR88" s="98"/>
      <c r="AS88" s="98"/>
      <c r="AT88" s="98"/>
      <c r="AU88" s="98"/>
      <c r="AV88" s="98"/>
      <c r="AW88" s="98"/>
      <c r="AX88" s="98"/>
      <c r="AY88" s="98"/>
      <c r="AZ88" s="98"/>
      <c r="BA88" s="98"/>
      <c r="BB88" s="98"/>
      <c r="BC88" s="98"/>
      <c r="BD88" s="98"/>
      <c r="BE88" s="127"/>
      <c r="BF88" s="127"/>
      <c r="BG88" s="127"/>
      <c r="BH88" s="127"/>
      <c r="BI88" s="127"/>
      <c r="BJ88" s="127"/>
      <c r="BK88" s="127"/>
      <c r="BL88" s="127"/>
      <c r="BM88" s="127"/>
      <c r="BN88" s="127"/>
      <c r="BO88" s="127"/>
      <c r="BP88" s="127"/>
      <c r="BQ88" s="127"/>
      <c r="BR88" s="127"/>
      <c r="BS88" s="127"/>
      <c r="BT88" s="127"/>
      <c r="BU88" s="127"/>
      <c r="BV88" s="1"/>
      <c r="BW88" s="1"/>
      <c r="BX88" s="1"/>
      <c r="BY88" s="1"/>
      <c r="BZ88" s="61"/>
      <c r="CD88" s="599"/>
      <c r="CE88" s="600"/>
    </row>
    <row r="89" spans="1:83" ht="15.75" customHeight="1" x14ac:dyDescent="0.2">
      <c r="A89" s="819"/>
      <c r="B89" s="820"/>
      <c r="C89" s="821"/>
      <c r="D89" s="34"/>
      <c r="E89" s="34"/>
      <c r="F89" s="34"/>
      <c r="G89" s="34"/>
      <c r="H89" s="43"/>
      <c r="I89" s="43"/>
      <c r="J89" s="43"/>
      <c r="K89" s="43"/>
      <c r="L89" s="43"/>
      <c r="M89" s="43"/>
      <c r="N89" s="43"/>
      <c r="O89" s="43"/>
      <c r="P89" s="43"/>
      <c r="Q89" s="43"/>
      <c r="R89" s="43"/>
      <c r="S89" s="43"/>
      <c r="T89" s="43"/>
      <c r="U89" s="49"/>
      <c r="V89" s="49"/>
      <c r="W89" s="49"/>
      <c r="X89" s="43"/>
      <c r="Y89" s="43"/>
      <c r="Z89" s="43"/>
      <c r="AA89" s="43"/>
      <c r="AB89" s="43"/>
      <c r="AC89" s="43"/>
      <c r="AD89" s="43"/>
      <c r="AE89" s="43"/>
      <c r="AF89" s="43"/>
      <c r="AG89" s="43"/>
      <c r="AH89" s="43"/>
      <c r="AI89" s="43"/>
      <c r="AJ89" s="43"/>
      <c r="AK89" s="43"/>
      <c r="AL89" s="51"/>
      <c r="AM89" s="62"/>
      <c r="AN89" s="63"/>
      <c r="AO89" s="63"/>
      <c r="AP89" s="63"/>
      <c r="AQ89" s="63"/>
      <c r="AR89" s="63"/>
      <c r="AS89" s="63"/>
      <c r="AT89" s="63"/>
      <c r="AU89" s="63"/>
      <c r="AV89" s="63"/>
      <c r="AW89" s="63"/>
      <c r="AX89" s="63"/>
      <c r="AY89" s="63"/>
      <c r="AZ89" s="63"/>
      <c r="BA89" s="63"/>
      <c r="BB89" s="63"/>
      <c r="BC89" s="63"/>
      <c r="BD89" s="63"/>
      <c r="BE89" s="63"/>
      <c r="BF89" s="63"/>
      <c r="BG89" s="63"/>
      <c r="BH89" s="63"/>
      <c r="BI89" s="63"/>
      <c r="BJ89" s="63"/>
      <c r="BK89" s="63"/>
      <c r="BL89" s="63"/>
      <c r="BM89" s="63"/>
      <c r="BN89" s="63"/>
      <c r="BO89" s="63"/>
      <c r="BP89" s="63"/>
      <c r="BQ89" s="63"/>
      <c r="BR89" s="63"/>
      <c r="BS89" s="63"/>
      <c r="BT89" s="63"/>
      <c r="BU89" s="63"/>
      <c r="BV89" s="63"/>
      <c r="BW89" s="63"/>
      <c r="BX89" s="63"/>
      <c r="BY89" s="63"/>
      <c r="BZ89" s="64"/>
      <c r="CD89" s="599"/>
      <c r="CE89" s="600"/>
    </row>
    <row r="90" spans="1:83" ht="10.5" customHeight="1" x14ac:dyDescent="0.2">
      <c r="A90" s="20"/>
      <c r="B90" s="12"/>
      <c r="C90" s="12"/>
      <c r="D90" s="12"/>
      <c r="E90" s="12"/>
      <c r="BZ90" s="14"/>
      <c r="CD90" s="168"/>
      <c r="CE90" s="170"/>
    </row>
    <row r="91" spans="1:83" ht="10.5" customHeight="1" x14ac:dyDescent="0.2">
      <c r="A91" s="40" t="s">
        <v>16</v>
      </c>
      <c r="B91" s="10"/>
      <c r="C91" s="10"/>
      <c r="D91" s="489" t="s">
        <v>53</v>
      </c>
      <c r="E91" s="489"/>
      <c r="F91" s="489"/>
      <c r="G91" s="489"/>
      <c r="H91" s="489"/>
      <c r="I91" s="489"/>
      <c r="J91" s="489"/>
      <c r="K91" s="489"/>
      <c r="L91" s="489"/>
      <c r="M91" s="489"/>
      <c r="N91" s="489"/>
      <c r="O91" s="489"/>
      <c r="P91" s="489"/>
      <c r="Q91" s="489"/>
      <c r="R91" s="489"/>
      <c r="S91" s="489"/>
      <c r="T91" s="489"/>
      <c r="U91" s="489"/>
      <c r="V91" s="489"/>
      <c r="W91" s="489"/>
      <c r="X91" s="489"/>
      <c r="Y91" s="489"/>
      <c r="Z91" s="489"/>
      <c r="AA91" s="489"/>
      <c r="AB91" s="489"/>
      <c r="AC91" s="489"/>
      <c r="AD91" s="489"/>
      <c r="AE91" s="489"/>
      <c r="AF91" s="489"/>
      <c r="AG91" s="489"/>
      <c r="AH91" s="489"/>
      <c r="AI91" s="489"/>
      <c r="AJ91" s="489"/>
      <c r="AK91" s="489"/>
      <c r="AL91" s="489"/>
      <c r="AM91" s="489"/>
      <c r="AN91" s="489"/>
      <c r="AO91" s="489"/>
      <c r="AP91" s="489"/>
      <c r="AQ91" s="489"/>
      <c r="AR91" s="489"/>
      <c r="AS91" s="489"/>
      <c r="AT91" s="489"/>
      <c r="AU91" s="489"/>
      <c r="AV91" s="489"/>
      <c r="AW91" s="489"/>
      <c r="AX91" s="489"/>
      <c r="AY91" s="489"/>
      <c r="AZ91" s="489"/>
      <c r="BA91" s="489"/>
      <c r="BB91" s="489"/>
      <c r="BC91" s="489"/>
      <c r="BD91" s="489"/>
      <c r="BE91" s="489"/>
      <c r="BF91" s="489"/>
      <c r="BG91" s="489"/>
      <c r="BH91" s="489"/>
      <c r="BI91" s="489"/>
      <c r="BJ91" s="489"/>
      <c r="BK91" s="489"/>
      <c r="BL91" s="489"/>
      <c r="BM91" s="489"/>
      <c r="BN91" s="489"/>
      <c r="BO91" s="489"/>
      <c r="BP91" s="489"/>
      <c r="BQ91" s="489"/>
      <c r="BR91" s="489"/>
      <c r="BS91" s="489"/>
      <c r="BT91" s="489"/>
      <c r="BU91" s="489"/>
      <c r="BV91" s="489"/>
      <c r="BW91" s="10"/>
      <c r="BX91" s="10"/>
      <c r="BY91" s="10"/>
      <c r="BZ91" s="39"/>
      <c r="CD91" s="168"/>
      <c r="CE91" s="170"/>
    </row>
    <row r="92" spans="1:83" ht="4.5" customHeight="1" x14ac:dyDescent="0.2">
      <c r="A92" s="40"/>
      <c r="B92" s="10"/>
      <c r="C92" s="10"/>
      <c r="D92" s="489"/>
      <c r="E92" s="489"/>
      <c r="F92" s="489"/>
      <c r="G92" s="489"/>
      <c r="H92" s="489"/>
      <c r="I92" s="489"/>
      <c r="J92" s="489"/>
      <c r="K92" s="489"/>
      <c r="L92" s="489"/>
      <c r="M92" s="489"/>
      <c r="N92" s="489"/>
      <c r="O92" s="489"/>
      <c r="P92" s="489"/>
      <c r="Q92" s="489"/>
      <c r="R92" s="489"/>
      <c r="S92" s="489"/>
      <c r="T92" s="489"/>
      <c r="U92" s="489"/>
      <c r="V92" s="489"/>
      <c r="W92" s="489"/>
      <c r="X92" s="489"/>
      <c r="Y92" s="489"/>
      <c r="Z92" s="489"/>
      <c r="AA92" s="489"/>
      <c r="AB92" s="489"/>
      <c r="AC92" s="489"/>
      <c r="AD92" s="489"/>
      <c r="AE92" s="489"/>
      <c r="AF92" s="489"/>
      <c r="AG92" s="489"/>
      <c r="AH92" s="489"/>
      <c r="AI92" s="489"/>
      <c r="AJ92" s="489"/>
      <c r="AK92" s="489"/>
      <c r="AL92" s="489"/>
      <c r="AM92" s="489"/>
      <c r="AN92" s="489"/>
      <c r="AO92" s="489"/>
      <c r="AP92" s="489"/>
      <c r="AQ92" s="489"/>
      <c r="AR92" s="489"/>
      <c r="AS92" s="489"/>
      <c r="AT92" s="489"/>
      <c r="AU92" s="489"/>
      <c r="AV92" s="489"/>
      <c r="AW92" s="489"/>
      <c r="AX92" s="489"/>
      <c r="AY92" s="489"/>
      <c r="AZ92" s="489"/>
      <c r="BA92" s="489"/>
      <c r="BB92" s="489"/>
      <c r="BC92" s="489"/>
      <c r="BD92" s="489"/>
      <c r="BE92" s="489"/>
      <c r="BF92" s="489"/>
      <c r="BG92" s="489"/>
      <c r="BH92" s="489"/>
      <c r="BI92" s="489"/>
      <c r="BJ92" s="489"/>
      <c r="BK92" s="489"/>
      <c r="BL92" s="489"/>
      <c r="BM92" s="489"/>
      <c r="BN92" s="489"/>
      <c r="BO92" s="489"/>
      <c r="BP92" s="489"/>
      <c r="BQ92" s="489"/>
      <c r="BR92" s="489"/>
      <c r="BS92" s="489"/>
      <c r="BT92" s="489"/>
      <c r="BU92" s="489"/>
      <c r="BV92" s="489"/>
      <c r="BW92" s="10"/>
      <c r="BX92" s="10"/>
      <c r="BY92" s="10"/>
      <c r="BZ92" s="39"/>
      <c r="CD92" s="168"/>
      <c r="CE92" s="170"/>
    </row>
    <row r="93" spans="1:83" ht="10.5" customHeight="1" x14ac:dyDescent="0.2">
      <c r="A93" s="17"/>
      <c r="BZ93" s="14"/>
      <c r="CD93" s="168"/>
      <c r="CE93" s="170"/>
    </row>
    <row r="94" spans="1:83" ht="10.5" customHeight="1" x14ac:dyDescent="0.2">
      <c r="A94" s="17"/>
      <c r="D94" s="391" t="s">
        <v>41</v>
      </c>
      <c r="E94" s="391"/>
      <c r="F94" s="391"/>
      <c r="G94" s="391"/>
      <c r="H94" s="738" t="s">
        <v>42</v>
      </c>
      <c r="I94" s="738"/>
      <c r="J94" s="738"/>
      <c r="K94" s="194" t="s">
        <v>2</v>
      </c>
      <c r="L94" s="194"/>
      <c r="M94" s="738">
        <v>1</v>
      </c>
      <c r="N94" s="738"/>
      <c r="O94" s="738"/>
      <c r="P94" s="194" t="s">
        <v>3</v>
      </c>
      <c r="Q94" s="194"/>
      <c r="R94" s="738">
        <v>10</v>
      </c>
      <c r="S94" s="738"/>
      <c r="T94" s="738"/>
      <c r="U94" s="166" t="s">
        <v>4</v>
      </c>
      <c r="V94" s="166"/>
      <c r="AD94" s="210" t="s">
        <v>1</v>
      </c>
      <c r="AE94" s="210"/>
      <c r="AF94" s="210"/>
      <c r="AG94" s="210"/>
      <c r="AH94" s="210"/>
      <c r="AI94" s="210"/>
      <c r="AJ94" s="210"/>
      <c r="AK94" s="210"/>
      <c r="AL94" s="210"/>
      <c r="AM94" s="210"/>
      <c r="AN94" s="210"/>
      <c r="AO94" s="210"/>
      <c r="AP94" s="210"/>
      <c r="AQ94" s="210"/>
      <c r="AS94" s="665" t="s">
        <v>30</v>
      </c>
      <c r="AT94" s="665"/>
      <c r="AU94" s="665"/>
      <c r="AV94" s="665"/>
      <c r="AW94" s="665"/>
      <c r="AX94" s="665"/>
      <c r="AY94" s="665"/>
      <c r="AZ94" s="665"/>
      <c r="BA94" s="665"/>
      <c r="BB94" s="665"/>
      <c r="BC94" s="665"/>
      <c r="BD94" s="665"/>
      <c r="BE94" s="665"/>
      <c r="BF94" s="665"/>
      <c r="BG94" s="665"/>
      <c r="BH94" s="665"/>
      <c r="BI94" s="665"/>
      <c r="BJ94" s="665"/>
      <c r="BK94" s="665"/>
      <c r="BL94" s="665"/>
      <c r="BM94" s="665"/>
      <c r="BN94" s="665"/>
      <c r="BO94" s="665"/>
      <c r="BP94" s="665"/>
      <c r="BQ94" s="665"/>
      <c r="BR94" s="665"/>
      <c r="BS94" s="665"/>
      <c r="BT94" s="665"/>
      <c r="BU94" s="665"/>
      <c r="BV94" s="665"/>
      <c r="BW94" s="665"/>
      <c r="BX94" s="665"/>
      <c r="BY94" s="92"/>
      <c r="BZ94" s="90"/>
      <c r="CD94" s="601"/>
      <c r="CE94" s="602"/>
    </row>
    <row r="95" spans="1:83" ht="4.5" customHeight="1" x14ac:dyDescent="0.2">
      <c r="A95" s="17"/>
      <c r="D95" s="391"/>
      <c r="E95" s="391"/>
      <c r="F95" s="391"/>
      <c r="G95" s="391"/>
      <c r="H95" s="738"/>
      <c r="I95" s="738"/>
      <c r="J95" s="738"/>
      <c r="K95" s="194"/>
      <c r="L95" s="194"/>
      <c r="M95" s="738"/>
      <c r="N95" s="738"/>
      <c r="O95" s="738"/>
      <c r="P95" s="194"/>
      <c r="Q95" s="194"/>
      <c r="R95" s="738"/>
      <c r="S95" s="738"/>
      <c r="T95" s="738"/>
      <c r="U95" s="166"/>
      <c r="V95" s="166"/>
      <c r="AD95" s="210"/>
      <c r="AE95" s="210"/>
      <c r="AF95" s="210"/>
      <c r="AG95" s="210"/>
      <c r="AH95" s="210"/>
      <c r="AI95" s="210"/>
      <c r="AJ95" s="210"/>
      <c r="AK95" s="210"/>
      <c r="AL95" s="210"/>
      <c r="AM95" s="210"/>
      <c r="AN95" s="210"/>
      <c r="AO95" s="210"/>
      <c r="AP95" s="210"/>
      <c r="AQ95" s="210"/>
      <c r="AS95" s="665"/>
      <c r="AT95" s="665"/>
      <c r="AU95" s="665"/>
      <c r="AV95" s="665"/>
      <c r="AW95" s="665"/>
      <c r="AX95" s="665"/>
      <c r="AY95" s="665"/>
      <c r="AZ95" s="665"/>
      <c r="BA95" s="665"/>
      <c r="BB95" s="665"/>
      <c r="BC95" s="665"/>
      <c r="BD95" s="665"/>
      <c r="BE95" s="665"/>
      <c r="BF95" s="665"/>
      <c r="BG95" s="665"/>
      <c r="BH95" s="665"/>
      <c r="BI95" s="665"/>
      <c r="BJ95" s="665"/>
      <c r="BK95" s="665"/>
      <c r="BL95" s="665"/>
      <c r="BM95" s="665"/>
      <c r="BN95" s="665"/>
      <c r="BO95" s="665"/>
      <c r="BP95" s="665"/>
      <c r="BQ95" s="665"/>
      <c r="BR95" s="665"/>
      <c r="BS95" s="665"/>
      <c r="BT95" s="665"/>
      <c r="BU95" s="665"/>
      <c r="BV95" s="665"/>
      <c r="BW95" s="665"/>
      <c r="BX95" s="665"/>
      <c r="BY95" s="92"/>
      <c r="BZ95" s="90"/>
      <c r="CD95" s="601"/>
      <c r="CE95" s="602"/>
    </row>
    <row r="96" spans="1:83" ht="4.2" customHeight="1" x14ac:dyDescent="0.2">
      <c r="A96" s="17"/>
      <c r="BZ96" s="14"/>
      <c r="CD96" s="601"/>
      <c r="CE96" s="602"/>
    </row>
    <row r="97" spans="1:97" ht="14.4" customHeight="1" x14ac:dyDescent="0.2">
      <c r="A97" s="17"/>
      <c r="AD97" s="739" t="s">
        <v>112</v>
      </c>
      <c r="AE97" s="740"/>
      <c r="AF97" s="740"/>
      <c r="AG97" s="740"/>
      <c r="AH97" s="740"/>
      <c r="AI97" s="740"/>
      <c r="AJ97" s="740"/>
      <c r="AK97" s="740"/>
      <c r="AL97" s="740"/>
      <c r="AM97" s="740"/>
      <c r="AN97" s="740"/>
      <c r="AO97" s="740"/>
      <c r="AP97" s="740"/>
      <c r="AQ97" s="740"/>
      <c r="AS97" s="665" t="s">
        <v>114</v>
      </c>
      <c r="AT97" s="169"/>
      <c r="AU97" s="169"/>
      <c r="AV97" s="169"/>
      <c r="AW97" s="169"/>
      <c r="AX97" s="169"/>
      <c r="AY97" s="169"/>
      <c r="AZ97" s="169"/>
      <c r="BA97" s="169"/>
      <c r="BB97" s="169"/>
      <c r="BC97" s="169"/>
      <c r="BD97" s="169"/>
      <c r="BE97" s="169"/>
      <c r="BF97" s="169"/>
      <c r="BG97" s="169"/>
      <c r="BH97" s="169"/>
      <c r="BI97" s="169"/>
      <c r="BJ97" s="169"/>
      <c r="BK97" s="169"/>
      <c r="BL97" s="169"/>
      <c r="BM97" s="169"/>
      <c r="BN97" s="169"/>
      <c r="BO97" s="169"/>
      <c r="BP97" s="169"/>
      <c r="BQ97" s="169"/>
      <c r="BR97" s="169"/>
      <c r="BZ97" s="14"/>
      <c r="CD97" s="601"/>
      <c r="CE97" s="602"/>
    </row>
    <row r="98" spans="1:97" ht="5.25" customHeight="1" x14ac:dyDescent="0.2">
      <c r="A98" s="17"/>
      <c r="AD98" s="740"/>
      <c r="AE98" s="740"/>
      <c r="AF98" s="740"/>
      <c r="AG98" s="740"/>
      <c r="AH98" s="740"/>
      <c r="AI98" s="740"/>
      <c r="AJ98" s="740"/>
      <c r="AK98" s="740"/>
      <c r="AL98" s="740"/>
      <c r="AM98" s="740"/>
      <c r="AN98" s="740"/>
      <c r="AO98" s="740"/>
      <c r="AP98" s="740"/>
      <c r="AQ98" s="740"/>
      <c r="AS98" s="169"/>
      <c r="AT98" s="169"/>
      <c r="AU98" s="169"/>
      <c r="AV98" s="169"/>
      <c r="AW98" s="169"/>
      <c r="AX98" s="169"/>
      <c r="AY98" s="169"/>
      <c r="AZ98" s="169"/>
      <c r="BA98" s="169"/>
      <c r="BB98" s="169"/>
      <c r="BC98" s="169"/>
      <c r="BD98" s="169"/>
      <c r="BE98" s="169"/>
      <c r="BF98" s="169"/>
      <c r="BG98" s="169"/>
      <c r="BH98" s="169"/>
      <c r="BI98" s="169"/>
      <c r="BJ98" s="169"/>
      <c r="BK98" s="169"/>
      <c r="BL98" s="169"/>
      <c r="BM98" s="169"/>
      <c r="BN98" s="169"/>
      <c r="BO98" s="169"/>
      <c r="BP98" s="169"/>
      <c r="BQ98" s="169"/>
      <c r="BR98" s="169"/>
      <c r="BZ98" s="14"/>
      <c r="CD98" s="601"/>
      <c r="CE98" s="602"/>
    </row>
    <row r="99" spans="1:97" ht="3.45" customHeight="1" x14ac:dyDescent="0.2">
      <c r="BZ99" s="14"/>
      <c r="CD99" s="601"/>
      <c r="CE99" s="602"/>
    </row>
    <row r="100" spans="1:97" ht="10.5" customHeight="1" x14ac:dyDescent="0.2">
      <c r="A100" s="18"/>
      <c r="B100" s="19"/>
      <c r="C100" s="19"/>
      <c r="D100" s="19"/>
      <c r="E100" s="19"/>
      <c r="F100" s="19"/>
      <c r="AD100" s="663" t="s">
        <v>14</v>
      </c>
      <c r="AE100" s="663"/>
      <c r="AF100" s="663"/>
      <c r="AG100" s="663"/>
      <c r="AH100" s="663"/>
      <c r="AI100" s="663"/>
      <c r="AJ100" s="663"/>
      <c r="AK100" s="663"/>
      <c r="AL100" s="663"/>
      <c r="AM100" s="663"/>
      <c r="AN100" s="663"/>
      <c r="AO100" s="663"/>
      <c r="AP100" s="663"/>
      <c r="AQ100" s="663"/>
      <c r="AR100" s="23"/>
      <c r="AS100" s="665" t="s">
        <v>31</v>
      </c>
      <c r="AT100" s="665"/>
      <c r="AU100" s="665"/>
      <c r="AV100" s="665"/>
      <c r="AW100" s="665"/>
      <c r="AX100" s="665"/>
      <c r="AY100" s="665"/>
      <c r="AZ100" s="665"/>
      <c r="BA100" s="665"/>
      <c r="BB100" s="665"/>
      <c r="BC100" s="665"/>
      <c r="BD100" s="665"/>
      <c r="BE100" s="665"/>
      <c r="BF100" s="665"/>
      <c r="BG100" s="665"/>
      <c r="BH100" s="665"/>
      <c r="BI100" s="665"/>
      <c r="BJ100" s="665"/>
      <c r="BK100" s="665"/>
      <c r="BL100" s="665"/>
      <c r="BM100" s="665"/>
      <c r="BN100" s="665"/>
      <c r="BO100" s="665"/>
      <c r="BP100" s="665"/>
      <c r="BQ100" s="665"/>
      <c r="BR100" s="665"/>
      <c r="BS100" s="665"/>
      <c r="BT100" s="665"/>
      <c r="BU100" s="665"/>
      <c r="BV100" s="665"/>
      <c r="BW100" s="665"/>
      <c r="BX100" s="665"/>
      <c r="BY100" s="92"/>
      <c r="BZ100" s="90"/>
      <c r="CD100" s="601"/>
      <c r="CE100" s="602"/>
    </row>
    <row r="101" spans="1:97" ht="4.5" customHeight="1" x14ac:dyDescent="0.2">
      <c r="A101" s="18"/>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663"/>
      <c r="AE101" s="663"/>
      <c r="AF101" s="663"/>
      <c r="AG101" s="663"/>
      <c r="AH101" s="663"/>
      <c r="AI101" s="663"/>
      <c r="AJ101" s="663"/>
      <c r="AK101" s="663"/>
      <c r="AL101" s="663"/>
      <c r="AM101" s="663"/>
      <c r="AN101" s="663"/>
      <c r="AO101" s="663"/>
      <c r="AP101" s="663"/>
      <c r="AQ101" s="663"/>
      <c r="AR101" s="23"/>
      <c r="AS101" s="665"/>
      <c r="AT101" s="665"/>
      <c r="AU101" s="665"/>
      <c r="AV101" s="665"/>
      <c r="AW101" s="665"/>
      <c r="AX101" s="665"/>
      <c r="AY101" s="665"/>
      <c r="AZ101" s="665"/>
      <c r="BA101" s="665"/>
      <c r="BB101" s="665"/>
      <c r="BC101" s="665"/>
      <c r="BD101" s="665"/>
      <c r="BE101" s="665"/>
      <c r="BF101" s="665"/>
      <c r="BG101" s="665"/>
      <c r="BH101" s="665"/>
      <c r="BI101" s="665"/>
      <c r="BJ101" s="665"/>
      <c r="BK101" s="665"/>
      <c r="BL101" s="665"/>
      <c r="BM101" s="665"/>
      <c r="BN101" s="665"/>
      <c r="BO101" s="665"/>
      <c r="BP101" s="665"/>
      <c r="BQ101" s="665"/>
      <c r="BR101" s="665"/>
      <c r="BS101" s="665"/>
      <c r="BT101" s="665"/>
      <c r="BU101" s="665"/>
      <c r="BV101" s="665"/>
      <c r="BW101" s="665"/>
      <c r="BX101" s="665"/>
      <c r="BY101" s="92"/>
      <c r="BZ101" s="90"/>
      <c r="CD101" s="601"/>
      <c r="CE101" s="602"/>
    </row>
    <row r="102" spans="1:97" ht="4.2" customHeight="1" x14ac:dyDescent="0.2">
      <c r="A102" s="18"/>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0"/>
      <c r="AE102" s="10"/>
      <c r="AF102" s="10"/>
      <c r="AG102" s="10"/>
      <c r="AH102" s="10"/>
      <c r="AI102" s="10"/>
      <c r="AJ102" s="10"/>
      <c r="AK102" s="10"/>
      <c r="AL102" s="10"/>
      <c r="AM102" s="10"/>
      <c r="AN102" s="10"/>
      <c r="AO102" s="10"/>
      <c r="AP102" s="10"/>
      <c r="AQ102" s="10"/>
      <c r="AR102" s="19"/>
      <c r="BZ102" s="14"/>
      <c r="CD102" s="601"/>
      <c r="CE102" s="602"/>
    </row>
    <row r="103" spans="1:97" ht="10.5" customHeight="1" x14ac:dyDescent="0.2">
      <c r="A103" s="18"/>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210" t="s">
        <v>5</v>
      </c>
      <c r="AE103" s="210"/>
      <c r="AF103" s="210"/>
      <c r="AG103" s="210"/>
      <c r="AH103" s="210"/>
      <c r="AI103" s="210"/>
      <c r="AJ103" s="210"/>
      <c r="AK103" s="210"/>
      <c r="AL103" s="210"/>
      <c r="AM103" s="210"/>
      <c r="AN103" s="210"/>
      <c r="AO103" s="210"/>
      <c r="AP103" s="210"/>
      <c r="AQ103" s="210"/>
      <c r="AR103" s="23"/>
      <c r="AS103" s="665" t="s">
        <v>32</v>
      </c>
      <c r="AT103" s="665"/>
      <c r="AU103" s="665"/>
      <c r="AV103" s="665"/>
      <c r="AW103" s="665"/>
      <c r="AX103" s="665"/>
      <c r="AY103" s="665"/>
      <c r="AZ103" s="665"/>
      <c r="BA103" s="665"/>
      <c r="BB103" s="665"/>
      <c r="BC103" s="665"/>
      <c r="BD103" s="665"/>
      <c r="BE103" s="665"/>
      <c r="BF103" s="665"/>
      <c r="BG103" s="665"/>
      <c r="BH103" s="665"/>
      <c r="BI103" s="665"/>
      <c r="BJ103" s="665"/>
      <c r="BK103" s="665"/>
      <c r="BL103" s="665"/>
      <c r="BM103" s="665"/>
      <c r="BN103" s="665"/>
      <c r="BO103" s="665"/>
      <c r="BP103" s="665"/>
      <c r="BQ103" s="665"/>
      <c r="BR103" s="665"/>
      <c r="BS103" s="665"/>
      <c r="BT103" s="665"/>
      <c r="BU103" s="665"/>
      <c r="BV103" s="665"/>
      <c r="BW103" s="665"/>
      <c r="BX103" s="665"/>
      <c r="BY103" s="92"/>
      <c r="BZ103" s="90"/>
      <c r="CD103" s="601"/>
      <c r="CE103" s="602"/>
    </row>
    <row r="104" spans="1:97" ht="7.5" customHeight="1" x14ac:dyDescent="0.2">
      <c r="A104" s="11"/>
      <c r="B104" s="4"/>
      <c r="C104" s="4"/>
      <c r="D104" s="4"/>
      <c r="I104" s="6"/>
      <c r="J104" s="6"/>
      <c r="K104" s="6"/>
      <c r="L104" s="6"/>
      <c r="M104" s="6"/>
      <c r="Q104" s="5"/>
      <c r="R104" s="5"/>
      <c r="U104" s="6"/>
      <c r="V104" s="6"/>
      <c r="W104" s="6"/>
      <c r="X104" s="6"/>
      <c r="AD104" s="210"/>
      <c r="AE104" s="210"/>
      <c r="AF104" s="210"/>
      <c r="AG104" s="210"/>
      <c r="AH104" s="210"/>
      <c r="AI104" s="210"/>
      <c r="AJ104" s="210"/>
      <c r="AK104" s="210"/>
      <c r="AL104" s="210"/>
      <c r="AM104" s="210"/>
      <c r="AN104" s="210"/>
      <c r="AO104" s="210"/>
      <c r="AP104" s="210"/>
      <c r="AQ104" s="210"/>
      <c r="AR104" s="23"/>
      <c r="AS104" s="665"/>
      <c r="AT104" s="665"/>
      <c r="AU104" s="665"/>
      <c r="AV104" s="665"/>
      <c r="AW104" s="665"/>
      <c r="AX104" s="665"/>
      <c r="AY104" s="665"/>
      <c r="AZ104" s="665"/>
      <c r="BA104" s="665"/>
      <c r="BB104" s="665"/>
      <c r="BC104" s="665"/>
      <c r="BD104" s="665"/>
      <c r="BE104" s="665"/>
      <c r="BF104" s="665"/>
      <c r="BG104" s="665"/>
      <c r="BH104" s="665"/>
      <c r="BI104" s="665"/>
      <c r="BJ104" s="665"/>
      <c r="BK104" s="665"/>
      <c r="BL104" s="665"/>
      <c r="BM104" s="665"/>
      <c r="BN104" s="665"/>
      <c r="BO104" s="665"/>
      <c r="BP104" s="665"/>
      <c r="BQ104" s="665"/>
      <c r="BR104" s="665"/>
      <c r="BS104" s="665"/>
      <c r="BT104" s="665"/>
      <c r="BU104" s="665"/>
      <c r="BV104" s="665"/>
      <c r="BW104" s="665"/>
      <c r="BX104" s="665"/>
      <c r="BY104" s="92"/>
      <c r="BZ104" s="90"/>
      <c r="CD104" s="601"/>
      <c r="CE104" s="602"/>
    </row>
    <row r="105" spans="1:97" ht="13.05" customHeight="1" x14ac:dyDescent="0.2">
      <c r="A105" s="11"/>
      <c r="B105" s="4"/>
      <c r="C105" s="4"/>
      <c r="D105" s="4"/>
      <c r="Q105" s="5"/>
      <c r="R105" s="5"/>
      <c r="AD105" s="210" t="s">
        <v>8</v>
      </c>
      <c r="AE105" s="210"/>
      <c r="AF105" s="210"/>
      <c r="AG105" s="210"/>
      <c r="AH105" s="210"/>
      <c r="AI105" s="210"/>
      <c r="AJ105" s="210"/>
      <c r="AK105" s="210"/>
      <c r="AL105" s="210"/>
      <c r="AM105" s="210"/>
      <c r="AN105" s="210"/>
      <c r="AO105" s="210"/>
      <c r="AP105" s="210"/>
      <c r="AQ105" s="210"/>
      <c r="AT105" s="166" t="s">
        <v>19</v>
      </c>
      <c r="AU105" s="664" t="s">
        <v>34</v>
      </c>
      <c r="AV105" s="664"/>
      <c r="AW105" s="664"/>
      <c r="AX105" s="664"/>
      <c r="AY105" s="664"/>
      <c r="AZ105" s="664"/>
      <c r="BA105" s="166" t="s">
        <v>18</v>
      </c>
      <c r="BB105" s="664" t="s">
        <v>33</v>
      </c>
      <c r="BC105" s="664"/>
      <c r="BD105" s="664"/>
      <c r="BE105" s="664"/>
      <c r="BF105" s="664"/>
      <c r="BG105" s="664"/>
      <c r="BH105" s="194" t="s">
        <v>17</v>
      </c>
      <c r="BI105" s="194"/>
      <c r="BJ105" s="664" t="s">
        <v>38</v>
      </c>
      <c r="BK105" s="664"/>
      <c r="BL105" s="664"/>
      <c r="BM105" s="664"/>
      <c r="BN105" s="664"/>
      <c r="BO105" s="664"/>
      <c r="BP105" s="664"/>
      <c r="BQ105" s="664"/>
      <c r="BR105" s="664"/>
      <c r="BS105" s="664"/>
      <c r="BT105" s="664"/>
      <c r="BU105" s="664"/>
      <c r="BV105" s="664"/>
      <c r="BW105" s="664"/>
      <c r="BX105" s="664"/>
      <c r="BY105" s="93"/>
      <c r="BZ105" s="91"/>
      <c r="CD105" s="601"/>
      <c r="CE105" s="602"/>
    </row>
    <row r="106" spans="1:97" ht="7.5" customHeight="1" x14ac:dyDescent="0.2">
      <c r="A106" s="11"/>
      <c r="B106" s="4"/>
      <c r="C106" s="4"/>
      <c r="D106" s="4"/>
      <c r="AD106" s="210"/>
      <c r="AE106" s="210"/>
      <c r="AF106" s="210"/>
      <c r="AG106" s="210"/>
      <c r="AH106" s="210"/>
      <c r="AI106" s="210"/>
      <c r="AJ106" s="210"/>
      <c r="AK106" s="210"/>
      <c r="AL106" s="210"/>
      <c r="AM106" s="210"/>
      <c r="AN106" s="210"/>
      <c r="AO106" s="210"/>
      <c r="AP106" s="210"/>
      <c r="AQ106" s="210"/>
      <c r="AT106" s="166"/>
      <c r="AU106" s="664"/>
      <c r="AV106" s="664"/>
      <c r="AW106" s="664"/>
      <c r="AX106" s="664"/>
      <c r="AY106" s="664"/>
      <c r="AZ106" s="664"/>
      <c r="BA106" s="166"/>
      <c r="BB106" s="664"/>
      <c r="BC106" s="664"/>
      <c r="BD106" s="664"/>
      <c r="BE106" s="664"/>
      <c r="BF106" s="664"/>
      <c r="BG106" s="664"/>
      <c r="BH106" s="194"/>
      <c r="BI106" s="194"/>
      <c r="BJ106" s="664"/>
      <c r="BK106" s="664"/>
      <c r="BL106" s="664"/>
      <c r="BM106" s="664"/>
      <c r="BN106" s="664"/>
      <c r="BO106" s="664"/>
      <c r="BP106" s="664"/>
      <c r="BQ106" s="664"/>
      <c r="BR106" s="664"/>
      <c r="BS106" s="664"/>
      <c r="BT106" s="664"/>
      <c r="BU106" s="664"/>
      <c r="BV106" s="664"/>
      <c r="BW106" s="664"/>
      <c r="BX106" s="664"/>
      <c r="BY106" s="93"/>
      <c r="BZ106" s="91"/>
      <c r="CD106" s="601"/>
      <c r="CE106" s="602"/>
    </row>
    <row r="107" spans="1:97" customFormat="1" ht="7.5" customHeight="1" x14ac:dyDescent="0.2">
      <c r="A107" s="46"/>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c r="AF107" s="47"/>
      <c r="AG107" s="47"/>
      <c r="AH107" s="47"/>
      <c r="AI107" s="47"/>
      <c r="AJ107" s="47"/>
      <c r="AK107" s="47"/>
      <c r="AL107" s="47"/>
      <c r="AM107" s="47"/>
      <c r="AN107" s="47"/>
      <c r="AO107" s="47"/>
      <c r="AP107" s="47"/>
      <c r="AQ107" s="47"/>
      <c r="AR107" s="47"/>
      <c r="AS107" s="47"/>
      <c r="AT107" s="47"/>
      <c r="AU107" s="47"/>
      <c r="AV107" s="47"/>
      <c r="AW107" s="47"/>
      <c r="AX107" s="47"/>
      <c r="AY107" s="47"/>
      <c r="AZ107" s="47"/>
      <c r="BA107" s="47"/>
      <c r="BB107" s="47"/>
      <c r="BC107" s="47"/>
      <c r="BD107" s="47"/>
      <c r="BE107" s="47"/>
      <c r="BF107" s="47"/>
      <c r="BG107" s="47"/>
      <c r="BH107" s="47"/>
      <c r="BI107" s="47"/>
      <c r="BJ107" s="47"/>
      <c r="BK107" s="47"/>
      <c r="BL107" s="47"/>
      <c r="BM107" s="47"/>
      <c r="BN107" s="47"/>
      <c r="BO107" s="47"/>
      <c r="BP107" s="47"/>
      <c r="BQ107" s="47"/>
      <c r="BR107" s="47"/>
      <c r="BS107" s="47"/>
      <c r="BT107" s="47"/>
      <c r="BU107" s="47"/>
      <c r="BV107" s="47"/>
      <c r="BW107" s="47"/>
      <c r="BX107" s="47"/>
      <c r="BY107" s="47"/>
      <c r="BZ107" s="48"/>
      <c r="CD107" s="601"/>
      <c r="CE107" s="602"/>
      <c r="CR107" s="85"/>
      <c r="CS107" s="85"/>
    </row>
    <row r="108" spans="1:97" ht="16.649999999999999" customHeight="1" x14ac:dyDescent="0.2">
      <c r="A108" s="4"/>
      <c r="B108" s="4"/>
      <c r="C108" s="4"/>
      <c r="D108" s="211" t="s">
        <v>47</v>
      </c>
      <c r="E108" s="211"/>
      <c r="F108" s="211"/>
      <c r="G108" s="211"/>
      <c r="H108" s="211"/>
      <c r="I108" s="211"/>
      <c r="J108" s="211"/>
      <c r="K108" s="211"/>
      <c r="L108" s="211"/>
      <c r="M108" s="211"/>
      <c r="N108" s="211"/>
      <c r="O108" s="211"/>
      <c r="P108" s="211"/>
      <c r="Q108" s="211"/>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211"/>
      <c r="AO108" s="211"/>
      <c r="AP108" s="211"/>
      <c r="AQ108" s="211"/>
      <c r="AR108" s="211"/>
      <c r="AS108" s="211"/>
      <c r="AT108" s="211"/>
      <c r="AU108" s="211"/>
      <c r="AV108" s="211"/>
      <c r="AW108" s="211"/>
      <c r="AX108" s="211"/>
      <c r="AY108" s="211"/>
      <c r="AZ108" s="211"/>
      <c r="BA108" s="211"/>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10"/>
      <c r="CB108" s="10"/>
      <c r="CC108" s="10"/>
      <c r="CD108" s="603"/>
      <c r="CE108" s="604"/>
    </row>
    <row r="109" spans="1:97" ht="8.25" customHeight="1" x14ac:dyDescent="0.2">
      <c r="A109" s="460" t="s">
        <v>50</v>
      </c>
      <c r="B109" s="461"/>
      <c r="C109" s="462"/>
      <c r="D109" s="451">
        <v>1</v>
      </c>
      <c r="E109" s="623"/>
      <c r="F109" s="876" t="s">
        <v>78</v>
      </c>
      <c r="G109" s="876"/>
      <c r="H109" s="876"/>
      <c r="I109" s="876"/>
      <c r="J109" s="876"/>
      <c r="K109" s="876"/>
      <c r="L109" s="876"/>
      <c r="M109" s="876"/>
      <c r="N109" s="876"/>
      <c r="O109" s="876"/>
      <c r="P109" s="876"/>
      <c r="Q109" s="876"/>
      <c r="R109" s="876"/>
      <c r="S109" s="876"/>
      <c r="T109" s="876"/>
      <c r="U109" s="876"/>
      <c r="V109" s="876"/>
      <c r="W109" s="876"/>
      <c r="X109" s="876"/>
      <c r="Y109" s="876"/>
      <c r="Z109" s="876"/>
      <c r="AA109" s="876"/>
      <c r="AB109" s="876"/>
      <c r="AC109" s="876"/>
      <c r="AD109" s="876"/>
      <c r="AE109" s="876"/>
      <c r="AF109" s="876"/>
      <c r="AG109" s="876"/>
      <c r="AH109" s="876"/>
      <c r="AI109" s="876"/>
      <c r="AJ109" s="876"/>
      <c r="AK109" s="876"/>
      <c r="AL109" s="876"/>
      <c r="AM109" s="876"/>
      <c r="AN109" s="876"/>
      <c r="AO109" s="876"/>
      <c r="AP109" s="876"/>
      <c r="AQ109" s="876"/>
      <c r="AR109" s="876"/>
      <c r="AS109" s="876"/>
      <c r="AT109" s="876"/>
      <c r="AU109" s="876"/>
      <c r="AV109" s="876"/>
      <c r="AW109" s="876"/>
      <c r="AX109" s="876"/>
      <c r="AY109" s="876"/>
      <c r="AZ109" s="876"/>
      <c r="BA109" s="876"/>
      <c r="BB109" s="876"/>
      <c r="BC109" s="876"/>
      <c r="BD109" s="877"/>
      <c r="BE109"/>
      <c r="BF109"/>
      <c r="BG109"/>
      <c r="BH109"/>
      <c r="BI109"/>
      <c r="BJ109"/>
      <c r="BK109"/>
      <c r="BL109"/>
      <c r="BM109"/>
      <c r="BN109"/>
      <c r="BO109"/>
      <c r="BP109" s="4"/>
      <c r="BQ109" s="4"/>
      <c r="BR109" s="4"/>
      <c r="BS109" s="4"/>
      <c r="BT109" s="4"/>
      <c r="BU109" s="4"/>
      <c r="BV109" s="4"/>
      <c r="BW109" s="4"/>
      <c r="BX109" s="4"/>
      <c r="BY109" s="4"/>
      <c r="BZ109" s="4"/>
      <c r="CA109" s="10"/>
      <c r="CB109" s="10"/>
      <c r="CC109" s="10"/>
    </row>
    <row r="110" spans="1:97" ht="8.25" customHeight="1" x14ac:dyDescent="0.2">
      <c r="A110" s="463"/>
      <c r="B110" s="464"/>
      <c r="C110" s="465"/>
      <c r="D110" s="624"/>
      <c r="E110" s="625"/>
      <c r="F110" s="878"/>
      <c r="G110" s="878"/>
      <c r="H110" s="878"/>
      <c r="I110" s="878"/>
      <c r="J110" s="878"/>
      <c r="K110" s="878"/>
      <c r="L110" s="878"/>
      <c r="M110" s="878"/>
      <c r="N110" s="878"/>
      <c r="O110" s="878"/>
      <c r="P110" s="878"/>
      <c r="Q110" s="878"/>
      <c r="R110" s="878"/>
      <c r="S110" s="878"/>
      <c r="T110" s="878"/>
      <c r="U110" s="878"/>
      <c r="V110" s="878"/>
      <c r="W110" s="878"/>
      <c r="X110" s="878"/>
      <c r="Y110" s="878"/>
      <c r="Z110" s="878"/>
      <c r="AA110" s="878"/>
      <c r="AB110" s="878"/>
      <c r="AC110" s="878"/>
      <c r="AD110" s="878"/>
      <c r="AE110" s="878"/>
      <c r="AF110" s="878"/>
      <c r="AG110" s="878"/>
      <c r="AH110" s="878"/>
      <c r="AI110" s="878"/>
      <c r="AJ110" s="878"/>
      <c r="AK110" s="878"/>
      <c r="AL110" s="878"/>
      <c r="AM110" s="878"/>
      <c r="AN110" s="878"/>
      <c r="AO110" s="878"/>
      <c r="AP110" s="878"/>
      <c r="AQ110" s="878"/>
      <c r="AR110" s="878"/>
      <c r="AS110" s="878"/>
      <c r="AT110" s="878"/>
      <c r="AU110" s="878"/>
      <c r="AV110" s="878"/>
      <c r="AW110" s="878"/>
      <c r="AX110" s="878"/>
      <c r="AY110" s="878"/>
      <c r="AZ110" s="878"/>
      <c r="BA110" s="878"/>
      <c r="BB110" s="878"/>
      <c r="BC110" s="878"/>
      <c r="BD110" s="879"/>
      <c r="BE110"/>
      <c r="BF110"/>
      <c r="BG110"/>
      <c r="BH110"/>
      <c r="BI110"/>
      <c r="BJ110"/>
      <c r="BK110"/>
      <c r="BL110"/>
      <c r="BM110"/>
      <c r="BN110"/>
      <c r="BO110"/>
      <c r="BP110"/>
      <c r="BQ110"/>
      <c r="BR110"/>
      <c r="BS110"/>
      <c r="BT110"/>
      <c r="BU110"/>
      <c r="BV110"/>
      <c r="BW110"/>
      <c r="BX110"/>
      <c r="BY110"/>
      <c r="BZ110"/>
      <c r="CA110" s="10"/>
      <c r="CB110" s="10"/>
      <c r="CC110" s="10"/>
    </row>
    <row r="111" spans="1:97" ht="8.25" customHeight="1" x14ac:dyDescent="0.2">
      <c r="A111" s="463"/>
      <c r="B111" s="464"/>
      <c r="C111" s="465"/>
      <c r="D111" s="469">
        <v>2</v>
      </c>
      <c r="E111" s="145"/>
      <c r="F111" s="493" t="s">
        <v>167</v>
      </c>
      <c r="G111" s="494"/>
      <c r="H111" s="494"/>
      <c r="I111" s="494"/>
      <c r="J111" s="494"/>
      <c r="K111" s="494"/>
      <c r="L111" s="494"/>
      <c r="M111" s="494"/>
      <c r="N111" s="494"/>
      <c r="O111" s="494"/>
      <c r="P111" s="494"/>
      <c r="Q111" s="494"/>
      <c r="R111" s="494"/>
      <c r="S111" s="494"/>
      <c r="T111" s="494"/>
      <c r="U111" s="494"/>
      <c r="V111" s="494"/>
      <c r="W111" s="494"/>
      <c r="X111" s="494"/>
      <c r="Y111" s="494"/>
      <c r="Z111" s="494"/>
      <c r="AA111" s="494"/>
      <c r="AB111" s="494"/>
      <c r="AC111" s="494"/>
      <c r="AD111" s="494"/>
      <c r="AE111" s="494"/>
      <c r="AF111" s="494"/>
      <c r="AG111" s="494"/>
      <c r="AH111" s="494"/>
      <c r="AI111" s="494"/>
      <c r="AJ111" s="494"/>
      <c r="AK111" s="494"/>
      <c r="AL111" s="494"/>
      <c r="AM111" s="494"/>
      <c r="AN111" s="494"/>
      <c r="AO111" s="494"/>
      <c r="AP111" s="494"/>
      <c r="AQ111" s="494"/>
      <c r="AR111" s="494"/>
      <c r="AS111" s="494"/>
      <c r="AT111" s="494"/>
      <c r="AU111" s="494"/>
      <c r="AV111" s="494"/>
      <c r="AW111" s="494"/>
      <c r="AX111" s="494"/>
      <c r="AY111" s="494"/>
      <c r="AZ111" s="494"/>
      <c r="BA111" s="494"/>
      <c r="BB111" s="494"/>
      <c r="BC111" s="494"/>
      <c r="BD111" s="495"/>
      <c r="BE111"/>
      <c r="BF111"/>
      <c r="BG111"/>
      <c r="BH111"/>
      <c r="BI111"/>
      <c r="BJ111"/>
      <c r="BK111"/>
      <c r="BL111"/>
      <c r="BM111"/>
      <c r="BN111"/>
      <c r="BO111"/>
      <c r="BP111"/>
      <c r="BQ111"/>
      <c r="BR111"/>
      <c r="BS111"/>
      <c r="BT111"/>
      <c r="BU111"/>
      <c r="BV111"/>
      <c r="BW111"/>
      <c r="BX111"/>
      <c r="BY111"/>
      <c r="BZ111"/>
      <c r="CA111" s="10"/>
      <c r="CB111" s="10"/>
      <c r="CC111" s="10"/>
    </row>
    <row r="112" spans="1:97" ht="8.25" customHeight="1" x14ac:dyDescent="0.2">
      <c r="A112" s="463"/>
      <c r="B112" s="464"/>
      <c r="C112" s="465"/>
      <c r="D112" s="171"/>
      <c r="E112" s="173"/>
      <c r="F112" s="496"/>
      <c r="G112" s="497"/>
      <c r="H112" s="497"/>
      <c r="I112" s="497"/>
      <c r="J112" s="497"/>
      <c r="K112" s="497"/>
      <c r="L112" s="497"/>
      <c r="M112" s="497"/>
      <c r="N112" s="497"/>
      <c r="O112" s="497"/>
      <c r="P112" s="497"/>
      <c r="Q112" s="497"/>
      <c r="R112" s="497"/>
      <c r="S112" s="497"/>
      <c r="T112" s="497"/>
      <c r="U112" s="497"/>
      <c r="V112" s="497"/>
      <c r="W112" s="497"/>
      <c r="X112" s="497"/>
      <c r="Y112" s="497"/>
      <c r="Z112" s="497"/>
      <c r="AA112" s="497"/>
      <c r="AB112" s="497"/>
      <c r="AC112" s="497"/>
      <c r="AD112" s="497"/>
      <c r="AE112" s="497"/>
      <c r="AF112" s="497"/>
      <c r="AG112" s="497"/>
      <c r="AH112" s="497"/>
      <c r="AI112" s="497"/>
      <c r="AJ112" s="497"/>
      <c r="AK112" s="497"/>
      <c r="AL112" s="497"/>
      <c r="AM112" s="497"/>
      <c r="AN112" s="497"/>
      <c r="AO112" s="497"/>
      <c r="AP112" s="497"/>
      <c r="AQ112" s="497"/>
      <c r="AR112" s="497"/>
      <c r="AS112" s="497"/>
      <c r="AT112" s="497"/>
      <c r="AU112" s="497"/>
      <c r="AV112" s="497"/>
      <c r="AW112" s="497"/>
      <c r="AX112" s="497"/>
      <c r="AY112" s="497"/>
      <c r="AZ112" s="497"/>
      <c r="BA112" s="497"/>
      <c r="BB112" s="497"/>
      <c r="BC112" s="497"/>
      <c r="BD112" s="498"/>
      <c r="BE112"/>
      <c r="BF112"/>
      <c r="BG112"/>
      <c r="BH112"/>
      <c r="BI112"/>
      <c r="BJ112"/>
      <c r="BK112"/>
      <c r="BL112"/>
      <c r="BM112"/>
      <c r="BN112"/>
      <c r="BO112"/>
      <c r="BP112"/>
      <c r="BQ112"/>
      <c r="BR112"/>
      <c r="BS112"/>
      <c r="BT112"/>
      <c r="BU112"/>
      <c r="BV112"/>
      <c r="BW112"/>
      <c r="BX112"/>
      <c r="BY112"/>
      <c r="BZ112"/>
      <c r="CA112" s="10"/>
      <c r="CB112" s="10"/>
      <c r="CC112" s="10"/>
    </row>
    <row r="113" spans="1:97" ht="8.25" customHeight="1" x14ac:dyDescent="0.2">
      <c r="A113" s="463"/>
      <c r="B113" s="464"/>
      <c r="C113" s="465"/>
      <c r="D113" s="455">
        <v>3</v>
      </c>
      <c r="E113" s="733"/>
      <c r="F113" s="880" t="s">
        <v>79</v>
      </c>
      <c r="G113" s="880"/>
      <c r="H113" s="880"/>
      <c r="I113" s="880"/>
      <c r="J113" s="880"/>
      <c r="K113" s="880"/>
      <c r="L113" s="880"/>
      <c r="M113" s="880"/>
      <c r="N113" s="880"/>
      <c r="O113" s="880"/>
      <c r="P113" s="880"/>
      <c r="Q113" s="880"/>
      <c r="R113" s="880"/>
      <c r="S113" s="880"/>
      <c r="T113" s="880"/>
      <c r="U113" s="880"/>
      <c r="V113" s="880"/>
      <c r="W113" s="880"/>
      <c r="X113" s="880"/>
      <c r="Y113" s="880"/>
      <c r="Z113" s="880"/>
      <c r="AA113" s="880"/>
      <c r="AB113" s="880"/>
      <c r="AC113" s="880"/>
      <c r="AD113" s="880"/>
      <c r="AE113" s="880"/>
      <c r="AF113" s="880"/>
      <c r="AG113" s="880"/>
      <c r="AH113" s="880"/>
      <c r="AI113" s="880"/>
      <c r="AJ113" s="880"/>
      <c r="AK113" s="880"/>
      <c r="AL113" s="880"/>
      <c r="AM113" s="880"/>
      <c r="AN113" s="880"/>
      <c r="AO113" s="880"/>
      <c r="AP113" s="880"/>
      <c r="AQ113" s="880"/>
      <c r="AR113" s="880"/>
      <c r="AS113" s="880"/>
      <c r="AT113" s="880"/>
      <c r="AU113" s="880"/>
      <c r="AV113" s="880"/>
      <c r="AW113" s="880"/>
      <c r="AX113" s="880"/>
      <c r="AY113" s="880"/>
      <c r="AZ113" s="880"/>
      <c r="BA113" s="880"/>
      <c r="BB113" s="880"/>
      <c r="BC113" s="880"/>
      <c r="BD113" s="881"/>
      <c r="BE113"/>
      <c r="BF113"/>
      <c r="BG113"/>
      <c r="BH113"/>
      <c r="BI113"/>
      <c r="BJ113"/>
      <c r="BK113"/>
      <c r="BL113"/>
      <c r="BM113"/>
      <c r="BN113"/>
      <c r="BO113"/>
      <c r="BP113" s="10"/>
      <c r="BQ113" s="10"/>
      <c r="BR113" s="10"/>
      <c r="BS113" s="10"/>
      <c r="BT113" s="10"/>
      <c r="BU113" s="10"/>
      <c r="BV113" s="10"/>
      <c r="BW113" s="10"/>
      <c r="BX113" s="10"/>
      <c r="BY113" s="10"/>
      <c r="BZ113" s="10"/>
      <c r="CA113" s="10"/>
      <c r="CB113" s="10"/>
      <c r="CC113" s="10"/>
    </row>
    <row r="114" spans="1:97" ht="8.25" customHeight="1" x14ac:dyDescent="0.2">
      <c r="A114" s="463"/>
      <c r="B114" s="464"/>
      <c r="C114" s="465"/>
      <c r="D114" s="455"/>
      <c r="E114" s="733"/>
      <c r="F114" s="880"/>
      <c r="G114" s="880"/>
      <c r="H114" s="880"/>
      <c r="I114" s="880"/>
      <c r="J114" s="880"/>
      <c r="K114" s="880"/>
      <c r="L114" s="880"/>
      <c r="M114" s="880"/>
      <c r="N114" s="880"/>
      <c r="O114" s="880"/>
      <c r="P114" s="880"/>
      <c r="Q114" s="880"/>
      <c r="R114" s="880"/>
      <c r="S114" s="880"/>
      <c r="T114" s="880"/>
      <c r="U114" s="880"/>
      <c r="V114" s="880"/>
      <c r="W114" s="880"/>
      <c r="X114" s="880"/>
      <c r="Y114" s="880"/>
      <c r="Z114" s="880"/>
      <c r="AA114" s="880"/>
      <c r="AB114" s="880"/>
      <c r="AC114" s="880"/>
      <c r="AD114" s="880"/>
      <c r="AE114" s="880"/>
      <c r="AF114" s="880"/>
      <c r="AG114" s="880"/>
      <c r="AH114" s="880"/>
      <c r="AI114" s="880"/>
      <c r="AJ114" s="880"/>
      <c r="AK114" s="880"/>
      <c r="AL114" s="880"/>
      <c r="AM114" s="880"/>
      <c r="AN114" s="880"/>
      <c r="AO114" s="880"/>
      <c r="AP114" s="880"/>
      <c r="AQ114" s="880"/>
      <c r="AR114" s="880"/>
      <c r="AS114" s="880"/>
      <c r="AT114" s="880"/>
      <c r="AU114" s="880"/>
      <c r="AV114" s="880"/>
      <c r="AW114" s="880"/>
      <c r="AX114" s="880"/>
      <c r="AY114" s="880"/>
      <c r="AZ114" s="880"/>
      <c r="BA114" s="880"/>
      <c r="BB114" s="880"/>
      <c r="BC114" s="880"/>
      <c r="BD114" s="881"/>
      <c r="BE114"/>
      <c r="BF114"/>
      <c r="BG114"/>
      <c r="BH114"/>
      <c r="BI114"/>
      <c r="BJ114"/>
      <c r="BK114"/>
      <c r="BL114"/>
      <c r="BM114"/>
      <c r="BN114"/>
      <c r="BO114"/>
      <c r="BP114" s="10"/>
      <c r="BQ114" s="10"/>
      <c r="BR114" s="10"/>
      <c r="BS114" s="10"/>
      <c r="BT114" s="10"/>
      <c r="BU114" s="10"/>
      <c r="BV114" s="10"/>
      <c r="BW114" s="10"/>
      <c r="BX114" s="10"/>
      <c r="BY114" s="10"/>
      <c r="BZ114" s="10"/>
      <c r="CA114" s="10"/>
      <c r="CB114" s="10"/>
      <c r="CC114" s="10"/>
    </row>
    <row r="115" spans="1:97" ht="15.6" customHeight="1" x14ac:dyDescent="0.2">
      <c r="A115" s="463"/>
      <c r="B115" s="464"/>
      <c r="C115" s="465"/>
      <c r="D115" s="411">
        <v>4</v>
      </c>
      <c r="E115" s="736"/>
      <c r="F115" s="737" t="s">
        <v>80</v>
      </c>
      <c r="G115" s="882"/>
      <c r="H115" s="882"/>
      <c r="I115" s="882"/>
      <c r="J115" s="882"/>
      <c r="K115" s="882"/>
      <c r="L115" s="882"/>
      <c r="M115" s="882"/>
      <c r="N115" s="882"/>
      <c r="O115" s="882"/>
      <c r="P115" s="882"/>
      <c r="Q115" s="882"/>
      <c r="R115" s="882"/>
      <c r="S115" s="882"/>
      <c r="T115" s="882"/>
      <c r="U115" s="882"/>
      <c r="V115" s="882"/>
      <c r="W115" s="882"/>
      <c r="X115" s="882"/>
      <c r="Y115" s="882"/>
      <c r="Z115" s="882"/>
      <c r="AA115" s="882"/>
      <c r="AB115" s="882"/>
      <c r="AC115" s="882"/>
      <c r="AD115" s="882"/>
      <c r="AE115" s="882"/>
      <c r="AF115" s="882"/>
      <c r="AG115" s="882"/>
      <c r="AH115" s="882"/>
      <c r="AI115" s="882"/>
      <c r="AJ115" s="882"/>
      <c r="AK115" s="882"/>
      <c r="AL115" s="882"/>
      <c r="AM115" s="882"/>
      <c r="AN115" s="882"/>
      <c r="AO115" s="882"/>
      <c r="AP115" s="882"/>
      <c r="AQ115" s="882"/>
      <c r="AR115" s="882"/>
      <c r="AS115" s="882"/>
      <c r="AT115" s="882"/>
      <c r="AU115" s="882"/>
      <c r="AV115" s="882"/>
      <c r="AW115" s="882"/>
      <c r="AX115" s="882"/>
      <c r="AY115" s="882"/>
      <c r="AZ115" s="882"/>
      <c r="BA115" s="882"/>
      <c r="BB115" s="882"/>
      <c r="BC115" s="882"/>
      <c r="BD115" s="883"/>
      <c r="BE115"/>
      <c r="BF115"/>
      <c r="BG115"/>
      <c r="BH115"/>
      <c r="BI115"/>
      <c r="BJ115"/>
      <c r="BK115"/>
      <c r="BL115"/>
      <c r="BM115"/>
      <c r="BN115"/>
      <c r="BO115"/>
      <c r="BW115" s="10"/>
      <c r="BX115" s="10"/>
      <c r="BY115" s="10"/>
      <c r="BZ115" s="10"/>
      <c r="CA115" s="10"/>
      <c r="CB115" s="10"/>
      <c r="CC115" s="10"/>
    </row>
    <row r="116" spans="1:97" ht="15.6" customHeight="1" x14ac:dyDescent="0.2">
      <c r="A116" s="463"/>
      <c r="B116" s="464"/>
      <c r="C116" s="465"/>
      <c r="D116" s="426">
        <v>5</v>
      </c>
      <c r="E116" s="196"/>
      <c r="F116" s="448" t="s">
        <v>97</v>
      </c>
      <c r="G116" s="449"/>
      <c r="H116" s="449"/>
      <c r="I116" s="449"/>
      <c r="J116" s="449"/>
      <c r="K116" s="449"/>
      <c r="L116" s="449"/>
      <c r="M116" s="449"/>
      <c r="N116" s="449"/>
      <c r="O116" s="449"/>
      <c r="P116" s="449"/>
      <c r="Q116" s="449"/>
      <c r="R116" s="449"/>
      <c r="S116" s="449"/>
      <c r="T116" s="449"/>
      <c r="U116" s="449"/>
      <c r="V116" s="449"/>
      <c r="W116" s="449"/>
      <c r="X116" s="449"/>
      <c r="Y116" s="449"/>
      <c r="Z116" s="449"/>
      <c r="AA116" s="449"/>
      <c r="AB116" s="449"/>
      <c r="AC116" s="449"/>
      <c r="AD116" s="449"/>
      <c r="AE116" s="449"/>
      <c r="AF116" s="449"/>
      <c r="AG116" s="449"/>
      <c r="AH116" s="449"/>
      <c r="AI116" s="449"/>
      <c r="AJ116" s="449"/>
      <c r="AK116" s="449"/>
      <c r="AL116" s="449"/>
      <c r="AM116" s="449"/>
      <c r="AN116" s="449"/>
      <c r="AO116" s="449"/>
      <c r="AP116" s="449"/>
      <c r="AQ116" s="449"/>
      <c r="AR116" s="449"/>
      <c r="AS116" s="449"/>
      <c r="AT116" s="449"/>
      <c r="AU116" s="449"/>
      <c r="AV116" s="449"/>
      <c r="AW116" s="449"/>
      <c r="AX116" s="449"/>
      <c r="AY116" s="449"/>
      <c r="AZ116" s="449"/>
      <c r="BA116" s="449"/>
      <c r="BB116" s="449"/>
      <c r="BC116" s="449"/>
      <c r="BD116" s="449"/>
      <c r="BE116" s="97"/>
      <c r="BF116"/>
      <c r="BG116"/>
      <c r="BH116"/>
      <c r="BI116"/>
      <c r="BJ116"/>
      <c r="BK116"/>
      <c r="BL116"/>
      <c r="BM116"/>
      <c r="BN116"/>
      <c r="BO116"/>
      <c r="BW116" s="10"/>
      <c r="BX116" s="10"/>
      <c r="BY116" s="10"/>
      <c r="BZ116" s="10"/>
      <c r="CA116" s="10"/>
      <c r="CB116" s="10"/>
      <c r="CC116" s="10"/>
    </row>
    <row r="117" spans="1:97" ht="15.6" customHeight="1" x14ac:dyDescent="0.2">
      <c r="A117" s="463"/>
      <c r="B117" s="464"/>
      <c r="C117" s="465"/>
      <c r="D117" s="426">
        <v>6</v>
      </c>
      <c r="E117" s="196"/>
      <c r="F117" s="448" t="s">
        <v>98</v>
      </c>
      <c r="G117" s="449"/>
      <c r="H117" s="449"/>
      <c r="I117" s="449"/>
      <c r="J117" s="449"/>
      <c r="K117" s="449"/>
      <c r="L117" s="449"/>
      <c r="M117" s="449"/>
      <c r="N117" s="449"/>
      <c r="O117" s="449"/>
      <c r="P117" s="449"/>
      <c r="Q117" s="449"/>
      <c r="R117" s="449"/>
      <c r="S117" s="449"/>
      <c r="T117" s="449"/>
      <c r="U117" s="449"/>
      <c r="V117" s="449"/>
      <c r="W117" s="449"/>
      <c r="X117" s="449"/>
      <c r="Y117" s="449"/>
      <c r="Z117" s="449"/>
      <c r="AA117" s="449"/>
      <c r="AB117" s="449"/>
      <c r="AC117" s="449"/>
      <c r="AD117" s="449"/>
      <c r="AE117" s="449"/>
      <c r="AF117" s="449"/>
      <c r="AG117" s="449"/>
      <c r="AH117" s="449"/>
      <c r="AI117" s="449"/>
      <c r="AJ117" s="449"/>
      <c r="AK117" s="449"/>
      <c r="AL117" s="449"/>
      <c r="AM117" s="449"/>
      <c r="AN117" s="449"/>
      <c r="AO117" s="449"/>
      <c r="AP117" s="449"/>
      <c r="AQ117" s="449"/>
      <c r="AR117" s="449"/>
      <c r="AS117" s="449"/>
      <c r="AT117" s="449"/>
      <c r="AU117" s="449"/>
      <c r="AV117" s="449"/>
      <c r="AW117" s="449"/>
      <c r="AX117" s="449"/>
      <c r="AY117" s="449"/>
      <c r="AZ117" s="449"/>
      <c r="BA117" s="449"/>
      <c r="BB117" s="449"/>
      <c r="BC117" s="449"/>
      <c r="BD117" s="449"/>
      <c r="BE117" s="97"/>
      <c r="BF117"/>
      <c r="BG117"/>
      <c r="BH117"/>
      <c r="BI117"/>
      <c r="BJ117"/>
      <c r="BK117"/>
      <c r="BL117"/>
      <c r="BM117"/>
      <c r="BN117"/>
      <c r="BO117"/>
      <c r="BW117" s="10"/>
      <c r="BX117" s="10"/>
      <c r="BY117" s="10"/>
      <c r="BZ117" s="10"/>
      <c r="CA117" s="10"/>
      <c r="CB117" s="10"/>
      <c r="CC117" s="10"/>
    </row>
    <row r="118" spans="1:97" ht="13.5" customHeight="1" x14ac:dyDescent="0.2">
      <c r="A118" s="463"/>
      <c r="B118" s="464"/>
      <c r="C118" s="465"/>
      <c r="D118" s="359">
        <v>7</v>
      </c>
      <c r="E118" s="453"/>
      <c r="F118" s="868" t="s">
        <v>67</v>
      </c>
      <c r="G118" s="869"/>
      <c r="H118" s="869"/>
      <c r="I118" s="869"/>
      <c r="J118" s="869"/>
      <c r="K118" s="869"/>
      <c r="L118" s="869"/>
      <c r="M118" s="869"/>
      <c r="N118" s="869"/>
      <c r="O118" s="869"/>
      <c r="P118" s="869"/>
      <c r="Q118" s="869"/>
      <c r="R118" s="869"/>
      <c r="S118" s="869"/>
      <c r="T118" s="869"/>
      <c r="U118" s="869"/>
      <c r="V118" s="869"/>
      <c r="W118" s="869"/>
      <c r="X118" s="869"/>
      <c r="Y118" s="869"/>
      <c r="Z118" s="869"/>
      <c r="AA118" s="869"/>
      <c r="AB118" s="869"/>
      <c r="AC118" s="869"/>
      <c r="AD118" s="869"/>
      <c r="AE118" s="869"/>
      <c r="AF118" s="869"/>
      <c r="AG118" s="869"/>
      <c r="AH118" s="869"/>
      <c r="AI118" s="869"/>
      <c r="AJ118" s="869"/>
      <c r="AK118" s="869"/>
      <c r="AL118" s="869"/>
      <c r="AM118" s="869"/>
      <c r="AN118" s="869"/>
      <c r="AO118" s="869"/>
      <c r="AP118" s="869"/>
      <c r="AQ118" s="869"/>
      <c r="AR118" s="869"/>
      <c r="AS118" s="869"/>
      <c r="AT118" s="869"/>
      <c r="AU118" s="869"/>
      <c r="AV118" s="869"/>
      <c r="AW118" s="869"/>
      <c r="AX118" s="869"/>
      <c r="AY118" s="869"/>
      <c r="AZ118" s="869"/>
      <c r="BA118" s="869"/>
      <c r="BB118" s="869"/>
      <c r="BC118" s="869"/>
      <c r="BD118" s="870"/>
      <c r="BE118"/>
      <c r="BF118"/>
      <c r="BG118"/>
      <c r="BH118"/>
      <c r="BI118"/>
      <c r="BJ118"/>
      <c r="BK118"/>
      <c r="BL118"/>
      <c r="BM118"/>
      <c r="BN118"/>
      <c r="BO118"/>
      <c r="BW118" s="10"/>
      <c r="BX118" s="10"/>
      <c r="BY118" s="10"/>
      <c r="BZ118" s="10"/>
      <c r="CA118" s="10"/>
      <c r="CB118" s="10"/>
      <c r="CC118" s="10"/>
    </row>
    <row r="119" spans="1:97" ht="13.5" customHeight="1" x14ac:dyDescent="0.2">
      <c r="A119" s="463"/>
      <c r="B119" s="464"/>
      <c r="C119" s="465"/>
      <c r="D119" s="217"/>
      <c r="E119" s="274"/>
      <c r="F119" s="669" t="s">
        <v>68</v>
      </c>
      <c r="G119" s="670"/>
      <c r="H119" s="669" t="s">
        <v>106</v>
      </c>
      <c r="I119" s="869"/>
      <c r="J119" s="869"/>
      <c r="K119" s="869"/>
      <c r="L119" s="869"/>
      <c r="M119" s="869"/>
      <c r="N119" s="869"/>
      <c r="O119" s="869"/>
      <c r="P119" s="869"/>
      <c r="Q119" s="869"/>
      <c r="R119" s="869"/>
      <c r="S119" s="869"/>
      <c r="T119" s="869"/>
      <c r="U119" s="869"/>
      <c r="V119" s="869"/>
      <c r="W119" s="869"/>
      <c r="X119" s="869"/>
      <c r="Y119" s="869"/>
      <c r="Z119" s="869"/>
      <c r="AA119" s="869"/>
      <c r="AB119" s="869"/>
      <c r="AC119" s="869"/>
      <c r="AD119" s="869"/>
      <c r="AE119" s="869"/>
      <c r="AF119" s="869"/>
      <c r="AG119" s="869"/>
      <c r="AH119" s="869"/>
      <c r="AI119" s="869"/>
      <c r="AJ119" s="869"/>
      <c r="AK119" s="869"/>
      <c r="AL119" s="869"/>
      <c r="AM119" s="869"/>
      <c r="AN119" s="869"/>
      <c r="AO119" s="869"/>
      <c r="AP119" s="869"/>
      <c r="AQ119" s="869"/>
      <c r="AR119" s="869"/>
      <c r="AS119" s="869"/>
      <c r="AT119" s="869"/>
      <c r="AU119" s="869"/>
      <c r="AV119" s="869"/>
      <c r="AW119" s="869"/>
      <c r="AX119" s="869"/>
      <c r="AY119" s="869"/>
      <c r="AZ119" s="869"/>
      <c r="BA119" s="869"/>
      <c r="BB119" s="869"/>
      <c r="BC119" s="869"/>
      <c r="BD119" s="870"/>
      <c r="BE119"/>
      <c r="BF119"/>
      <c r="BG119"/>
      <c r="BH119"/>
      <c r="BI119"/>
      <c r="BJ119"/>
      <c r="BK119"/>
      <c r="BL119"/>
      <c r="BM119"/>
      <c r="BN119"/>
      <c r="BO119"/>
      <c r="BW119" s="10"/>
      <c r="BX119" s="10"/>
      <c r="BY119" s="10"/>
      <c r="BZ119" s="10"/>
      <c r="CA119" s="10"/>
      <c r="CB119" s="10"/>
      <c r="CC119" s="10"/>
    </row>
    <row r="120" spans="1:97" ht="13.5" customHeight="1" x14ac:dyDescent="0.2">
      <c r="A120" s="463"/>
      <c r="B120" s="464"/>
      <c r="C120" s="465"/>
      <c r="D120" s="172"/>
      <c r="E120" s="183"/>
      <c r="F120" s="673" t="s">
        <v>69</v>
      </c>
      <c r="G120" s="674"/>
      <c r="H120" s="673" t="s">
        <v>180</v>
      </c>
      <c r="I120" s="871"/>
      <c r="J120" s="871"/>
      <c r="K120" s="871"/>
      <c r="L120" s="871"/>
      <c r="M120" s="871"/>
      <c r="N120" s="871"/>
      <c r="O120" s="871"/>
      <c r="P120" s="871"/>
      <c r="Q120" s="871"/>
      <c r="R120" s="871"/>
      <c r="S120" s="871"/>
      <c r="T120" s="871"/>
      <c r="U120" s="871"/>
      <c r="V120" s="871"/>
      <c r="W120" s="871"/>
      <c r="X120" s="871"/>
      <c r="Y120" s="871"/>
      <c r="Z120" s="871"/>
      <c r="AA120" s="871"/>
      <c r="AB120" s="871"/>
      <c r="AC120" s="871"/>
      <c r="AD120" s="871"/>
      <c r="AE120" s="871"/>
      <c r="AF120" s="871"/>
      <c r="AG120" s="871"/>
      <c r="AH120" s="871"/>
      <c r="AI120" s="871"/>
      <c r="AJ120" s="871"/>
      <c r="AK120" s="871"/>
      <c r="AL120" s="871"/>
      <c r="AM120" s="871"/>
      <c r="AN120" s="871"/>
      <c r="AO120" s="871"/>
      <c r="AP120" s="871"/>
      <c r="AQ120" s="871"/>
      <c r="AR120" s="871"/>
      <c r="AS120" s="871"/>
      <c r="AT120" s="871"/>
      <c r="AU120" s="871"/>
      <c r="AV120" s="871"/>
      <c r="AW120" s="871"/>
      <c r="AX120" s="871"/>
      <c r="AY120" s="871"/>
      <c r="AZ120" s="871"/>
      <c r="BA120" s="871"/>
      <c r="BB120" s="871"/>
      <c r="BC120" s="871"/>
      <c r="BD120" s="872"/>
      <c r="BE120"/>
      <c r="BF120"/>
      <c r="BG120"/>
      <c r="BH120"/>
      <c r="BI120"/>
      <c r="BJ120"/>
      <c r="BK120"/>
      <c r="BL120"/>
      <c r="BM120"/>
      <c r="BN120"/>
      <c r="BO120"/>
      <c r="BW120" s="10"/>
      <c r="BX120" s="10"/>
      <c r="BY120" s="10"/>
      <c r="BZ120" s="10"/>
      <c r="CA120" s="10"/>
      <c r="CB120" s="10"/>
      <c r="CC120" s="10"/>
    </row>
    <row r="121" spans="1:97" ht="13.5" customHeight="1" x14ac:dyDescent="0.2">
      <c r="A121" s="268"/>
      <c r="B121" s="269"/>
      <c r="C121" s="270"/>
      <c r="D121" s="469">
        <v>8</v>
      </c>
      <c r="E121" s="145"/>
      <c r="F121" s="110" t="s">
        <v>111</v>
      </c>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c r="AD121" s="120"/>
      <c r="AE121" s="120"/>
      <c r="AF121" s="120"/>
      <c r="AG121" s="120"/>
      <c r="AH121" s="120"/>
      <c r="AI121" s="120"/>
      <c r="AJ121" s="120"/>
      <c r="AK121" s="120"/>
      <c r="AL121" s="120"/>
      <c r="AM121" s="120"/>
      <c r="AN121" s="120"/>
      <c r="AO121" s="120"/>
      <c r="AP121" s="120"/>
      <c r="AQ121" s="120"/>
      <c r="AR121" s="120"/>
      <c r="AS121" s="120"/>
      <c r="AT121" s="120"/>
      <c r="AU121" s="120"/>
      <c r="AV121" s="120"/>
      <c r="AW121" s="120"/>
      <c r="AX121" s="120"/>
      <c r="AY121" s="120"/>
      <c r="AZ121" s="120"/>
      <c r="BA121" s="120"/>
      <c r="BB121" s="120"/>
      <c r="BC121" s="120"/>
      <c r="BD121" s="120"/>
      <c r="BE121" s="121"/>
      <c r="BF121" s="122"/>
      <c r="BG121" s="122"/>
      <c r="BH121" s="122"/>
      <c r="BI121"/>
      <c r="BJ121"/>
      <c r="BK121"/>
      <c r="BL121"/>
      <c r="BM121"/>
      <c r="BN121"/>
      <c r="BO121"/>
      <c r="BW121" s="10"/>
      <c r="BX121" s="10"/>
      <c r="BY121" s="10"/>
      <c r="BZ121" s="10"/>
      <c r="CA121" s="10"/>
      <c r="CB121" s="10"/>
      <c r="CC121" s="10"/>
    </row>
    <row r="122" spans="1:97" ht="13.5" customHeight="1" x14ac:dyDescent="0.2">
      <c r="A122" s="466"/>
      <c r="B122" s="467"/>
      <c r="C122" s="468"/>
      <c r="D122" s="171"/>
      <c r="E122" s="173"/>
      <c r="F122" s="119"/>
      <c r="G122" s="115"/>
      <c r="H122" s="114" t="s">
        <v>110</v>
      </c>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c r="AO122" s="114"/>
      <c r="AP122" s="114"/>
      <c r="AQ122" s="114"/>
      <c r="AR122" s="114"/>
      <c r="AS122" s="114"/>
      <c r="AT122" s="114"/>
      <c r="AU122" s="114"/>
      <c r="AV122" s="114"/>
      <c r="AW122" s="114"/>
      <c r="AX122" s="114"/>
      <c r="AY122" s="114"/>
      <c r="AZ122" s="114"/>
      <c r="BA122" s="114"/>
      <c r="BB122" s="114"/>
      <c r="BC122" s="114"/>
      <c r="BD122" s="114"/>
      <c r="BE122" s="97"/>
      <c r="BF122"/>
      <c r="BG122"/>
      <c r="BH122"/>
      <c r="BI122"/>
      <c r="BJ122"/>
      <c r="BK122"/>
      <c r="BL122"/>
      <c r="BM122"/>
      <c r="BN122"/>
      <c r="BO122"/>
      <c r="BW122" s="10"/>
      <c r="BX122" s="10"/>
      <c r="BY122" s="10"/>
      <c r="BZ122" s="10"/>
      <c r="CA122" s="10"/>
      <c r="CB122" s="10"/>
      <c r="CC122" s="10"/>
    </row>
    <row r="123" spans="1:97" ht="17.25" customHeight="1" x14ac:dyDescent="0.2">
      <c r="A123" s="4"/>
      <c r="B123" s="4"/>
      <c r="C123" s="4"/>
      <c r="D123" s="1" t="s">
        <v>48</v>
      </c>
      <c r="E123" s="5"/>
      <c r="F123" s="5"/>
      <c r="G123" s="5"/>
      <c r="H123" s="5"/>
      <c r="L123" s="7"/>
      <c r="M123" s="7"/>
      <c r="N123" s="7"/>
      <c r="O123" s="7"/>
      <c r="BE123"/>
      <c r="BF123"/>
      <c r="BG123"/>
      <c r="BH123"/>
      <c r="BI123"/>
      <c r="BJ123"/>
      <c r="BK123"/>
      <c r="BL123"/>
      <c r="BM123"/>
      <c r="BN123"/>
      <c r="BO123"/>
      <c r="BP123" s="10"/>
      <c r="BQ123" s="10"/>
      <c r="BR123" s="10"/>
      <c r="BS123" s="10"/>
      <c r="BT123" s="10"/>
      <c r="BU123" s="10"/>
      <c r="BV123" s="10"/>
      <c r="BW123" s="10"/>
      <c r="BX123" s="10"/>
      <c r="BY123" s="10"/>
      <c r="BZ123" s="10"/>
    </row>
    <row r="124" spans="1:97" s="1" customFormat="1" ht="17.25" customHeight="1" x14ac:dyDescent="0.2">
      <c r="A124" s="4"/>
      <c r="B124" s="4"/>
      <c r="C124" s="4"/>
      <c r="D124" s="4"/>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R124" s="86"/>
      <c r="CS124" s="86"/>
    </row>
    <row r="125" spans="1:97" s="1" customFormat="1" ht="17.25" customHeight="1" x14ac:dyDescent="0.2">
      <c r="A125" s="4"/>
      <c r="B125" s="4"/>
      <c r="C125" s="4"/>
      <c r="D125" s="4"/>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R125" s="86"/>
      <c r="CS125" s="86"/>
    </row>
    <row r="126" spans="1:97" s="1" customFormat="1" ht="17.25" hidden="1" customHeight="1" x14ac:dyDescent="0.2">
      <c r="A126" s="4"/>
      <c r="B126" s="4"/>
      <c r="C126" s="58" t="s">
        <v>6</v>
      </c>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44"/>
      <c r="AI126" s="44"/>
      <c r="AJ126" s="44"/>
      <c r="AK126" s="45"/>
      <c r="AL126" s="8"/>
      <c r="AM126" s="8"/>
      <c r="AN126" s="8"/>
      <c r="AO126" s="8"/>
      <c r="AP126" s="8"/>
      <c r="AQ126" s="8"/>
      <c r="AR126" s="26"/>
      <c r="AS126" s="8"/>
      <c r="AT126" s="8"/>
      <c r="AU126" s="8"/>
      <c r="AV126" s="25"/>
      <c r="AX126" s="8"/>
      <c r="AY126" s="3"/>
      <c r="AZ126" s="25"/>
      <c r="BB126" s="3"/>
      <c r="BC126" s="25"/>
      <c r="BE126" s="3"/>
      <c r="BF126" s="3"/>
      <c r="BH126" s="3"/>
      <c r="BI126" s="3"/>
      <c r="BJ126" s="3"/>
      <c r="BK126" s="3"/>
      <c r="BL126" s="3"/>
      <c r="BM126" s="3"/>
      <c r="BN126" s="3"/>
      <c r="BO126" s="3"/>
      <c r="BP126" s="3"/>
      <c r="BQ126" s="3"/>
      <c r="BR126" s="3"/>
      <c r="BS126" s="3"/>
      <c r="BT126" s="3"/>
      <c r="BU126" s="3"/>
      <c r="BV126" s="3"/>
      <c r="BW126" s="3"/>
      <c r="BX126" s="3"/>
      <c r="BY126" s="3"/>
      <c r="BZ126" s="3"/>
      <c r="CR126" s="86"/>
      <c r="CS126" s="86"/>
    </row>
    <row r="127" spans="1:97" s="1" customFormat="1" ht="17.25" hidden="1" customHeight="1" x14ac:dyDescent="0.2">
      <c r="I127" s="9"/>
      <c r="J127" s="9"/>
      <c r="K127" s="9"/>
      <c r="L127" s="9"/>
      <c r="M127" s="9"/>
      <c r="Q127" s="9"/>
      <c r="R127" s="9"/>
      <c r="S127" s="9"/>
      <c r="T127" s="9"/>
      <c r="U127" s="9"/>
      <c r="V127" s="9"/>
      <c r="Z127" s="9"/>
      <c r="AA127" s="9"/>
      <c r="AB127" s="9"/>
      <c r="AC127" s="9"/>
      <c r="CR127" s="86"/>
      <c r="CS127" s="86"/>
    </row>
    <row r="128" spans="1:97" s="1" customFormat="1" ht="17.25" hidden="1" customHeight="1" x14ac:dyDescent="0.2">
      <c r="D128" s="1" t="s">
        <v>13</v>
      </c>
      <c r="I128" s="9" t="s">
        <v>70</v>
      </c>
      <c r="J128" s="9"/>
      <c r="K128" s="9"/>
      <c r="L128" s="9"/>
      <c r="M128" s="9"/>
      <c r="Q128" s="9"/>
      <c r="R128" s="9"/>
      <c r="S128" s="9"/>
      <c r="T128" s="9"/>
      <c r="U128" s="9"/>
      <c r="V128" s="9"/>
      <c r="Z128" s="9"/>
      <c r="AA128" s="9"/>
      <c r="AB128" s="9"/>
      <c r="AC128" s="9"/>
      <c r="BH128" s="9"/>
      <c r="BI128" s="9"/>
      <c r="BJ128" s="9"/>
      <c r="BK128" s="9"/>
      <c r="BL128" s="9"/>
      <c r="BM128" s="9"/>
      <c r="BN128" s="9"/>
      <c r="BO128" s="9"/>
      <c r="BP128" s="9"/>
      <c r="BQ128" s="9"/>
      <c r="BR128" s="9"/>
      <c r="CR128" s="86"/>
      <c r="CS128" s="86"/>
    </row>
    <row r="129" spans="1:97" s="1" customFormat="1" ht="17.25" hidden="1" customHeight="1" x14ac:dyDescent="0.2">
      <c r="I129" s="1" t="s">
        <v>71</v>
      </c>
      <c r="CR129" s="86"/>
      <c r="CS129" s="86"/>
    </row>
    <row r="130" spans="1:97" s="1" customFormat="1" ht="17.25" hidden="1" customHeight="1" x14ac:dyDescent="0.2">
      <c r="I130" s="1" t="s">
        <v>72</v>
      </c>
      <c r="CR130" s="86"/>
      <c r="CS130" s="86"/>
    </row>
    <row r="131" spans="1:97" s="1" customFormat="1" ht="17.25" hidden="1" customHeight="1" x14ac:dyDescent="0.2">
      <c r="CR131" s="86"/>
      <c r="CS131" s="86"/>
    </row>
    <row r="132" spans="1:97" s="1" customFormat="1" ht="17.25" hidden="1" customHeight="1" x14ac:dyDescent="0.2">
      <c r="I132" s="1">
        <v>1</v>
      </c>
      <c r="L132" s="1">
        <v>2</v>
      </c>
      <c r="O132" s="1">
        <v>3</v>
      </c>
      <c r="R132" s="1">
        <v>4</v>
      </c>
      <c r="U132" s="1">
        <v>5</v>
      </c>
      <c r="X132" s="1">
        <v>6</v>
      </c>
      <c r="AA132" s="1">
        <v>7</v>
      </c>
      <c r="CR132" s="86"/>
      <c r="CS132" s="86"/>
    </row>
    <row r="133" spans="1:97" s="1" customFormat="1" ht="17.25" hidden="1" customHeight="1" x14ac:dyDescent="0.2">
      <c r="I133" s="1" t="s">
        <v>21</v>
      </c>
      <c r="L133" s="1" t="s">
        <v>22</v>
      </c>
      <c r="O133" s="1" t="s">
        <v>23</v>
      </c>
      <c r="R133" s="1" t="s">
        <v>24</v>
      </c>
      <c r="U133" s="1" t="s">
        <v>25</v>
      </c>
      <c r="X133" s="1" t="s">
        <v>74</v>
      </c>
      <c r="AA133" s="1" t="s">
        <v>75</v>
      </c>
      <c r="CR133" s="86"/>
      <c r="CS133" s="86"/>
    </row>
    <row r="134" spans="1:97" ht="17.2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row>
    <row r="135" spans="1:97" ht="17.2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row>
    <row r="136" spans="1:97" ht="17.2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row>
    <row r="137" spans="1:97" ht="17.2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row>
    <row r="138" spans="1:97" ht="17.25" customHeight="1" x14ac:dyDescent="0.2"/>
    <row r="139" spans="1:97" ht="17.25" customHeight="1" x14ac:dyDescent="0.2"/>
    <row r="140" spans="1:97" ht="17.25" customHeight="1" x14ac:dyDescent="0.2"/>
    <row r="141" spans="1:97" ht="12" customHeight="1" x14ac:dyDescent="0.2"/>
  </sheetData>
  <sheetProtection algorithmName="SHA-512" hashValue="5YWvPOv4B/AL9LNy8TdVTrJQ2PpURXJ2vGEZeVvEC26fWcx/e+y8xy9SuLB/ZKBMA50WE3egZJpRQGZsvChgzw==" saltValue="EPKuZyEMFYUcoaC/k192uQ==" spinCount="100000" sheet="1" selectLockedCells="1"/>
  <mergeCells count="313">
    <mergeCell ref="D111:E112"/>
    <mergeCell ref="F111:BD112"/>
    <mergeCell ref="B9:BC9"/>
    <mergeCell ref="A109:C122"/>
    <mergeCell ref="D121:E122"/>
    <mergeCell ref="J34:AX35"/>
    <mergeCell ref="BV4:BZ5"/>
    <mergeCell ref="A5:C7"/>
    <mergeCell ref="BD9:BZ9"/>
    <mergeCell ref="A10:BZ11"/>
    <mergeCell ref="A12:N13"/>
    <mergeCell ref="O12:AG13"/>
    <mergeCell ref="AH12:AV13"/>
    <mergeCell ref="AW12:BZ13"/>
    <mergeCell ref="A14:N18"/>
    <mergeCell ref="O14:AG18"/>
    <mergeCell ref="AH14:AV15"/>
    <mergeCell ref="AW14:BZ18"/>
    <mergeCell ref="AH16:AV18"/>
    <mergeCell ref="AC19:AD23"/>
    <mergeCell ref="AE19:AG23"/>
    <mergeCell ref="AH19:AV23"/>
    <mergeCell ref="A19:N23"/>
    <mergeCell ref="O19:R23"/>
    <mergeCell ref="A1:N2"/>
    <mergeCell ref="V2:AU4"/>
    <mergeCell ref="A3:I4"/>
    <mergeCell ref="BP4:BQ5"/>
    <mergeCell ref="BR4:BR5"/>
    <mergeCell ref="BF2:BZ3"/>
    <mergeCell ref="BF4:BI5"/>
    <mergeCell ref="BJ4:BL5"/>
    <mergeCell ref="BM4:BO5"/>
    <mergeCell ref="BS4:BU5"/>
    <mergeCell ref="S19:T23"/>
    <mergeCell ref="U19:W23"/>
    <mergeCell ref="X19:Y23"/>
    <mergeCell ref="Z19:AB23"/>
    <mergeCell ref="AC24:AD29"/>
    <mergeCell ref="AE24:AG29"/>
    <mergeCell ref="AH24:AV29"/>
    <mergeCell ref="A30:T33"/>
    <mergeCell ref="U30:AC33"/>
    <mergeCell ref="AD30:BZ33"/>
    <mergeCell ref="A24:N29"/>
    <mergeCell ref="O24:R29"/>
    <mergeCell ref="S24:T29"/>
    <mergeCell ref="U24:W29"/>
    <mergeCell ref="X24:Y29"/>
    <mergeCell ref="Z24:AB29"/>
    <mergeCell ref="AW24:BI29"/>
    <mergeCell ref="BJ24:BQ29"/>
    <mergeCell ref="BR24:BU25"/>
    <mergeCell ref="BV24:BZ25"/>
    <mergeCell ref="BR28:BU29"/>
    <mergeCell ref="BV28:BZ29"/>
    <mergeCell ref="AW19:BZ23"/>
    <mergeCell ref="D36:I43"/>
    <mergeCell ref="J36:N37"/>
    <mergeCell ref="O36:R37"/>
    <mergeCell ref="S36:T37"/>
    <mergeCell ref="U36:V37"/>
    <mergeCell ref="W36:X37"/>
    <mergeCell ref="CH31:CU32"/>
    <mergeCell ref="A34:C49"/>
    <mergeCell ref="D34:I35"/>
    <mergeCell ref="AY34:BE35"/>
    <mergeCell ref="BF34:BS34"/>
    <mergeCell ref="BT34:BZ35"/>
    <mergeCell ref="BF35:BJ35"/>
    <mergeCell ref="BO35:BS35"/>
    <mergeCell ref="BC36:BD37"/>
    <mergeCell ref="BF36:BJ37"/>
    <mergeCell ref="BO36:BS37"/>
    <mergeCell ref="BT36:BZ43"/>
    <mergeCell ref="J38:N39"/>
    <mergeCell ref="O38:R39"/>
    <mergeCell ref="S38:T39"/>
    <mergeCell ref="U38:V39"/>
    <mergeCell ref="W38:X39"/>
    <mergeCell ref="Y38:Z39"/>
    <mergeCell ref="AO36:AP37"/>
    <mergeCell ref="AQ36:AR37"/>
    <mergeCell ref="AS36:AT37"/>
    <mergeCell ref="AU36:AV37"/>
    <mergeCell ref="AW36:AX37"/>
    <mergeCell ref="AZ36:BB37"/>
    <mergeCell ref="Y36:Z37"/>
    <mergeCell ref="AA36:AB37"/>
    <mergeCell ref="AC36:AD37"/>
    <mergeCell ref="AE36:AG37"/>
    <mergeCell ref="AH36:AL37"/>
    <mergeCell ref="AM36:AN37"/>
    <mergeCell ref="J42:N43"/>
    <mergeCell ref="O42:R43"/>
    <mergeCell ref="S42:T43"/>
    <mergeCell ref="U42:V43"/>
    <mergeCell ref="W42:X43"/>
    <mergeCell ref="Y42:Z43"/>
    <mergeCell ref="AA42:AB43"/>
    <mergeCell ref="AC42:AD43"/>
    <mergeCell ref="AQ38:AR39"/>
    <mergeCell ref="AA38:AB39"/>
    <mergeCell ref="AC38:AD39"/>
    <mergeCell ref="AE38:AG39"/>
    <mergeCell ref="AH38:AL39"/>
    <mergeCell ref="AM38:AN39"/>
    <mergeCell ref="AO38:AP39"/>
    <mergeCell ref="AH40:AL41"/>
    <mergeCell ref="AM40:AN41"/>
    <mergeCell ref="AO40:AP41"/>
    <mergeCell ref="AQ40:AR41"/>
    <mergeCell ref="J40:N41"/>
    <mergeCell ref="O40:R41"/>
    <mergeCell ref="S40:T41"/>
    <mergeCell ref="U40:V41"/>
    <mergeCell ref="W40:X41"/>
    <mergeCell ref="BC38:BD39"/>
    <mergeCell ref="AU42:AV43"/>
    <mergeCell ref="AW42:AX43"/>
    <mergeCell ref="AZ42:BB43"/>
    <mergeCell ref="BK42:BN43"/>
    <mergeCell ref="AS40:AT41"/>
    <mergeCell ref="AU40:AV41"/>
    <mergeCell ref="AW40:AX41"/>
    <mergeCell ref="AZ40:BB41"/>
    <mergeCell ref="BC40:BD41"/>
    <mergeCell ref="BC42:BD43"/>
    <mergeCell ref="BF42:BJ43"/>
    <mergeCell ref="AE42:AG43"/>
    <mergeCell ref="AH42:AL43"/>
    <mergeCell ref="AM42:AN43"/>
    <mergeCell ref="AO42:AP43"/>
    <mergeCell ref="AQ42:AR43"/>
    <mergeCell ref="AS42:AT43"/>
    <mergeCell ref="AE44:AG45"/>
    <mergeCell ref="AH44:AL45"/>
    <mergeCell ref="AM44:AN45"/>
    <mergeCell ref="AO44:AP45"/>
    <mergeCell ref="AQ44:AR45"/>
    <mergeCell ref="AS44:AT45"/>
    <mergeCell ref="O46:R47"/>
    <mergeCell ref="AU44:AV45"/>
    <mergeCell ref="AW44:AX45"/>
    <mergeCell ref="AA46:AB47"/>
    <mergeCell ref="AC46:AD47"/>
    <mergeCell ref="AE46:AG47"/>
    <mergeCell ref="AH46:AL47"/>
    <mergeCell ref="AM46:AN47"/>
    <mergeCell ref="AO46:AP47"/>
    <mergeCell ref="D44:I49"/>
    <mergeCell ref="J44:N45"/>
    <mergeCell ref="O44:R45"/>
    <mergeCell ref="S44:T45"/>
    <mergeCell ref="U44:V45"/>
    <mergeCell ref="W44:X45"/>
    <mergeCell ref="Y44:Z45"/>
    <mergeCell ref="AE48:AG49"/>
    <mergeCell ref="AH48:AL49"/>
    <mergeCell ref="AA44:AB45"/>
    <mergeCell ref="AC44:AD45"/>
    <mergeCell ref="S46:T47"/>
    <mergeCell ref="U46:V47"/>
    <mergeCell ref="W46:X47"/>
    <mergeCell ref="Y46:Z47"/>
    <mergeCell ref="J48:N49"/>
    <mergeCell ref="O48:R49"/>
    <mergeCell ref="S48:T49"/>
    <mergeCell ref="U48:V49"/>
    <mergeCell ref="W48:X49"/>
    <mergeCell ref="Y48:Z49"/>
    <mergeCell ref="AA48:AB49"/>
    <mergeCell ref="AC48:AD49"/>
    <mergeCell ref="J46:N47"/>
    <mergeCell ref="D58:F59"/>
    <mergeCell ref="G58:AQ59"/>
    <mergeCell ref="D60:F61"/>
    <mergeCell ref="G60:AQ61"/>
    <mergeCell ref="D62:F63"/>
    <mergeCell ref="G62:AQ63"/>
    <mergeCell ref="E69:AJ70"/>
    <mergeCell ref="V72:AC76"/>
    <mergeCell ref="A50:C67"/>
    <mergeCell ref="D50:BZ51"/>
    <mergeCell ref="D52:F53"/>
    <mergeCell ref="G52:AQ53"/>
    <mergeCell ref="D54:F55"/>
    <mergeCell ref="G54:AQ55"/>
    <mergeCell ref="D56:F57"/>
    <mergeCell ref="G56:AQ57"/>
    <mergeCell ref="D64:F67"/>
    <mergeCell ref="G64:AQ65"/>
    <mergeCell ref="I66:BR67"/>
    <mergeCell ref="BS66:BV67"/>
    <mergeCell ref="BW66:BX67"/>
    <mergeCell ref="A68:C89"/>
    <mergeCell ref="AM68:AX70"/>
    <mergeCell ref="AY68:BS70"/>
    <mergeCell ref="H73:Q74"/>
    <mergeCell ref="AE73:AI75"/>
    <mergeCell ref="AM75:BZ76"/>
    <mergeCell ref="BJ85:BW85"/>
    <mergeCell ref="AP86:BD87"/>
    <mergeCell ref="BE86:BU87"/>
    <mergeCell ref="H78:Q80"/>
    <mergeCell ref="V78:AG80"/>
    <mergeCell ref="AH78:AK80"/>
    <mergeCell ref="AM78:AU79"/>
    <mergeCell ref="AV78:AX79"/>
    <mergeCell ref="AY78:BA79"/>
    <mergeCell ref="BB78:BD79"/>
    <mergeCell ref="BE78:BG79"/>
    <mergeCell ref="BH78:BJ79"/>
    <mergeCell ref="BO78:BQ79"/>
    <mergeCell ref="K94:L95"/>
    <mergeCell ref="M94:O95"/>
    <mergeCell ref="P94:Q95"/>
    <mergeCell ref="R94:T95"/>
    <mergeCell ref="U94:V95"/>
    <mergeCell ref="AD94:AQ95"/>
    <mergeCell ref="AS94:BX95"/>
    <mergeCell ref="BP81:BZ82"/>
    <mergeCell ref="H82:Q84"/>
    <mergeCell ref="V82:AG84"/>
    <mergeCell ref="AH82:AK84"/>
    <mergeCell ref="AM82:AW84"/>
    <mergeCell ref="AX82:BI84"/>
    <mergeCell ref="H86:Q87"/>
    <mergeCell ref="V86:AG87"/>
    <mergeCell ref="AH86:AK87"/>
    <mergeCell ref="D91:BV92"/>
    <mergeCell ref="CE2:CE5"/>
    <mergeCell ref="D5:AC7"/>
    <mergeCell ref="D108:BA108"/>
    <mergeCell ref="D109:E110"/>
    <mergeCell ref="F109:BD110"/>
    <mergeCell ref="D113:E114"/>
    <mergeCell ref="F113:BD114"/>
    <mergeCell ref="D115:E115"/>
    <mergeCell ref="F115:BD115"/>
    <mergeCell ref="AD100:AQ101"/>
    <mergeCell ref="AS100:BX101"/>
    <mergeCell ref="AD103:AQ104"/>
    <mergeCell ref="AS103:BX104"/>
    <mergeCell ref="AD97:AQ98"/>
    <mergeCell ref="AS97:BR98"/>
    <mergeCell ref="AD105:AQ106"/>
    <mergeCell ref="AT105:AT106"/>
    <mergeCell ref="AU105:AZ106"/>
    <mergeCell ref="BA105:BA106"/>
    <mergeCell ref="BB105:BG106"/>
    <mergeCell ref="BH105:BI106"/>
    <mergeCell ref="BJ105:BX106"/>
    <mergeCell ref="D94:G95"/>
    <mergeCell ref="H94:J95"/>
    <mergeCell ref="D118:E120"/>
    <mergeCell ref="F118:BD118"/>
    <mergeCell ref="F119:G119"/>
    <mergeCell ref="H119:BD119"/>
    <mergeCell ref="F120:G120"/>
    <mergeCell ref="H120:BD120"/>
    <mergeCell ref="D116:E116"/>
    <mergeCell ref="D117:E117"/>
    <mergeCell ref="F116:BD116"/>
    <mergeCell ref="F117:BD117"/>
    <mergeCell ref="Y40:Z41"/>
    <mergeCell ref="AA40:AB41"/>
    <mergeCell ref="AC40:AD41"/>
    <mergeCell ref="AE40:AG41"/>
    <mergeCell ref="BK44:BN45"/>
    <mergeCell ref="BK46:BN47"/>
    <mergeCell ref="BK48:BN49"/>
    <mergeCell ref="BR26:BU27"/>
    <mergeCell ref="BV26:BZ27"/>
    <mergeCell ref="BF44:BJ45"/>
    <mergeCell ref="BO44:BS45"/>
    <mergeCell ref="BF46:BJ47"/>
    <mergeCell ref="BO46:BS47"/>
    <mergeCell ref="AS46:AT47"/>
    <mergeCell ref="AU46:AV47"/>
    <mergeCell ref="AW46:AX47"/>
    <mergeCell ref="AZ46:BB47"/>
    <mergeCell ref="BC46:BD47"/>
    <mergeCell ref="AU48:AV49"/>
    <mergeCell ref="AW48:AX49"/>
    <mergeCell ref="AZ48:BB49"/>
    <mergeCell ref="BC48:BD49"/>
    <mergeCell ref="BF48:BJ49"/>
    <mergeCell ref="BO48:BS49"/>
    <mergeCell ref="CD84:CE108"/>
    <mergeCell ref="CD38:CE43"/>
    <mergeCell ref="BK35:BN35"/>
    <mergeCell ref="BK38:BN39"/>
    <mergeCell ref="BK40:BN41"/>
    <mergeCell ref="BK36:BN37"/>
    <mergeCell ref="BO38:BS43"/>
    <mergeCell ref="BF38:BJ39"/>
    <mergeCell ref="CD24:CE29"/>
    <mergeCell ref="CD75:CE81"/>
    <mergeCell ref="CD57:CE61"/>
    <mergeCell ref="BU68:BZ70"/>
    <mergeCell ref="AM72:BZ73"/>
    <mergeCell ref="AM48:AN49"/>
    <mergeCell ref="AO48:AP49"/>
    <mergeCell ref="AQ48:AR49"/>
    <mergeCell ref="AS48:AT49"/>
    <mergeCell ref="AQ46:AR47"/>
    <mergeCell ref="AZ44:BB45"/>
    <mergeCell ref="BC44:BD45"/>
    <mergeCell ref="AS38:AT39"/>
    <mergeCell ref="AU38:AV39"/>
    <mergeCell ref="AW38:AX39"/>
    <mergeCell ref="AZ38:BB39"/>
  </mergeCells>
  <phoneticPr fontId="2"/>
  <dataValidations count="14">
    <dataValidation imeMode="halfAlpha" allowBlank="1" showInputMessage="1" showErrorMessage="1" sqref="S24 AC19 X19 X24 M94:O95 H94:J95 S19 R94:T95 AV78:AX79 M89:O89 BJ105:BZ106 R89:T89 H89:J89 AB71:AF71 T71:V71 AC24 BP4:BQ5 BJ4:BK5 BS4"/>
    <dataValidation imeMode="off" allowBlank="1" showInputMessage="1" sqref="AU105:AZ106 A14 BB105:BG106 A5:C8 D8:I8 D5:F7"/>
    <dataValidation imeMode="hiragana" allowBlank="1" showInputMessage="1" showErrorMessage="1" sqref="O14:AG18 BY100:BZ101 BY94:BZ95 AW14:BZ18 BY103:BZ104"/>
    <dataValidation imeMode="hiragana" allowBlank="1" showInputMessage="1" sqref="AW24 BJ24:BN24"/>
    <dataValidation type="list" allowBlank="1" showInputMessage="1" showErrorMessage="1" prompt="▼をクリックして該当するものを選択してください" sqref="U30:AC33">
      <formula1>$I$128:$I$130</formula1>
    </dataValidation>
    <dataValidation type="list" allowBlank="1" showInputMessage="1" showErrorMessage="1" prompt="▼をクリックして該当するものを選んでください" sqref="D52:F53">
      <formula1>$I$132:$I$133</formula1>
    </dataValidation>
    <dataValidation type="list" allowBlank="1" showInputMessage="1" showErrorMessage="1" prompt="▼をクリックして該当するものを選んでください" sqref="D54:F55">
      <formula1>$L$132:$L$133</formula1>
    </dataValidation>
    <dataValidation type="list" allowBlank="1" showInputMessage="1" showErrorMessage="1" prompt="▼をクリックして該当するものを選んでください" sqref="D56:F57">
      <formula1>$O$132:$O$133</formula1>
    </dataValidation>
    <dataValidation type="list" allowBlank="1" showInputMessage="1" showErrorMessage="1" prompt="▼をクリックして該当するものを選んでください" sqref="D58:F59">
      <formula1>$R$132:$R$133</formula1>
    </dataValidation>
    <dataValidation type="list" allowBlank="1" showInputMessage="1" showErrorMessage="1" prompt="▼をクリックして該当するものを選んでください" sqref="D60:F61">
      <formula1>$U$132:$U$133</formula1>
    </dataValidation>
    <dataValidation type="list" allowBlank="1" showInputMessage="1" showErrorMessage="1" prompt="▼をクリックして該当するものを選んでください" sqref="D62:F63">
      <formula1>$X$132:$X$133</formula1>
    </dataValidation>
    <dataValidation type="list" allowBlank="1" showInputMessage="1" showErrorMessage="1" prompt="▼をクリックして該当するものを選んでください" sqref="D64:F67">
      <formula1>$AA$132:$AA$133</formula1>
    </dataValidation>
    <dataValidation type="list" allowBlank="1" showInputMessage="1" showErrorMessage="1" sqref="O19:R29">
      <formula1>"平成,令和"</formula1>
    </dataValidation>
    <dataValidation type="list" allowBlank="1" showInputMessage="1" showErrorMessage="1" prompt="▼をクリックして該当するものに✓を入れてください" sqref="BV26:BZ29">
      <formula1>$BV$127:$BV$128</formula1>
    </dataValidation>
  </dataValidations>
  <printOptions horizontalCentered="1" verticalCentered="1"/>
  <pageMargins left="0.39370078740157483" right="0.19685039370078741" top="0.39370078740157483" bottom="0.59055118110236227" header="0.51181102362204722" footer="0.51181102362204722"/>
  <pageSetup paperSize="9" scale="6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育児休業支援手当金請求書</vt:lpstr>
      <vt:lpstr>（記載例）組合員が産後休業を取得していない場合</vt:lpstr>
      <vt:lpstr>（記載例）組合員が産後休業を取得している場合 </vt:lpstr>
      <vt:lpstr>'（記載例）組合員が産後休業を取得していない場合'!Print_Area</vt:lpstr>
      <vt:lpstr>'（記載例）組合員が産後休業を取得している場合 '!Print_Area</vt:lpstr>
      <vt:lpstr>育児休業支援手当金請求書!Print_Area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　亜美</dc:creator>
  <cp:lastModifiedBy>user</cp:lastModifiedBy>
  <cp:lastPrinted>2025-08-15T05:41:27Z</cp:lastPrinted>
  <dcterms:created xsi:type="dcterms:W3CDTF">2004-01-13T08:58:52Z</dcterms:created>
  <dcterms:modified xsi:type="dcterms:W3CDTF">2025-08-15T05:41:28Z</dcterms:modified>
</cp:coreProperties>
</file>