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金関係\"/>
    </mc:Choice>
  </mc:AlternateContent>
  <xr:revisionPtr revIDLastSave="0" documentId="13_ncr:1_{1AC09779-39AA-4128-A592-1237DFFD605A}" xr6:coauthVersionLast="47" xr6:coauthVersionMax="47" xr10:uidLastSave="{00000000-0000-0000-0000-000000000000}"/>
  <bookViews>
    <workbookView xWindow="-108" yWindow="-108" windowWidth="23256" windowHeight="12456" tabRatio="817" activeTab="2" xr2:uid="{00000000-000D-0000-FFFF-FFFF00000000}"/>
  </bookViews>
  <sheets>
    <sheet name="計算シート（令和7年12月分まで）" sheetId="10" r:id="rId1"/>
    <sheet name="計算シート (令和8年1月～12月分)" sheetId="11" r:id="rId2"/>
    <sheet name="記入例" sheetId="13" r:id="rId3"/>
  </sheets>
  <definedNames>
    <definedName name="_xlnm.Print_Area" localSheetId="2">記入例!$A$1:$AM$42</definedName>
    <definedName name="_xlnm.Print_Area" localSheetId="1">'計算シート (令和8年1月～12月分)'!$A$4:$U$54</definedName>
    <definedName name="_xlnm.Print_Area" localSheetId="0">'計算シート（令和7年12月分まで）'!$A$4:$U$54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0" l="1"/>
  <c r="I41" i="11"/>
  <c r="E41" i="11"/>
  <c r="E37" i="11"/>
  <c r="H26" i="11"/>
  <c r="H25" i="11"/>
  <c r="H24" i="11"/>
  <c r="P20" i="11"/>
  <c r="I19" i="11"/>
  <c r="G41" i="11" s="1"/>
  <c r="N41" i="11" s="1"/>
  <c r="G44" i="11" s="1"/>
  <c r="L44" i="11" s="1"/>
  <c r="G47" i="11" s="1"/>
  <c r="P18" i="11"/>
  <c r="P19" i="11" s="1"/>
  <c r="H23" i="11" s="1"/>
  <c r="H33" i="11" s="1"/>
  <c r="E51" i="11" s="1"/>
  <c r="L51" i="11" s="1"/>
  <c r="G54" i="11" s="1"/>
  <c r="I18" i="11"/>
  <c r="H13" i="11"/>
  <c r="H12" i="11"/>
  <c r="H11" i="11"/>
  <c r="H26" i="10"/>
  <c r="H25" i="10"/>
  <c r="P20" i="10"/>
  <c r="I18" i="10"/>
  <c r="H11" i="10"/>
  <c r="H24" i="10" l="1"/>
  <c r="G37" i="11"/>
  <c r="N37" i="11" s="1"/>
  <c r="E47" i="11" s="1"/>
  <c r="I47" i="11" s="1"/>
  <c r="E54" i="11" s="1"/>
  <c r="I54" i="11" s="1"/>
  <c r="I37" i="11"/>
  <c r="I20" i="11"/>
  <c r="P18" i="10"/>
  <c r="I19" i="10"/>
  <c r="E41" i="10"/>
  <c r="H13" i="10"/>
  <c r="E37" i="10"/>
  <c r="G37" i="10" l="1"/>
  <c r="G41" i="10"/>
  <c r="I20" i="10"/>
  <c r="P19" i="10"/>
  <c r="H23" i="10" s="1"/>
  <c r="H33" i="10" s="1"/>
  <c r="E51" i="10" s="1"/>
  <c r="L51" i="10" s="1"/>
  <c r="G54" i="10" s="1"/>
  <c r="I37" i="10"/>
  <c r="I41" i="10"/>
  <c r="N41" i="10" l="1"/>
  <c r="G44" i="10" s="1"/>
  <c r="L44" i="10" s="1"/>
  <c r="G47" i="10" s="1"/>
  <c r="N37" i="10"/>
  <c r="E47" i="10" s="1"/>
  <c r="I47" i="10" l="1"/>
  <c r="E54" i="10" s="1"/>
  <c r="I54" i="10" s="1"/>
</calcChain>
</file>

<file path=xl/sharedStrings.xml><?xml version="1.0" encoding="utf-8"?>
<sst xmlns="http://schemas.openxmlformats.org/spreadsheetml/2006/main" count="205" uniqueCount="81">
  <si>
    <t>氏名</t>
    <rPh sb="0" eb="2">
      <t>シメイ</t>
    </rPh>
    <phoneticPr fontId="4"/>
  </si>
  <si>
    <t>扶養手当額</t>
    <rPh sb="0" eb="2">
      <t>フヨウ</t>
    </rPh>
    <rPh sb="2" eb="4">
      <t>テアテ</t>
    </rPh>
    <rPh sb="4" eb="5">
      <t>ガク</t>
    </rPh>
    <phoneticPr fontId="4"/>
  </si>
  <si>
    <t>地域手当率</t>
    <rPh sb="0" eb="2">
      <t>チイキ</t>
    </rPh>
    <rPh sb="2" eb="4">
      <t>テアテ</t>
    </rPh>
    <rPh sb="4" eb="5">
      <t>リツ</t>
    </rPh>
    <phoneticPr fontId="4"/>
  </si>
  <si>
    <t>給料明細書の現給保障額もしくは給料表給料月額</t>
    <rPh sb="0" eb="2">
      <t>キュウリョウ</t>
    </rPh>
    <rPh sb="2" eb="4">
      <t>メイサイ</t>
    </rPh>
    <rPh sb="4" eb="5">
      <t>ショ</t>
    </rPh>
    <rPh sb="6" eb="7">
      <t>ゲン</t>
    </rPh>
    <rPh sb="7" eb="8">
      <t>キュウ</t>
    </rPh>
    <rPh sb="8" eb="10">
      <t>ホショウ</t>
    </rPh>
    <rPh sb="10" eb="11">
      <t>ガク</t>
    </rPh>
    <rPh sb="15" eb="17">
      <t>キュウリョウ</t>
    </rPh>
    <rPh sb="17" eb="18">
      <t>ヒョウ</t>
    </rPh>
    <rPh sb="18" eb="20">
      <t>キュウリョウ</t>
    </rPh>
    <rPh sb="20" eb="22">
      <t>ゲツガク</t>
    </rPh>
    <phoneticPr fontId="4"/>
  </si>
  <si>
    <t>減額率</t>
    <rPh sb="0" eb="2">
      <t>ゲンガク</t>
    </rPh>
    <rPh sb="2" eb="3">
      <t>リツ</t>
    </rPh>
    <phoneticPr fontId="4"/>
  </si>
  <si>
    <t>教職調整額</t>
    <rPh sb="0" eb="2">
      <t>キョウショク</t>
    </rPh>
    <rPh sb="2" eb="4">
      <t>チョウセイ</t>
    </rPh>
    <rPh sb="4" eb="5">
      <t>ガク</t>
    </rPh>
    <phoneticPr fontId="4"/>
  </si>
  <si>
    <t>給料の調整額</t>
    <rPh sb="0" eb="2">
      <t>キュウリョウ</t>
    </rPh>
    <rPh sb="3" eb="5">
      <t>チョウセイ</t>
    </rPh>
    <rPh sb="5" eb="6">
      <t>ガク</t>
    </rPh>
    <phoneticPr fontId="4"/>
  </si>
  <si>
    <t>教職調整該当</t>
    <rPh sb="0" eb="2">
      <t>キョウショク</t>
    </rPh>
    <rPh sb="2" eb="4">
      <t>チョウセイ</t>
    </rPh>
    <rPh sb="4" eb="6">
      <t>ガイトウ</t>
    </rPh>
    <phoneticPr fontId="4"/>
  </si>
  <si>
    <t>=</t>
    <phoneticPr fontId="4"/>
  </si>
  <si>
    <t>(</t>
    <phoneticPr fontId="4"/>
  </si>
  <si>
    <t>←</t>
    <phoneticPr fontId="4"/>
  </si>
  <si>
    <t>給料(調整額除く)</t>
    <rPh sb="0" eb="2">
      <t>キュウリョウ</t>
    </rPh>
    <rPh sb="3" eb="5">
      <t>チョウセイ</t>
    </rPh>
    <rPh sb="5" eb="6">
      <t>ガク</t>
    </rPh>
    <rPh sb="6" eb="7">
      <t>ノゾ</t>
    </rPh>
    <phoneticPr fontId="4"/>
  </si>
  <si>
    <t>円</t>
    <rPh sb="0" eb="1">
      <t>エン</t>
    </rPh>
    <phoneticPr fontId="4"/>
  </si>
  <si>
    <t>%</t>
    <phoneticPr fontId="4"/>
  </si>
  <si>
    <t>←該当の場合のみ「１」</t>
    <rPh sb="1" eb="3">
      <t>ガイトウ</t>
    </rPh>
    <rPh sb="4" eb="6">
      <t>バアイ</t>
    </rPh>
    <phoneticPr fontId="4"/>
  </si>
  <si>
    <t>減額前給料</t>
    <rPh sb="0" eb="2">
      <t>ゲンガク</t>
    </rPh>
    <rPh sb="2" eb="3">
      <t>マエ</t>
    </rPh>
    <rPh sb="3" eb="5">
      <t>キュウリョウ</t>
    </rPh>
    <phoneticPr fontId="4"/>
  </si>
  <si>
    <t>行革減額額</t>
    <rPh sb="0" eb="2">
      <t>ギョウカク</t>
    </rPh>
    <rPh sb="2" eb="4">
      <t>ゲンガク</t>
    </rPh>
    <rPh sb="4" eb="5">
      <t>ガク</t>
    </rPh>
    <phoneticPr fontId="4"/>
  </si>
  <si>
    <t>(円未満四捨五入）</t>
    <rPh sb="1" eb="2">
      <t>エン</t>
    </rPh>
    <rPh sb="2" eb="4">
      <t>ミマン</t>
    </rPh>
    <rPh sb="4" eb="8">
      <t>シシャゴニュウ</t>
    </rPh>
    <phoneticPr fontId="4"/>
  </si>
  <si>
    <t xml:space="preserve">※日割、減額事由がない場合の給料、地域手当
</t>
    <rPh sb="1" eb="3">
      <t>ヒワ</t>
    </rPh>
    <rPh sb="4" eb="6">
      <t>ゲンガク</t>
    </rPh>
    <rPh sb="6" eb="8">
      <t>ジユウ</t>
    </rPh>
    <rPh sb="11" eb="13">
      <t>バアイ</t>
    </rPh>
    <rPh sb="14" eb="16">
      <t>キュウリョウ</t>
    </rPh>
    <rPh sb="17" eb="19">
      <t>チイキ</t>
    </rPh>
    <rPh sb="19" eb="21">
      <t>テアテ</t>
    </rPh>
    <phoneticPr fontId="4"/>
  </si>
  <si>
    <t>教職調整額</t>
    <rPh sb="0" eb="2">
      <t>キョウショク</t>
    </rPh>
    <rPh sb="2" eb="5">
      <t>チョウセイガク</t>
    </rPh>
    <phoneticPr fontId="2"/>
  </si>
  <si>
    <t>扶養手当</t>
    <rPh sb="0" eb="2">
      <t>フヨウ</t>
    </rPh>
    <rPh sb="2" eb="4">
      <t>テアテ</t>
    </rPh>
    <phoneticPr fontId="2"/>
  </si>
  <si>
    <t>住居手当</t>
    <rPh sb="0" eb="2">
      <t>ジュウキョ</t>
    </rPh>
    <rPh sb="2" eb="4">
      <t>テアテ</t>
    </rPh>
    <phoneticPr fontId="2"/>
  </si>
  <si>
    <t>義務教育等教員特別手当</t>
    <rPh sb="0" eb="2">
      <t>ギム</t>
    </rPh>
    <rPh sb="2" eb="4">
      <t>キョウイク</t>
    </rPh>
    <rPh sb="4" eb="5">
      <t>トウ</t>
    </rPh>
    <rPh sb="5" eb="7">
      <t>キョウイン</t>
    </rPh>
    <rPh sb="7" eb="9">
      <t>トクベツ</t>
    </rPh>
    <rPh sb="9" eb="11">
      <t>テアテ</t>
    </rPh>
    <phoneticPr fontId="2"/>
  </si>
  <si>
    <t>減額対象外手当計</t>
    <rPh sb="0" eb="2">
      <t>ゲンガク</t>
    </rPh>
    <rPh sb="2" eb="5">
      <t>タイショウガイ</t>
    </rPh>
    <rPh sb="5" eb="7">
      <t>テアテ</t>
    </rPh>
    <rPh sb="7" eb="8">
      <t>ケイ</t>
    </rPh>
    <phoneticPr fontId="2"/>
  </si>
  <si>
    <t>給料月額にかかる部分</t>
    <rPh sb="0" eb="2">
      <t>キュウリョウ</t>
    </rPh>
    <rPh sb="2" eb="4">
      <t>ゲツガク</t>
    </rPh>
    <rPh sb="8" eb="10">
      <t>ブブン</t>
    </rPh>
    <phoneticPr fontId="2"/>
  </si>
  <si>
    <t>×</t>
    <phoneticPr fontId="4"/>
  </si>
  <si>
    <t>1/22</t>
    <phoneticPr fontId="2"/>
  </si>
  <si>
    <t>=</t>
    <phoneticPr fontId="2"/>
  </si>
  <si>
    <t>＝</t>
    <phoneticPr fontId="2"/>
  </si>
  <si>
    <t>　</t>
    <phoneticPr fontId="4"/>
  </si>
  <si>
    <t>　</t>
    <phoneticPr fontId="2"/>
  </si>
  <si>
    <t>月分</t>
    <rPh sb="0" eb="2">
      <t>ガツブン</t>
    </rPh>
    <phoneticPr fontId="2"/>
  </si>
  <si>
    <t>《給料月額＋減額の対象となる手当》</t>
    <rPh sb="1" eb="3">
      <t>キュウリョウ</t>
    </rPh>
    <rPh sb="3" eb="5">
      <t>ゲツガク</t>
    </rPh>
    <rPh sb="6" eb="8">
      <t>ゲンガク</t>
    </rPh>
    <rPh sb="9" eb="11">
      <t>タイショウ</t>
    </rPh>
    <rPh sb="14" eb="16">
      <t>テアテ</t>
    </rPh>
    <phoneticPr fontId="2"/>
  </si>
  <si>
    <t>＜　給　料　＞</t>
    <rPh sb="2" eb="3">
      <t>キュウ</t>
    </rPh>
    <rPh sb="4" eb="5">
      <t>リョウ</t>
    </rPh>
    <phoneticPr fontId="4"/>
  </si>
  <si>
    <t>＜地域手当＞</t>
    <rPh sb="1" eb="3">
      <t>チイキ</t>
    </rPh>
    <rPh sb="3" eb="5">
      <t>テアテ</t>
    </rPh>
    <phoneticPr fontId="4"/>
  </si>
  <si>
    <t>給料月額以外の部分</t>
    <rPh sb="0" eb="2">
      <t>キュウリョウ</t>
    </rPh>
    <rPh sb="2" eb="4">
      <t>ゲツガク</t>
    </rPh>
    <rPh sb="4" eb="6">
      <t>イガイ</t>
    </rPh>
    <rPh sb="7" eb="9">
      <t>ブブン</t>
    </rPh>
    <phoneticPr fontId="2"/>
  </si>
  <si>
    <t>《減額対象外の手当》</t>
    <rPh sb="1" eb="3">
      <t>ゲンガク</t>
    </rPh>
    <rPh sb="3" eb="6">
      <t>タイショウガイ</t>
    </rPh>
    <rPh sb="7" eb="9">
      <t>テアテ</t>
    </rPh>
    <phoneticPr fontId="2"/>
  </si>
  <si>
    <t>(減額対象）</t>
    <rPh sb="1" eb="3">
      <t>ゲンガク</t>
    </rPh>
    <rPh sb="3" eb="5">
      <t>タイショウ</t>
    </rPh>
    <phoneticPr fontId="2"/>
  </si>
  <si>
    <t>(減額対象外）</t>
    <rPh sb="1" eb="3">
      <t>ゲンガク</t>
    </rPh>
    <rPh sb="3" eb="5">
      <t>タイショウ</t>
    </rPh>
    <rPh sb="5" eb="6">
      <t>ガイ</t>
    </rPh>
    <phoneticPr fontId="2"/>
  </si>
  <si>
    <t>（要勤務日数）</t>
    <rPh sb="1" eb="2">
      <t>ヨウ</t>
    </rPh>
    <rPh sb="2" eb="4">
      <t>キンム</t>
    </rPh>
    <rPh sb="4" eb="6">
      <t>ニッスウ</t>
    </rPh>
    <phoneticPr fontId="2"/>
  </si>
  <si>
    <t>■勤務しなかった期間に支払われた報酬支給額計算シート（休業手当金、介護休業手当金）</t>
    <rPh sb="1" eb="3">
      <t>キンム</t>
    </rPh>
    <rPh sb="8" eb="10">
      <t>キカン</t>
    </rPh>
    <rPh sb="11" eb="13">
      <t>シハラ</t>
    </rPh>
    <rPh sb="16" eb="18">
      <t>ホウシュウ</t>
    </rPh>
    <rPh sb="18" eb="21">
      <t>シキュウガク</t>
    </rPh>
    <rPh sb="21" eb="23">
      <t>ケイサン</t>
    </rPh>
    <rPh sb="27" eb="29">
      <t>キュウギョウ</t>
    </rPh>
    <rPh sb="29" eb="32">
      <t>テアテキン</t>
    </rPh>
    <rPh sb="33" eb="35">
      <t>カイゴ</t>
    </rPh>
    <rPh sb="35" eb="37">
      <t>キュウギョウ</t>
    </rPh>
    <rPh sb="37" eb="40">
      <t>テアテキン</t>
    </rPh>
    <phoneticPr fontId="4"/>
  </si>
  <si>
    <t>+</t>
    <phoneticPr fontId="2"/>
  </si>
  <si>
    <t>-</t>
    <phoneticPr fontId="4"/>
  </si>
  <si>
    <t>)</t>
    <phoneticPr fontId="2"/>
  </si>
  <si>
    <t>(2)勤務時間1時間当たりの給与額に1日当たりの勤務時間を乗じる。</t>
    <rPh sb="3" eb="5">
      <t>キンム</t>
    </rPh>
    <rPh sb="5" eb="7">
      <t>ジカン</t>
    </rPh>
    <rPh sb="8" eb="10">
      <t>ジカン</t>
    </rPh>
    <rPh sb="10" eb="11">
      <t>ア</t>
    </rPh>
    <rPh sb="14" eb="17">
      <t>キュウヨガク</t>
    </rPh>
    <rPh sb="19" eb="20">
      <t>ニチ</t>
    </rPh>
    <rPh sb="20" eb="21">
      <t>ア</t>
    </rPh>
    <rPh sb="24" eb="26">
      <t>キンム</t>
    </rPh>
    <rPh sb="26" eb="28">
      <t>ジカン</t>
    </rPh>
    <rPh sb="29" eb="30">
      <t>ジョウ</t>
    </rPh>
    <phoneticPr fontId="4"/>
  </si>
  <si>
    <t>地域手当（減額対象外）</t>
    <rPh sb="0" eb="2">
      <t>チイキ</t>
    </rPh>
    <rPh sb="2" eb="4">
      <t>テアテ</t>
    </rPh>
    <rPh sb="5" eb="7">
      <t>ゲンガク</t>
    </rPh>
    <rPh sb="7" eb="10">
      <t>タイショウガイ</t>
    </rPh>
    <phoneticPr fontId="2"/>
  </si>
  <si>
    <t>その他支給されている手当があれば手当名と金額を記入願います。</t>
    <rPh sb="2" eb="3">
      <t>タ</t>
    </rPh>
    <rPh sb="3" eb="5">
      <t>シキュウ</t>
    </rPh>
    <rPh sb="10" eb="12">
      <t>テアテ</t>
    </rPh>
    <rPh sb="16" eb="18">
      <t>テアテ</t>
    </rPh>
    <rPh sb="18" eb="19">
      <t>メイ</t>
    </rPh>
    <rPh sb="20" eb="22">
      <t>キンガク</t>
    </rPh>
    <rPh sb="23" eb="25">
      <t>キニュウ</t>
    </rPh>
    <rPh sb="25" eb="26">
      <t>ネガ</t>
    </rPh>
    <phoneticPr fontId="2"/>
  </si>
  <si>
    <t>給料月額（現給保障
・給料の調整額含む）</t>
    <rPh sb="0" eb="2">
      <t>キュウリョウ</t>
    </rPh>
    <rPh sb="2" eb="4">
      <t>ゲツガク</t>
    </rPh>
    <rPh sb="5" eb="6">
      <t>ゲン</t>
    </rPh>
    <rPh sb="6" eb="7">
      <t>キュウ</t>
    </rPh>
    <rPh sb="7" eb="9">
      <t>ホショウ</t>
    </rPh>
    <rPh sb="11" eb="13">
      <t>キュウリョウ</t>
    </rPh>
    <rPh sb="14" eb="16">
      <t>チョウセイ</t>
    </rPh>
    <rPh sb="16" eb="17">
      <t>ガク</t>
    </rPh>
    <rPh sb="17" eb="18">
      <t>フク</t>
    </rPh>
    <phoneticPr fontId="4"/>
  </si>
  <si>
    <t>給料月額のみ</t>
    <rPh sb="0" eb="2">
      <t>キュウリョウ</t>
    </rPh>
    <rPh sb="2" eb="4">
      <t>ゲツガク</t>
    </rPh>
    <phoneticPr fontId="4"/>
  </si>
  <si>
    <t>減額後給料</t>
    <rPh sb="0" eb="2">
      <t>ゲンガク</t>
    </rPh>
    <rPh sb="2" eb="3">
      <t>ゴ</t>
    </rPh>
    <rPh sb="3" eb="5">
      <t>キュウリョウ</t>
    </rPh>
    <phoneticPr fontId="4"/>
  </si>
  <si>
    <t>地域手当合計</t>
    <rPh sb="0" eb="2">
      <t>チイキ</t>
    </rPh>
    <rPh sb="2" eb="4">
      <t>テアテ</t>
    </rPh>
    <rPh sb="4" eb="6">
      <t>ゴウケイ</t>
    </rPh>
    <phoneticPr fontId="4"/>
  </si>
  <si>
    <t>…</t>
    <phoneticPr fontId="2"/>
  </si>
  <si>
    <t>（C）</t>
    <phoneticPr fontId="2"/>
  </si>
  <si>
    <t>-</t>
    <phoneticPr fontId="2"/>
  </si>
  <si>
    <t>（E）</t>
    <phoneticPr fontId="2"/>
  </si>
  <si>
    <t>×</t>
    <phoneticPr fontId="2"/>
  </si>
  <si>
    <t>（通勤手当は除く）</t>
    <rPh sb="1" eb="3">
      <t>ツウキン</t>
    </rPh>
    <rPh sb="3" eb="5">
      <t>テアテ</t>
    </rPh>
    <rPh sb="6" eb="7">
      <t>ノゾ</t>
    </rPh>
    <phoneticPr fontId="2"/>
  </si>
  <si>
    <t>左記の手当が支給されていれば金額を記入願います。</t>
    <rPh sb="0" eb="2">
      <t>サキ</t>
    </rPh>
    <rPh sb="3" eb="5">
      <t>テアテ</t>
    </rPh>
    <rPh sb="6" eb="8">
      <t>シキュウ</t>
    </rPh>
    <rPh sb="14" eb="16">
      <t>キンガク</t>
    </rPh>
    <rPh sb="17" eb="19">
      <t>キニュウ</t>
    </rPh>
    <rPh sb="19" eb="20">
      <t>ネガ</t>
    </rPh>
    <phoneticPr fontId="2"/>
  </si>
  <si>
    <t>＋</t>
    <phoneticPr fontId="2"/>
  </si>
  <si>
    <t>(1)給与月額（給料月額-行革減額額）＋給料にかかる地域手当を月の要勤務日数で割る。</t>
    <rPh sb="3" eb="5">
      <t>キュウヨ</t>
    </rPh>
    <rPh sb="5" eb="7">
      <t>ゲツガク</t>
    </rPh>
    <rPh sb="8" eb="10">
      <t>キュウリョウ</t>
    </rPh>
    <rPh sb="10" eb="12">
      <t>ゲツガク</t>
    </rPh>
    <rPh sb="13" eb="15">
      <t>ギョウカク</t>
    </rPh>
    <rPh sb="15" eb="17">
      <t>ゲンガク</t>
    </rPh>
    <rPh sb="17" eb="18">
      <t>ガク</t>
    </rPh>
    <rPh sb="20" eb="22">
      <t>キュウリョウ</t>
    </rPh>
    <rPh sb="26" eb="28">
      <t>チイキ</t>
    </rPh>
    <rPh sb="28" eb="30">
      <t>テアテ</t>
    </rPh>
    <rPh sb="30" eb="31">
      <t>ゲンガク</t>
    </rPh>
    <rPh sb="31" eb="32">
      <t>ツキ</t>
    </rPh>
    <rPh sb="33" eb="34">
      <t>ヨウ</t>
    </rPh>
    <rPh sb="34" eb="36">
      <t>キンム</t>
    </rPh>
    <rPh sb="36" eb="38">
      <t>ニッスウ</t>
    </rPh>
    <rPh sb="39" eb="40">
      <t>ワ</t>
    </rPh>
    <phoneticPr fontId="2"/>
  </si>
  <si>
    <t>※マイナスとなった場合は0円とする。</t>
    <rPh sb="9" eb="11">
      <t>バアイ</t>
    </rPh>
    <rPh sb="13" eb="14">
      <t>エン</t>
    </rPh>
    <phoneticPr fontId="2"/>
  </si>
  <si>
    <t>(３)（１）-（２）を行い結果を請求書の（C)に入力する。</t>
    <rPh sb="11" eb="12">
      <t>オコナ</t>
    </rPh>
    <rPh sb="13" eb="15">
      <t>ケッカ</t>
    </rPh>
    <rPh sb="16" eb="19">
      <t>セイキュウショ</t>
    </rPh>
    <rPh sb="24" eb="26">
      <t>ニュウリョク</t>
    </rPh>
    <phoneticPr fontId="4"/>
  </si>
  <si>
    <t>(４)減額対象外の手当を22で割り結果を請求書の(D)に入力する</t>
    <rPh sb="3" eb="5">
      <t>ゲンガク</t>
    </rPh>
    <rPh sb="5" eb="8">
      <t>タイショウガイ</t>
    </rPh>
    <rPh sb="9" eb="11">
      <t>テアテ</t>
    </rPh>
    <rPh sb="15" eb="16">
      <t>ワ</t>
    </rPh>
    <rPh sb="17" eb="19">
      <t>ケッカ</t>
    </rPh>
    <rPh sb="20" eb="23">
      <t>セイキュウショ</t>
    </rPh>
    <rPh sb="28" eb="30">
      <t>ニュウリョク</t>
    </rPh>
    <phoneticPr fontId="2"/>
  </si>
  <si>
    <t>(５)（C）+（D）を行い、報酬日額を算出する。</t>
    <rPh sb="11" eb="12">
      <t>オコナ</t>
    </rPh>
    <rPh sb="14" eb="16">
      <t>ホウシュウ</t>
    </rPh>
    <rPh sb="16" eb="18">
      <t>ニチガク</t>
    </rPh>
    <rPh sb="19" eb="21">
      <t>サンシュツ</t>
    </rPh>
    <phoneticPr fontId="2"/>
  </si>
  <si>
    <t>管理職手当額</t>
    <rPh sb="0" eb="2">
      <t>カンリ</t>
    </rPh>
    <rPh sb="2" eb="3">
      <t>ショク</t>
    </rPh>
    <rPh sb="3" eb="5">
      <t>テアテ</t>
    </rPh>
    <rPh sb="5" eb="6">
      <t>ガク</t>
    </rPh>
    <phoneticPr fontId="2"/>
  </si>
  <si>
    <t>円</t>
    <rPh sb="0" eb="1">
      <t>エン</t>
    </rPh>
    <phoneticPr fontId="2"/>
  </si>
  <si>
    <t>管理職手当</t>
    <rPh sb="0" eb="2">
      <t>カンリ</t>
    </rPh>
    <rPh sb="2" eb="3">
      <t>ショク</t>
    </rPh>
    <rPh sb="3" eb="5">
      <t>テアテ</t>
    </rPh>
    <phoneticPr fontId="2"/>
  </si>
  <si>
    <t>所属所ｺｰﾄﾞ</t>
    <rPh sb="0" eb="2">
      <t>ショゾク</t>
    </rPh>
    <rPh sb="2" eb="3">
      <t>ショ</t>
    </rPh>
    <phoneticPr fontId="4"/>
  </si>
  <si>
    <t xml:space="preserve"> </t>
    <phoneticPr fontId="2"/>
  </si>
  <si>
    <t>（端数処理しない）</t>
    <rPh sb="1" eb="3">
      <t>ハスウ</t>
    </rPh>
    <rPh sb="3" eb="5">
      <t>ショリ</t>
    </rPh>
    <phoneticPr fontId="4"/>
  </si>
  <si>
    <t>（端数処理しない）</t>
    <phoneticPr fontId="2"/>
  </si>
  <si>
    <t>（円未満切捨）</t>
    <rPh sb="1" eb="2">
      <t>エン</t>
    </rPh>
    <rPh sb="2" eb="4">
      <t>ミマン</t>
    </rPh>
    <rPh sb="4" eb="5">
      <t>キ</t>
    </rPh>
    <rPh sb="5" eb="6">
      <t>ス</t>
    </rPh>
    <phoneticPr fontId="2"/>
  </si>
  <si>
    <t>…（D）　（端数処理しない）</t>
    <phoneticPr fontId="2"/>
  </si>
  <si>
    <t>給付様式第16,17号の１</t>
    <phoneticPr fontId="2"/>
  </si>
  <si>
    <t>公立兵庫</t>
    <rPh sb="0" eb="2">
      <t>コウリツ</t>
    </rPh>
    <rPh sb="2" eb="4">
      <t>ヒョウゴ</t>
    </rPh>
    <phoneticPr fontId="2"/>
  </si>
  <si>
    <t>組合員記号・
番号</t>
    <rPh sb="0" eb="3">
      <t>クミアイイン</t>
    </rPh>
    <rPh sb="3" eb="5">
      <t>キゴウ</t>
    </rPh>
    <rPh sb="7" eb="9">
      <t>バンゴウ</t>
    </rPh>
    <phoneticPr fontId="4"/>
  </si>
  <si>
    <t>学級担任等加算</t>
    <rPh sb="0" eb="7">
      <t>ガッキュウタンニントウカサン</t>
    </rPh>
    <phoneticPr fontId="2"/>
  </si>
  <si>
    <t>令和7年12月分まで</t>
    <rPh sb="0" eb="2">
      <t>レイワ</t>
    </rPh>
    <rPh sb="3" eb="4">
      <t>ネン</t>
    </rPh>
    <rPh sb="6" eb="7">
      <t>ガツ</t>
    </rPh>
    <rPh sb="7" eb="8">
      <t>ブン</t>
    </rPh>
    <phoneticPr fontId="2"/>
  </si>
  <si>
    <t>　令和8年1月～12月分まで</t>
    <rPh sb="1" eb="3">
      <t>レイワ</t>
    </rPh>
    <rPh sb="4" eb="5">
      <t>ネン</t>
    </rPh>
    <rPh sb="6" eb="7">
      <t>ガツ</t>
    </rPh>
    <rPh sb="10" eb="11">
      <t>ガツ</t>
    </rPh>
    <rPh sb="11" eb="12">
      <t>ブン</t>
    </rPh>
    <phoneticPr fontId="2"/>
  </si>
  <si>
    <t>☑</t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</si>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</sst>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 "/>
    <numFmt numFmtId="177" formatCode="#,##0_);[Red]\(#,##0\)"/>
    <numFmt numFmtId="178" formatCode="#,##0.00_);[Red]\(#,##0.00\)"/>
    <numFmt numFmtId="179" formatCode="#,###"/>
    <numFmt numFmtId="180" formatCode="0_);[Red]\(0\)"/>
    <numFmt numFmtId="181" formatCode="General;General;"/>
    <numFmt numFmtId="182" formatCode="#,###.##"/>
    <numFmt numFmtId="183" formatCode="0.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3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right" vertical="center" shrinkToFit="1"/>
    </xf>
    <xf numFmtId="38" fontId="3" fillId="0" borderId="0" xfId="1" applyFont="1" applyBorder="1" applyAlignment="1" applyProtection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38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top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178" fontId="8" fillId="0" borderId="0" xfId="0" applyNumberFormat="1" applyFont="1">
      <alignment vertical="center"/>
    </xf>
    <xf numFmtId="0" fontId="5" fillId="0" borderId="13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38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 shrinkToFit="1"/>
    </xf>
    <xf numFmtId="38" fontId="3" fillId="2" borderId="0" xfId="1" applyFont="1" applyFill="1" applyAlignment="1" applyProtection="1">
      <alignment horizontal="center" vertical="center"/>
    </xf>
    <xf numFmtId="0" fontId="5" fillId="2" borderId="0" xfId="0" applyFont="1" applyFill="1" applyAlignment="1">
      <alignment horizontal="right" vertical="center"/>
    </xf>
    <xf numFmtId="180" fontId="5" fillId="2" borderId="0" xfId="0" quotePrefix="1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38" fontId="3" fillId="2" borderId="0" xfId="0" applyNumberFormat="1" applyFont="1" applyFill="1" applyAlignment="1">
      <alignment horizontal="right" vertical="center" shrinkToFit="1"/>
    </xf>
    <xf numFmtId="0" fontId="3" fillId="2" borderId="13" xfId="0" applyFont="1" applyFill="1" applyBorder="1" applyAlignment="1">
      <alignment vertical="center" shrinkToFit="1"/>
    </xf>
    <xf numFmtId="38" fontId="3" fillId="2" borderId="0" xfId="1" applyFont="1" applyFill="1" applyBorder="1" applyAlignment="1" applyProtection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78" fontId="3" fillId="2" borderId="0" xfId="0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38" fontId="5" fillId="2" borderId="0" xfId="1" applyFont="1" applyFill="1" applyProtection="1">
      <alignment vertical="center"/>
    </xf>
    <xf numFmtId="38" fontId="3" fillId="2" borderId="6" xfId="1" applyFont="1" applyFill="1" applyBorder="1" applyAlignment="1" applyProtection="1">
      <alignment vertical="center"/>
    </xf>
    <xf numFmtId="38" fontId="5" fillId="2" borderId="0" xfId="1" applyFont="1" applyFill="1" applyBorder="1" applyAlignment="1" applyProtection="1">
      <alignment horizontal="right" vertical="center" indent="1"/>
    </xf>
    <xf numFmtId="38" fontId="3" fillId="0" borderId="0" xfId="1" applyFont="1" applyFill="1" applyBorder="1" applyAlignment="1" applyProtection="1">
      <alignment horizontal="right" vertical="center" shrinkToFit="1"/>
    </xf>
    <xf numFmtId="38" fontId="3" fillId="0" borderId="0" xfId="1" applyFont="1" applyBorder="1" applyAlignment="1" applyProtection="1">
      <alignment horizontal="right" vertical="center" shrinkToFit="1"/>
    </xf>
    <xf numFmtId="38" fontId="3" fillId="2" borderId="22" xfId="0" applyNumberFormat="1" applyFont="1" applyFill="1" applyBorder="1" applyAlignment="1">
      <alignment horizontal="right" vertical="center" shrinkToFit="1"/>
    </xf>
    <xf numFmtId="177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81" fontId="3" fillId="2" borderId="6" xfId="0" applyNumberFormat="1" applyFont="1" applyFill="1" applyBorder="1" applyAlignment="1">
      <alignment horizontal="center" vertical="center"/>
    </xf>
    <xf numFmtId="49" fontId="5" fillId="2" borderId="0" xfId="0" quotePrefix="1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 shrinkToFit="1"/>
    </xf>
    <xf numFmtId="177" fontId="3" fillId="2" borderId="0" xfId="0" applyNumberFormat="1" applyFont="1" applyFill="1" applyAlignment="1">
      <alignment horizontal="center" vertical="center" shrinkToFit="1"/>
    </xf>
    <xf numFmtId="38" fontId="3" fillId="2" borderId="6" xfId="1" applyFont="1" applyFill="1" applyBorder="1" applyAlignment="1" applyProtection="1">
      <alignment horizontal="center" vertical="center"/>
    </xf>
    <xf numFmtId="177" fontId="8" fillId="0" borderId="18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38" fontId="3" fillId="2" borderId="0" xfId="0" applyNumberFormat="1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3" fillId="0" borderId="0" xfId="0" applyFont="1" applyAlignment="1">
      <alignment horizontal="center" vertical="center" shrinkToFit="1"/>
    </xf>
    <xf numFmtId="179" fontId="3" fillId="2" borderId="5" xfId="0" applyNumberFormat="1" applyFont="1" applyFill="1" applyBorder="1" applyAlignment="1">
      <alignment horizontal="right" vertical="center"/>
    </xf>
    <xf numFmtId="179" fontId="3" fillId="2" borderId="28" xfId="0" applyNumberFormat="1" applyFont="1" applyFill="1" applyBorder="1" applyAlignment="1">
      <alignment horizontal="right" vertical="center"/>
    </xf>
    <xf numFmtId="179" fontId="3" fillId="2" borderId="8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2" borderId="0" xfId="0" applyNumberFormat="1" applyFont="1" applyFill="1" applyAlignment="1">
      <alignment horizontal="left" vertical="center"/>
    </xf>
    <xf numFmtId="182" fontId="3" fillId="2" borderId="3" xfId="0" applyNumberFormat="1" applyFont="1" applyFill="1" applyBorder="1">
      <alignment vertical="center"/>
    </xf>
    <xf numFmtId="182" fontId="5" fillId="2" borderId="3" xfId="0" applyNumberFormat="1" applyFont="1" applyFill="1" applyBorder="1">
      <alignment vertical="center"/>
    </xf>
    <xf numFmtId="177" fontId="15" fillId="0" borderId="18" xfId="0" applyNumberFormat="1" applyFont="1" applyBorder="1" applyAlignment="1">
      <alignment horizontal="center" vertical="center"/>
    </xf>
    <xf numFmtId="179" fontId="3" fillId="2" borderId="19" xfId="0" applyNumberFormat="1" applyFont="1" applyFill="1" applyBorder="1" applyAlignment="1">
      <alignment horizontal="right" vertical="center" shrinkToFit="1"/>
    </xf>
    <xf numFmtId="179" fontId="3" fillId="2" borderId="23" xfId="1" applyNumberFormat="1" applyFont="1" applyFill="1" applyBorder="1" applyAlignment="1" applyProtection="1">
      <alignment horizontal="right" vertical="center" shrinkToFit="1"/>
    </xf>
    <xf numFmtId="179" fontId="3" fillId="2" borderId="21" xfId="0" applyNumberFormat="1" applyFont="1" applyFill="1" applyBorder="1" applyAlignment="1">
      <alignment horizontal="right" vertical="center" shrinkToFit="1"/>
    </xf>
    <xf numFmtId="179" fontId="3" fillId="2" borderId="1" xfId="0" applyNumberFormat="1" applyFont="1" applyFill="1" applyBorder="1" applyAlignment="1">
      <alignment horizontal="right" vertical="center"/>
    </xf>
    <xf numFmtId="179" fontId="3" fillId="2" borderId="27" xfId="0" applyNumberFormat="1" applyFont="1" applyFill="1" applyBorder="1" applyAlignment="1">
      <alignment horizontal="right" vertical="center"/>
    </xf>
    <xf numFmtId="179" fontId="3" fillId="2" borderId="26" xfId="1" applyNumberFormat="1" applyFont="1" applyFill="1" applyBorder="1" applyAlignment="1" applyProtection="1">
      <alignment horizontal="right" vertical="center"/>
    </xf>
    <xf numFmtId="179" fontId="3" fillId="2" borderId="6" xfId="0" applyNumberFormat="1" applyFont="1" applyFill="1" applyBorder="1" applyAlignment="1">
      <alignment horizontal="right" vertical="center"/>
    </xf>
    <xf numFmtId="179" fontId="3" fillId="2" borderId="6" xfId="1" applyNumberFormat="1" applyFont="1" applyFill="1" applyBorder="1" applyAlignment="1" applyProtection="1">
      <alignment vertical="center"/>
    </xf>
    <xf numFmtId="179" fontId="3" fillId="2" borderId="6" xfId="0" applyNumberFormat="1" applyFont="1" applyFill="1" applyBorder="1">
      <alignment vertical="center"/>
    </xf>
    <xf numFmtId="181" fontId="3" fillId="2" borderId="6" xfId="0" applyNumberFormat="1" applyFont="1" applyFill="1" applyBorder="1" applyAlignment="1">
      <alignment horizontal="right" vertical="center"/>
    </xf>
    <xf numFmtId="181" fontId="3" fillId="2" borderId="6" xfId="1" applyNumberFormat="1" applyFont="1" applyFill="1" applyBorder="1" applyAlignment="1" applyProtection="1">
      <alignment vertical="center"/>
    </xf>
    <xf numFmtId="181" fontId="3" fillId="2" borderId="6" xfId="0" applyNumberFormat="1" applyFont="1" applyFill="1" applyBorder="1">
      <alignment vertical="center"/>
    </xf>
    <xf numFmtId="179" fontId="5" fillId="2" borderId="3" xfId="0" applyNumberFormat="1" applyFont="1" applyFill="1" applyBorder="1" applyAlignment="1">
      <alignment horizontal="right" vertical="center"/>
    </xf>
    <xf numFmtId="182" fontId="5" fillId="2" borderId="3" xfId="0" applyNumberFormat="1" applyFont="1" applyFill="1" applyBorder="1" applyAlignment="1">
      <alignment horizontal="right" vertical="center"/>
    </xf>
    <xf numFmtId="182" fontId="5" fillId="2" borderId="3" xfId="1" applyNumberFormat="1" applyFont="1" applyFill="1" applyBorder="1" applyProtection="1">
      <alignment vertical="center"/>
    </xf>
    <xf numFmtId="182" fontId="5" fillId="2" borderId="3" xfId="0" applyNumberFormat="1" applyFont="1" applyFill="1" applyBorder="1" applyAlignment="1">
      <alignment vertical="center" shrinkToFit="1"/>
    </xf>
    <xf numFmtId="179" fontId="5" fillId="2" borderId="21" xfId="1" applyNumberFormat="1" applyFont="1" applyFill="1" applyBorder="1" applyProtection="1">
      <alignment vertical="center"/>
    </xf>
    <xf numFmtId="182" fontId="3" fillId="2" borderId="3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38" fontId="5" fillId="3" borderId="3" xfId="1" applyFont="1" applyFill="1" applyBorder="1" applyProtection="1">
      <alignment vertical="center"/>
      <protection locked="0"/>
    </xf>
    <xf numFmtId="38" fontId="5" fillId="3" borderId="3" xfId="1" applyFont="1" applyFill="1" applyBorder="1" applyAlignment="1" applyProtection="1">
      <alignment horizontal="right" vertical="center"/>
      <protection locked="0"/>
    </xf>
    <xf numFmtId="183" fontId="5" fillId="3" borderId="3" xfId="0" applyNumberFormat="1" applyFont="1" applyFill="1" applyBorder="1" applyAlignment="1" applyProtection="1">
      <alignment horizontal="right" vertical="center" indent="1"/>
      <protection locked="0"/>
    </xf>
    <xf numFmtId="38" fontId="5" fillId="3" borderId="3" xfId="1" applyFont="1" applyFill="1" applyBorder="1" applyAlignment="1" applyProtection="1">
      <alignment horizontal="right" vertical="center" indent="1"/>
      <protection locked="0"/>
    </xf>
    <xf numFmtId="182" fontId="5" fillId="3" borderId="3" xfId="0" applyNumberFormat="1" applyFont="1" applyFill="1" applyBorder="1" applyAlignment="1" applyProtection="1">
      <alignment horizontal="right" vertical="center" indent="1"/>
      <protection locked="0"/>
    </xf>
    <xf numFmtId="179" fontId="3" fillId="3" borderId="3" xfId="0" applyNumberFormat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177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9" fontId="3" fillId="2" borderId="3" xfId="1" applyNumberFormat="1" applyFont="1" applyFill="1" applyBorder="1" applyAlignment="1" applyProtection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justify" vertical="top" wrapText="1"/>
    </xf>
    <xf numFmtId="0" fontId="6" fillId="2" borderId="0" xfId="0" applyFont="1" applyFill="1" applyAlignment="1">
      <alignment horizontal="justify" vertical="top"/>
    </xf>
    <xf numFmtId="0" fontId="3" fillId="2" borderId="0" xfId="0" applyFont="1" applyFill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9" fontId="5" fillId="2" borderId="1" xfId="1" applyNumberFormat="1" applyFont="1" applyFill="1" applyBorder="1" applyAlignment="1" applyProtection="1">
      <alignment horizontal="right" vertical="center" indent="1"/>
    </xf>
    <xf numFmtId="179" fontId="5" fillId="2" borderId="5" xfId="1" applyNumberFormat="1" applyFont="1" applyFill="1" applyBorder="1" applyAlignment="1" applyProtection="1">
      <alignment horizontal="right" vertical="center" indent="1"/>
    </xf>
    <xf numFmtId="0" fontId="3" fillId="2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right" vertical="center"/>
    </xf>
    <xf numFmtId="179" fontId="5" fillId="2" borderId="2" xfId="0" applyNumberFormat="1" applyFont="1" applyFill="1" applyBorder="1" applyAlignment="1">
      <alignment horizontal="right" vertical="center"/>
    </xf>
    <xf numFmtId="179" fontId="5" fillId="2" borderId="5" xfId="0" applyNumberFormat="1" applyFont="1" applyFill="1" applyBorder="1" applyAlignment="1">
      <alignment horizontal="right" vertical="center"/>
    </xf>
    <xf numFmtId="179" fontId="3" fillId="0" borderId="3" xfId="1" applyNumberFormat="1" applyFont="1" applyBorder="1" applyAlignment="1" applyProtection="1">
      <alignment horizontal="right" vertical="center" shrinkToFit="1"/>
    </xf>
    <xf numFmtId="182" fontId="5" fillId="2" borderId="19" xfId="0" applyNumberFormat="1" applyFont="1" applyFill="1" applyBorder="1" applyAlignment="1">
      <alignment horizontal="right" vertical="center"/>
    </xf>
    <xf numFmtId="182" fontId="5" fillId="2" borderId="20" xfId="0" applyNumberFormat="1" applyFont="1" applyFill="1" applyBorder="1" applyAlignment="1">
      <alignment horizontal="right" vertical="center"/>
    </xf>
    <xf numFmtId="179" fontId="5" fillId="2" borderId="19" xfId="0" applyNumberFormat="1" applyFont="1" applyFill="1" applyBorder="1" applyAlignment="1">
      <alignment horizontal="right" vertical="center"/>
    </xf>
    <xf numFmtId="179" fontId="5" fillId="2" borderId="20" xfId="0" applyNumberFormat="1" applyFont="1" applyFill="1" applyBorder="1" applyAlignment="1">
      <alignment horizontal="right" vertical="center"/>
    </xf>
    <xf numFmtId="179" fontId="3" fillId="3" borderId="1" xfId="1" applyNumberFormat="1" applyFont="1" applyFill="1" applyBorder="1" applyAlignment="1" applyProtection="1">
      <alignment horizontal="right" vertical="center" shrinkToFit="1"/>
      <protection locked="0"/>
    </xf>
    <xf numFmtId="179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9" fontId="3" fillId="3" borderId="3" xfId="1" applyNumberFormat="1" applyFont="1" applyFill="1" applyBorder="1" applyAlignment="1" applyProtection="1">
      <alignment horizontal="right" vertical="center" shrinkToFit="1"/>
      <protection locked="0"/>
    </xf>
    <xf numFmtId="179" fontId="3" fillId="0" borderId="1" xfId="1" applyNumberFormat="1" applyFont="1" applyFill="1" applyBorder="1" applyAlignment="1" applyProtection="1">
      <alignment horizontal="right" vertical="center" shrinkToFit="1"/>
    </xf>
    <xf numFmtId="179" fontId="3" fillId="0" borderId="5" xfId="1" applyNumberFormat="1" applyFont="1" applyFill="1" applyBorder="1" applyAlignment="1" applyProtection="1">
      <alignment horizontal="right" vertical="center" shrinkToFit="1"/>
    </xf>
    <xf numFmtId="0" fontId="9" fillId="0" borderId="0" xfId="0" applyFont="1" applyAlignment="1">
      <alignment horizontal="left" vertical="center"/>
    </xf>
    <xf numFmtId="179" fontId="3" fillId="0" borderId="3" xfId="1" applyNumberFormat="1" applyFont="1" applyFill="1" applyBorder="1" applyAlignment="1" applyProtection="1">
      <alignment horizontal="right" vertical="center" shrinkToFit="1"/>
    </xf>
    <xf numFmtId="179" fontId="5" fillId="3" borderId="1" xfId="1" applyNumberFormat="1" applyFont="1" applyFill="1" applyBorder="1" applyAlignment="1" applyProtection="1">
      <alignment horizontal="right" vertical="center" indent="1"/>
      <protection locked="0"/>
    </xf>
    <xf numFmtId="179" fontId="5" fillId="3" borderId="5" xfId="1" applyNumberFormat="1" applyFont="1" applyFill="1" applyBorder="1" applyAlignment="1" applyProtection="1">
      <alignment horizontal="right" vertical="center" indent="1"/>
      <protection locked="0"/>
    </xf>
    <xf numFmtId="38" fontId="5" fillId="0" borderId="14" xfId="1" applyFont="1" applyFill="1" applyBorder="1" applyAlignment="1" applyProtection="1">
      <alignment horizontal="right" vertical="center" indent="1"/>
    </xf>
    <xf numFmtId="179" fontId="5" fillId="2" borderId="3" xfId="1" applyNumberFormat="1" applyFont="1" applyFill="1" applyBorder="1" applyAlignment="1" applyProtection="1">
      <alignment horizontal="right" vertical="center" indent="1"/>
    </xf>
    <xf numFmtId="0" fontId="13" fillId="0" borderId="0" xfId="0" applyFont="1" applyAlignment="1">
      <alignment horizontal="left" vertical="center"/>
    </xf>
    <xf numFmtId="38" fontId="5" fillId="3" borderId="3" xfId="1" applyFont="1" applyFill="1" applyBorder="1" applyAlignment="1" applyProtection="1">
      <alignment horizontal="right" vertical="center" inden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16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31" xfId="0" applyFont="1" applyBorder="1">
      <alignment vertical="center"/>
    </xf>
    <xf numFmtId="0" fontId="19" fillId="0" borderId="0" xfId="0" applyFont="1">
      <alignment vertical="center"/>
    </xf>
    <xf numFmtId="0" fontId="0" fillId="0" borderId="3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0" borderId="31" xfId="0" applyFont="1" applyBorder="1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0" xfId="0" applyFont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 textRotation="255"/>
    </xf>
    <xf numFmtId="0" fontId="22" fillId="0" borderId="0" xfId="0" applyFont="1" applyProtection="1">
      <alignment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33866</xdr:colOff>
      <xdr:row>27</xdr:row>
      <xdr:rowOff>245533</xdr:rowOff>
    </xdr:from>
    <xdr:to>
      <xdr:col>10</xdr:col>
      <xdr:colOff>8467</xdr:colOff>
      <xdr:row>32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1ABAAC2-DAEB-4932-9A34-DAD4FBA38973}"/>
            </a:ext>
          </a:extLst>
        </xdr:cNvPr>
        <xdr:cNvSpPr/>
      </xdr:nvSpPr>
      <xdr:spPr>
        <a:xfrm>
          <a:off x="3826933" y="6578600"/>
          <a:ext cx="194734" cy="104351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211666</xdr:colOff>
      <xdr:row>27</xdr:row>
      <xdr:rowOff>245533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264B9D43-1F4C-4462-8669-39C8643157A7}"/>
            </a:ext>
          </a:extLst>
        </xdr:cNvPr>
        <xdr:cNvSpPr/>
      </xdr:nvSpPr>
      <xdr:spPr>
        <a:xfrm>
          <a:off x="3793067" y="6079067"/>
          <a:ext cx="211666" cy="49953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621030</xdr:colOff>
      <xdr:row>29</xdr:row>
      <xdr:rowOff>8466</xdr:rowOff>
    </xdr:from>
    <xdr:to>
      <xdr:col>10</xdr:col>
      <xdr:colOff>8467</xdr:colOff>
      <xdr:row>32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4F34FC2-ECD3-40A3-9124-C87B05CFE7F4}"/>
            </a:ext>
          </a:extLst>
        </xdr:cNvPr>
        <xdr:cNvSpPr/>
      </xdr:nvSpPr>
      <xdr:spPr>
        <a:xfrm>
          <a:off x="3783330" y="6820746"/>
          <a:ext cx="233257" cy="76496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169333</xdr:colOff>
      <xdr:row>29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237B111-D341-4D7F-92A7-A3EC802D8569}"/>
            </a:ext>
          </a:extLst>
        </xdr:cNvPr>
        <xdr:cNvSpPr/>
      </xdr:nvSpPr>
      <xdr:spPr>
        <a:xfrm>
          <a:off x="3787140" y="6057900"/>
          <a:ext cx="169333" cy="7543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24923</xdr:colOff>
      <xdr:row>1</xdr:row>
      <xdr:rowOff>44573</xdr:rowOff>
    </xdr:from>
    <xdr:to>
      <xdr:col>38</xdr:col>
      <xdr:colOff>311078</xdr:colOff>
      <xdr:row>40</xdr:row>
      <xdr:rowOff>69272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0F8577-C161-4CCF-968B-07C66FCF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723" y="486533"/>
          <a:ext cx="9072015" cy="12513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110836</xdr:colOff>
      <xdr:row>1</xdr:row>
      <xdr:rowOff>13856</xdr:rowOff>
    </xdr:from>
    <xdr:to>
      <xdr:col>19</xdr:col>
      <xdr:colOff>282284</xdr:colOff>
      <xdr:row>40</xdr:row>
      <xdr:rowOff>226027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FAD46A1-B3DD-464C-AD61-7D2A2F3A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36" y="455816"/>
          <a:ext cx="9284968" cy="12701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0DE2-62F0-41F4-AC88-0A17E255F1D0}">
  <sheetPr>
    <tabColor rgb="FF00B0F0"/>
  </sheetPr>
  <dimension ref="B2:AK55"/>
  <sheetViews>
    <sheetView showGridLines="0" showZeros="0" topLeftCell="A5" zoomScale="90" zoomScaleNormal="90" workbookViewId="0">
      <selection activeCell="H27" sqref="H27:I27"/>
    </sheetView>
  </sheetViews>
  <sheetFormatPr defaultRowHeight="13.2" x14ac:dyDescent="0.2"/>
  <cols>
    <col min="1" max="1" width="1.109375" style="9" customWidth="1"/>
    <col min="2" max="2" width="2.21875" style="9" customWidth="1"/>
    <col min="3" max="3" width="13.21875" style="9" customWidth="1"/>
    <col min="4" max="4" width="5.44140625" style="9" customWidth="1"/>
    <col min="5" max="5" width="9.109375" style="9" customWidth="1"/>
    <col min="6" max="6" width="2.44140625" style="9" customWidth="1"/>
    <col min="7" max="7" width="9.109375" style="9" customWidth="1"/>
    <col min="8" max="8" width="3.44140625" style="9" customWidth="1"/>
    <col min="9" max="9" width="9.109375" style="9" customWidth="1"/>
    <col min="10" max="10" width="3.21875" style="9" customWidth="1"/>
    <col min="11" max="11" width="3.44140625" style="18" customWidth="1"/>
    <col min="12" max="12" width="9.21875" style="9" bestFit="1" customWidth="1"/>
    <col min="13" max="13" width="3.6640625" style="9" customWidth="1"/>
    <col min="14" max="14" width="9.5546875" style="9" customWidth="1"/>
    <col min="15" max="15" width="7.44140625" style="9" customWidth="1"/>
    <col min="16" max="16" width="10" style="9" customWidth="1"/>
    <col min="17" max="17" width="4" style="9" customWidth="1"/>
    <col min="18" max="18" width="6.21875" style="9" customWidth="1"/>
    <col min="19" max="19" width="10.21875" style="9" bestFit="1" customWidth="1"/>
    <col min="20" max="20" width="1.5546875" style="18" customWidth="1"/>
    <col min="21" max="21" width="1.21875" style="1" customWidth="1"/>
    <col min="22" max="22" width="9.44140625" style="1" bestFit="1" customWidth="1"/>
    <col min="23" max="23" width="2.44140625" style="1" bestFit="1" customWidth="1"/>
    <col min="24" max="24" width="6.88671875" style="1" bestFit="1" customWidth="1"/>
    <col min="25" max="28" width="2.5546875" style="1" customWidth="1"/>
    <col min="29" max="29" width="3.5546875" style="1" bestFit="1" customWidth="1"/>
    <col min="30" max="30" width="3.6640625" style="1" bestFit="1" customWidth="1"/>
    <col min="31" max="31" width="2.5546875" style="1" bestFit="1" customWidth="1"/>
    <col min="32" max="32" width="4.21875" style="1" bestFit="1" customWidth="1"/>
    <col min="33" max="33" width="2.5546875" style="9" bestFit="1" customWidth="1"/>
    <col min="34" max="34" width="3.44140625" style="9" bestFit="1" customWidth="1"/>
    <col min="35" max="35" width="2.5546875" style="9" bestFit="1" customWidth="1"/>
    <col min="36" max="36" width="3.44140625" style="9" bestFit="1" customWidth="1"/>
    <col min="37" max="42" width="4.21875" style="9" customWidth="1"/>
    <col min="43" max="254" width="8.88671875" style="9"/>
    <col min="255" max="255" width="1.109375" style="9" customWidth="1"/>
    <col min="256" max="256" width="2.21875" style="9" customWidth="1"/>
    <col min="257" max="257" width="13.21875" style="9" customWidth="1"/>
    <col min="258" max="258" width="5.44140625" style="9" customWidth="1"/>
    <col min="259" max="259" width="9.109375" style="9" customWidth="1"/>
    <col min="260" max="260" width="2.44140625" style="9" customWidth="1"/>
    <col min="261" max="261" width="9.109375" style="9" customWidth="1"/>
    <col min="262" max="262" width="3.44140625" style="9" customWidth="1"/>
    <col min="263" max="263" width="9.109375" style="9" customWidth="1"/>
    <col min="264" max="264" width="3.44140625" style="9" customWidth="1"/>
    <col min="265" max="265" width="8.88671875" style="9"/>
    <col min="266" max="266" width="3.6640625" style="9" customWidth="1"/>
    <col min="267" max="267" width="9.5546875" style="9" customWidth="1"/>
    <col min="268" max="268" width="7.44140625" style="9" customWidth="1"/>
    <col min="269" max="269" width="10" style="9" customWidth="1"/>
    <col min="270" max="270" width="4" style="9" customWidth="1"/>
    <col min="271" max="271" width="6.21875" style="9" customWidth="1"/>
    <col min="272" max="272" width="5" style="9" customWidth="1"/>
    <col min="273" max="273" width="10.21875" style="9" bestFit="1" customWidth="1"/>
    <col min="274" max="274" width="1.5546875" style="9" customWidth="1"/>
    <col min="275" max="275" width="1.21875" style="9" customWidth="1"/>
    <col min="276" max="276" width="9.44140625" style="9" bestFit="1" customWidth="1"/>
    <col min="277" max="277" width="2.44140625" style="9" bestFit="1" customWidth="1"/>
    <col min="278" max="278" width="6.88671875" style="9" bestFit="1" customWidth="1"/>
    <col min="279" max="282" width="0" style="9" hidden="1" customWidth="1"/>
    <col min="283" max="283" width="3.5546875" style="9" bestFit="1" customWidth="1"/>
    <col min="284" max="285" width="2.5546875" style="9" bestFit="1" customWidth="1"/>
    <col min="286" max="286" width="4.21875" style="9" bestFit="1" customWidth="1"/>
    <col min="287" max="287" width="2.5546875" style="9" bestFit="1" customWidth="1"/>
    <col min="288" max="288" width="3.44140625" style="9" bestFit="1" customWidth="1"/>
    <col min="289" max="289" width="2.5546875" style="9" bestFit="1" customWidth="1"/>
    <col min="290" max="290" width="3.44140625" style="9" bestFit="1" customWidth="1"/>
    <col min="291" max="291" width="2.5546875" style="9" bestFit="1" customWidth="1"/>
    <col min="292" max="292" width="8.44140625" style="9" bestFit="1" customWidth="1"/>
    <col min="293" max="298" width="4.21875" style="9" customWidth="1"/>
    <col min="299" max="510" width="8.88671875" style="9"/>
    <col min="511" max="511" width="1.109375" style="9" customWidth="1"/>
    <col min="512" max="512" width="2.21875" style="9" customWidth="1"/>
    <col min="513" max="513" width="13.21875" style="9" customWidth="1"/>
    <col min="514" max="514" width="5.44140625" style="9" customWidth="1"/>
    <col min="515" max="515" width="9.109375" style="9" customWidth="1"/>
    <col min="516" max="516" width="2.44140625" style="9" customWidth="1"/>
    <col min="517" max="517" width="9.109375" style="9" customWidth="1"/>
    <col min="518" max="518" width="3.44140625" style="9" customWidth="1"/>
    <col min="519" max="519" width="9.109375" style="9" customWidth="1"/>
    <col min="520" max="520" width="3.44140625" style="9" customWidth="1"/>
    <col min="521" max="521" width="8.88671875" style="9"/>
    <col min="522" max="522" width="3.6640625" style="9" customWidth="1"/>
    <col min="523" max="523" width="9.5546875" style="9" customWidth="1"/>
    <col min="524" max="524" width="7.44140625" style="9" customWidth="1"/>
    <col min="525" max="525" width="10" style="9" customWidth="1"/>
    <col min="526" max="526" width="4" style="9" customWidth="1"/>
    <col min="527" max="527" width="6.21875" style="9" customWidth="1"/>
    <col min="528" max="528" width="5" style="9" customWidth="1"/>
    <col min="529" max="529" width="10.21875" style="9" bestFit="1" customWidth="1"/>
    <col min="530" max="530" width="1.5546875" style="9" customWidth="1"/>
    <col min="531" max="531" width="1.21875" style="9" customWidth="1"/>
    <col min="532" max="532" width="9.44140625" style="9" bestFit="1" customWidth="1"/>
    <col min="533" max="533" width="2.44140625" style="9" bestFit="1" customWidth="1"/>
    <col min="534" max="534" width="6.88671875" style="9" bestFit="1" customWidth="1"/>
    <col min="535" max="538" width="0" style="9" hidden="1" customWidth="1"/>
    <col min="539" max="539" width="3.5546875" style="9" bestFit="1" customWidth="1"/>
    <col min="540" max="541" width="2.5546875" style="9" bestFit="1" customWidth="1"/>
    <col min="542" max="542" width="4.21875" style="9" bestFit="1" customWidth="1"/>
    <col min="543" max="543" width="2.5546875" style="9" bestFit="1" customWidth="1"/>
    <col min="544" max="544" width="3.44140625" style="9" bestFit="1" customWidth="1"/>
    <col min="545" max="545" width="2.5546875" style="9" bestFit="1" customWidth="1"/>
    <col min="546" max="546" width="3.44140625" style="9" bestFit="1" customWidth="1"/>
    <col min="547" max="547" width="2.5546875" style="9" bestFit="1" customWidth="1"/>
    <col min="548" max="548" width="8.44140625" style="9" bestFit="1" customWidth="1"/>
    <col min="549" max="554" width="4.21875" style="9" customWidth="1"/>
    <col min="555" max="766" width="8.88671875" style="9"/>
    <col min="767" max="767" width="1.109375" style="9" customWidth="1"/>
    <col min="768" max="768" width="2.21875" style="9" customWidth="1"/>
    <col min="769" max="769" width="13.21875" style="9" customWidth="1"/>
    <col min="770" max="770" width="5.44140625" style="9" customWidth="1"/>
    <col min="771" max="771" width="9.109375" style="9" customWidth="1"/>
    <col min="772" max="772" width="2.44140625" style="9" customWidth="1"/>
    <col min="773" max="773" width="9.109375" style="9" customWidth="1"/>
    <col min="774" max="774" width="3.44140625" style="9" customWidth="1"/>
    <col min="775" max="775" width="9.109375" style="9" customWidth="1"/>
    <col min="776" max="776" width="3.44140625" style="9" customWidth="1"/>
    <col min="777" max="777" width="8.88671875" style="9"/>
    <col min="778" max="778" width="3.6640625" style="9" customWidth="1"/>
    <col min="779" max="779" width="9.5546875" style="9" customWidth="1"/>
    <col min="780" max="780" width="7.44140625" style="9" customWidth="1"/>
    <col min="781" max="781" width="10" style="9" customWidth="1"/>
    <col min="782" max="782" width="4" style="9" customWidth="1"/>
    <col min="783" max="783" width="6.21875" style="9" customWidth="1"/>
    <col min="784" max="784" width="5" style="9" customWidth="1"/>
    <col min="785" max="785" width="10.21875" style="9" bestFit="1" customWidth="1"/>
    <col min="786" max="786" width="1.5546875" style="9" customWidth="1"/>
    <col min="787" max="787" width="1.21875" style="9" customWidth="1"/>
    <col min="788" max="788" width="9.44140625" style="9" bestFit="1" customWidth="1"/>
    <col min="789" max="789" width="2.44140625" style="9" bestFit="1" customWidth="1"/>
    <col min="790" max="790" width="6.88671875" style="9" bestFit="1" customWidth="1"/>
    <col min="791" max="794" width="0" style="9" hidden="1" customWidth="1"/>
    <col min="795" max="795" width="3.5546875" style="9" bestFit="1" customWidth="1"/>
    <col min="796" max="797" width="2.5546875" style="9" bestFit="1" customWidth="1"/>
    <col min="798" max="798" width="4.21875" style="9" bestFit="1" customWidth="1"/>
    <col min="799" max="799" width="2.5546875" style="9" bestFit="1" customWidth="1"/>
    <col min="800" max="800" width="3.44140625" style="9" bestFit="1" customWidth="1"/>
    <col min="801" max="801" width="2.5546875" style="9" bestFit="1" customWidth="1"/>
    <col min="802" max="802" width="3.44140625" style="9" bestFit="1" customWidth="1"/>
    <col min="803" max="803" width="2.5546875" style="9" bestFit="1" customWidth="1"/>
    <col min="804" max="804" width="8.44140625" style="9" bestFit="1" customWidth="1"/>
    <col min="805" max="810" width="4.21875" style="9" customWidth="1"/>
    <col min="811" max="1022" width="8.88671875" style="9"/>
    <col min="1023" max="1023" width="1.109375" style="9" customWidth="1"/>
    <col min="1024" max="1024" width="2.21875" style="9" customWidth="1"/>
    <col min="1025" max="1025" width="13.21875" style="9" customWidth="1"/>
    <col min="1026" max="1026" width="5.44140625" style="9" customWidth="1"/>
    <col min="1027" max="1027" width="9.109375" style="9" customWidth="1"/>
    <col min="1028" max="1028" width="2.44140625" style="9" customWidth="1"/>
    <col min="1029" max="1029" width="9.109375" style="9" customWidth="1"/>
    <col min="1030" max="1030" width="3.44140625" style="9" customWidth="1"/>
    <col min="1031" max="1031" width="9.109375" style="9" customWidth="1"/>
    <col min="1032" max="1032" width="3.44140625" style="9" customWidth="1"/>
    <col min="1033" max="1033" width="8.88671875" style="9"/>
    <col min="1034" max="1034" width="3.6640625" style="9" customWidth="1"/>
    <col min="1035" max="1035" width="9.5546875" style="9" customWidth="1"/>
    <col min="1036" max="1036" width="7.44140625" style="9" customWidth="1"/>
    <col min="1037" max="1037" width="10" style="9" customWidth="1"/>
    <col min="1038" max="1038" width="4" style="9" customWidth="1"/>
    <col min="1039" max="1039" width="6.21875" style="9" customWidth="1"/>
    <col min="1040" max="1040" width="5" style="9" customWidth="1"/>
    <col min="1041" max="1041" width="10.21875" style="9" bestFit="1" customWidth="1"/>
    <col min="1042" max="1042" width="1.5546875" style="9" customWidth="1"/>
    <col min="1043" max="1043" width="1.21875" style="9" customWidth="1"/>
    <col min="1044" max="1044" width="9.44140625" style="9" bestFit="1" customWidth="1"/>
    <col min="1045" max="1045" width="2.44140625" style="9" bestFit="1" customWidth="1"/>
    <col min="1046" max="1046" width="6.88671875" style="9" bestFit="1" customWidth="1"/>
    <col min="1047" max="1050" width="0" style="9" hidden="1" customWidth="1"/>
    <col min="1051" max="1051" width="3.5546875" style="9" bestFit="1" customWidth="1"/>
    <col min="1052" max="1053" width="2.5546875" style="9" bestFit="1" customWidth="1"/>
    <col min="1054" max="1054" width="4.21875" style="9" bestFit="1" customWidth="1"/>
    <col min="1055" max="1055" width="2.5546875" style="9" bestFit="1" customWidth="1"/>
    <col min="1056" max="1056" width="3.44140625" style="9" bestFit="1" customWidth="1"/>
    <col min="1057" max="1057" width="2.5546875" style="9" bestFit="1" customWidth="1"/>
    <col min="1058" max="1058" width="3.44140625" style="9" bestFit="1" customWidth="1"/>
    <col min="1059" max="1059" width="2.5546875" style="9" bestFit="1" customWidth="1"/>
    <col min="1060" max="1060" width="8.44140625" style="9" bestFit="1" customWidth="1"/>
    <col min="1061" max="1066" width="4.21875" style="9" customWidth="1"/>
    <col min="1067" max="1278" width="8.88671875" style="9"/>
    <col min="1279" max="1279" width="1.109375" style="9" customWidth="1"/>
    <col min="1280" max="1280" width="2.21875" style="9" customWidth="1"/>
    <col min="1281" max="1281" width="13.21875" style="9" customWidth="1"/>
    <col min="1282" max="1282" width="5.44140625" style="9" customWidth="1"/>
    <col min="1283" max="1283" width="9.109375" style="9" customWidth="1"/>
    <col min="1284" max="1284" width="2.44140625" style="9" customWidth="1"/>
    <col min="1285" max="1285" width="9.109375" style="9" customWidth="1"/>
    <col min="1286" max="1286" width="3.44140625" style="9" customWidth="1"/>
    <col min="1287" max="1287" width="9.109375" style="9" customWidth="1"/>
    <col min="1288" max="1288" width="3.44140625" style="9" customWidth="1"/>
    <col min="1289" max="1289" width="8.88671875" style="9"/>
    <col min="1290" max="1290" width="3.6640625" style="9" customWidth="1"/>
    <col min="1291" max="1291" width="9.5546875" style="9" customWidth="1"/>
    <col min="1292" max="1292" width="7.44140625" style="9" customWidth="1"/>
    <col min="1293" max="1293" width="10" style="9" customWidth="1"/>
    <col min="1294" max="1294" width="4" style="9" customWidth="1"/>
    <col min="1295" max="1295" width="6.21875" style="9" customWidth="1"/>
    <col min="1296" max="1296" width="5" style="9" customWidth="1"/>
    <col min="1297" max="1297" width="10.21875" style="9" bestFit="1" customWidth="1"/>
    <col min="1298" max="1298" width="1.5546875" style="9" customWidth="1"/>
    <col min="1299" max="1299" width="1.21875" style="9" customWidth="1"/>
    <col min="1300" max="1300" width="9.44140625" style="9" bestFit="1" customWidth="1"/>
    <col min="1301" max="1301" width="2.44140625" style="9" bestFit="1" customWidth="1"/>
    <col min="1302" max="1302" width="6.88671875" style="9" bestFit="1" customWidth="1"/>
    <col min="1303" max="1306" width="0" style="9" hidden="1" customWidth="1"/>
    <col min="1307" max="1307" width="3.5546875" style="9" bestFit="1" customWidth="1"/>
    <col min="1308" max="1309" width="2.5546875" style="9" bestFit="1" customWidth="1"/>
    <col min="1310" max="1310" width="4.21875" style="9" bestFit="1" customWidth="1"/>
    <col min="1311" max="1311" width="2.5546875" style="9" bestFit="1" customWidth="1"/>
    <col min="1312" max="1312" width="3.44140625" style="9" bestFit="1" customWidth="1"/>
    <col min="1313" max="1313" width="2.5546875" style="9" bestFit="1" customWidth="1"/>
    <col min="1314" max="1314" width="3.44140625" style="9" bestFit="1" customWidth="1"/>
    <col min="1315" max="1315" width="2.5546875" style="9" bestFit="1" customWidth="1"/>
    <col min="1316" max="1316" width="8.44140625" style="9" bestFit="1" customWidth="1"/>
    <col min="1317" max="1322" width="4.21875" style="9" customWidth="1"/>
    <col min="1323" max="1534" width="8.88671875" style="9"/>
    <col min="1535" max="1535" width="1.109375" style="9" customWidth="1"/>
    <col min="1536" max="1536" width="2.21875" style="9" customWidth="1"/>
    <col min="1537" max="1537" width="13.21875" style="9" customWidth="1"/>
    <col min="1538" max="1538" width="5.44140625" style="9" customWidth="1"/>
    <col min="1539" max="1539" width="9.109375" style="9" customWidth="1"/>
    <col min="1540" max="1540" width="2.44140625" style="9" customWidth="1"/>
    <col min="1541" max="1541" width="9.109375" style="9" customWidth="1"/>
    <col min="1542" max="1542" width="3.44140625" style="9" customWidth="1"/>
    <col min="1543" max="1543" width="9.109375" style="9" customWidth="1"/>
    <col min="1544" max="1544" width="3.44140625" style="9" customWidth="1"/>
    <col min="1545" max="1545" width="8.88671875" style="9"/>
    <col min="1546" max="1546" width="3.6640625" style="9" customWidth="1"/>
    <col min="1547" max="1547" width="9.5546875" style="9" customWidth="1"/>
    <col min="1548" max="1548" width="7.44140625" style="9" customWidth="1"/>
    <col min="1549" max="1549" width="10" style="9" customWidth="1"/>
    <col min="1550" max="1550" width="4" style="9" customWidth="1"/>
    <col min="1551" max="1551" width="6.21875" style="9" customWidth="1"/>
    <col min="1552" max="1552" width="5" style="9" customWidth="1"/>
    <col min="1553" max="1553" width="10.21875" style="9" bestFit="1" customWidth="1"/>
    <col min="1554" max="1554" width="1.5546875" style="9" customWidth="1"/>
    <col min="1555" max="1555" width="1.21875" style="9" customWidth="1"/>
    <col min="1556" max="1556" width="9.44140625" style="9" bestFit="1" customWidth="1"/>
    <col min="1557" max="1557" width="2.44140625" style="9" bestFit="1" customWidth="1"/>
    <col min="1558" max="1558" width="6.88671875" style="9" bestFit="1" customWidth="1"/>
    <col min="1559" max="1562" width="0" style="9" hidden="1" customWidth="1"/>
    <col min="1563" max="1563" width="3.5546875" style="9" bestFit="1" customWidth="1"/>
    <col min="1564" max="1565" width="2.5546875" style="9" bestFit="1" customWidth="1"/>
    <col min="1566" max="1566" width="4.21875" style="9" bestFit="1" customWidth="1"/>
    <col min="1567" max="1567" width="2.5546875" style="9" bestFit="1" customWidth="1"/>
    <col min="1568" max="1568" width="3.44140625" style="9" bestFit="1" customWidth="1"/>
    <col min="1569" max="1569" width="2.5546875" style="9" bestFit="1" customWidth="1"/>
    <col min="1570" max="1570" width="3.44140625" style="9" bestFit="1" customWidth="1"/>
    <col min="1571" max="1571" width="2.5546875" style="9" bestFit="1" customWidth="1"/>
    <col min="1572" max="1572" width="8.44140625" style="9" bestFit="1" customWidth="1"/>
    <col min="1573" max="1578" width="4.21875" style="9" customWidth="1"/>
    <col min="1579" max="1790" width="8.88671875" style="9"/>
    <col min="1791" max="1791" width="1.109375" style="9" customWidth="1"/>
    <col min="1792" max="1792" width="2.21875" style="9" customWidth="1"/>
    <col min="1793" max="1793" width="13.21875" style="9" customWidth="1"/>
    <col min="1794" max="1794" width="5.44140625" style="9" customWidth="1"/>
    <col min="1795" max="1795" width="9.109375" style="9" customWidth="1"/>
    <col min="1796" max="1796" width="2.44140625" style="9" customWidth="1"/>
    <col min="1797" max="1797" width="9.109375" style="9" customWidth="1"/>
    <col min="1798" max="1798" width="3.44140625" style="9" customWidth="1"/>
    <col min="1799" max="1799" width="9.109375" style="9" customWidth="1"/>
    <col min="1800" max="1800" width="3.44140625" style="9" customWidth="1"/>
    <col min="1801" max="1801" width="8.88671875" style="9"/>
    <col min="1802" max="1802" width="3.6640625" style="9" customWidth="1"/>
    <col min="1803" max="1803" width="9.5546875" style="9" customWidth="1"/>
    <col min="1804" max="1804" width="7.44140625" style="9" customWidth="1"/>
    <col min="1805" max="1805" width="10" style="9" customWidth="1"/>
    <col min="1806" max="1806" width="4" style="9" customWidth="1"/>
    <col min="1807" max="1807" width="6.21875" style="9" customWidth="1"/>
    <col min="1808" max="1808" width="5" style="9" customWidth="1"/>
    <col min="1809" max="1809" width="10.21875" style="9" bestFit="1" customWidth="1"/>
    <col min="1810" max="1810" width="1.5546875" style="9" customWidth="1"/>
    <col min="1811" max="1811" width="1.21875" style="9" customWidth="1"/>
    <col min="1812" max="1812" width="9.44140625" style="9" bestFit="1" customWidth="1"/>
    <col min="1813" max="1813" width="2.44140625" style="9" bestFit="1" customWidth="1"/>
    <col min="1814" max="1814" width="6.88671875" style="9" bestFit="1" customWidth="1"/>
    <col min="1815" max="1818" width="0" style="9" hidden="1" customWidth="1"/>
    <col min="1819" max="1819" width="3.5546875" style="9" bestFit="1" customWidth="1"/>
    <col min="1820" max="1821" width="2.5546875" style="9" bestFit="1" customWidth="1"/>
    <col min="1822" max="1822" width="4.21875" style="9" bestFit="1" customWidth="1"/>
    <col min="1823" max="1823" width="2.5546875" style="9" bestFit="1" customWidth="1"/>
    <col min="1824" max="1824" width="3.44140625" style="9" bestFit="1" customWidth="1"/>
    <col min="1825" max="1825" width="2.5546875" style="9" bestFit="1" customWidth="1"/>
    <col min="1826" max="1826" width="3.44140625" style="9" bestFit="1" customWidth="1"/>
    <col min="1827" max="1827" width="2.5546875" style="9" bestFit="1" customWidth="1"/>
    <col min="1828" max="1828" width="8.44140625" style="9" bestFit="1" customWidth="1"/>
    <col min="1829" max="1834" width="4.21875" style="9" customWidth="1"/>
    <col min="1835" max="2046" width="8.88671875" style="9"/>
    <col min="2047" max="2047" width="1.109375" style="9" customWidth="1"/>
    <col min="2048" max="2048" width="2.21875" style="9" customWidth="1"/>
    <col min="2049" max="2049" width="13.21875" style="9" customWidth="1"/>
    <col min="2050" max="2050" width="5.44140625" style="9" customWidth="1"/>
    <col min="2051" max="2051" width="9.109375" style="9" customWidth="1"/>
    <col min="2052" max="2052" width="2.44140625" style="9" customWidth="1"/>
    <col min="2053" max="2053" width="9.109375" style="9" customWidth="1"/>
    <col min="2054" max="2054" width="3.44140625" style="9" customWidth="1"/>
    <col min="2055" max="2055" width="9.109375" style="9" customWidth="1"/>
    <col min="2056" max="2056" width="3.44140625" style="9" customWidth="1"/>
    <col min="2057" max="2057" width="8.88671875" style="9"/>
    <col min="2058" max="2058" width="3.6640625" style="9" customWidth="1"/>
    <col min="2059" max="2059" width="9.5546875" style="9" customWidth="1"/>
    <col min="2060" max="2060" width="7.44140625" style="9" customWidth="1"/>
    <col min="2061" max="2061" width="10" style="9" customWidth="1"/>
    <col min="2062" max="2062" width="4" style="9" customWidth="1"/>
    <col min="2063" max="2063" width="6.21875" style="9" customWidth="1"/>
    <col min="2064" max="2064" width="5" style="9" customWidth="1"/>
    <col min="2065" max="2065" width="10.21875" style="9" bestFit="1" customWidth="1"/>
    <col min="2066" max="2066" width="1.5546875" style="9" customWidth="1"/>
    <col min="2067" max="2067" width="1.21875" style="9" customWidth="1"/>
    <col min="2068" max="2068" width="9.44140625" style="9" bestFit="1" customWidth="1"/>
    <col min="2069" max="2069" width="2.44140625" style="9" bestFit="1" customWidth="1"/>
    <col min="2070" max="2070" width="6.88671875" style="9" bestFit="1" customWidth="1"/>
    <col min="2071" max="2074" width="0" style="9" hidden="1" customWidth="1"/>
    <col min="2075" max="2075" width="3.5546875" style="9" bestFit="1" customWidth="1"/>
    <col min="2076" max="2077" width="2.5546875" style="9" bestFit="1" customWidth="1"/>
    <col min="2078" max="2078" width="4.21875" style="9" bestFit="1" customWidth="1"/>
    <col min="2079" max="2079" width="2.5546875" style="9" bestFit="1" customWidth="1"/>
    <col min="2080" max="2080" width="3.44140625" style="9" bestFit="1" customWidth="1"/>
    <col min="2081" max="2081" width="2.5546875" style="9" bestFit="1" customWidth="1"/>
    <col min="2082" max="2082" width="3.44140625" style="9" bestFit="1" customWidth="1"/>
    <col min="2083" max="2083" width="2.5546875" style="9" bestFit="1" customWidth="1"/>
    <col min="2084" max="2084" width="8.44140625" style="9" bestFit="1" customWidth="1"/>
    <col min="2085" max="2090" width="4.21875" style="9" customWidth="1"/>
    <col min="2091" max="2302" width="8.88671875" style="9"/>
    <col min="2303" max="2303" width="1.109375" style="9" customWidth="1"/>
    <col min="2304" max="2304" width="2.21875" style="9" customWidth="1"/>
    <col min="2305" max="2305" width="13.21875" style="9" customWidth="1"/>
    <col min="2306" max="2306" width="5.44140625" style="9" customWidth="1"/>
    <col min="2307" max="2307" width="9.109375" style="9" customWidth="1"/>
    <col min="2308" max="2308" width="2.44140625" style="9" customWidth="1"/>
    <col min="2309" max="2309" width="9.109375" style="9" customWidth="1"/>
    <col min="2310" max="2310" width="3.44140625" style="9" customWidth="1"/>
    <col min="2311" max="2311" width="9.109375" style="9" customWidth="1"/>
    <col min="2312" max="2312" width="3.44140625" style="9" customWidth="1"/>
    <col min="2313" max="2313" width="8.88671875" style="9"/>
    <col min="2314" max="2314" width="3.6640625" style="9" customWidth="1"/>
    <col min="2315" max="2315" width="9.5546875" style="9" customWidth="1"/>
    <col min="2316" max="2316" width="7.44140625" style="9" customWidth="1"/>
    <col min="2317" max="2317" width="10" style="9" customWidth="1"/>
    <col min="2318" max="2318" width="4" style="9" customWidth="1"/>
    <col min="2319" max="2319" width="6.21875" style="9" customWidth="1"/>
    <col min="2320" max="2320" width="5" style="9" customWidth="1"/>
    <col min="2321" max="2321" width="10.21875" style="9" bestFit="1" customWidth="1"/>
    <col min="2322" max="2322" width="1.5546875" style="9" customWidth="1"/>
    <col min="2323" max="2323" width="1.21875" style="9" customWidth="1"/>
    <col min="2324" max="2324" width="9.44140625" style="9" bestFit="1" customWidth="1"/>
    <col min="2325" max="2325" width="2.44140625" style="9" bestFit="1" customWidth="1"/>
    <col min="2326" max="2326" width="6.88671875" style="9" bestFit="1" customWidth="1"/>
    <col min="2327" max="2330" width="0" style="9" hidden="1" customWidth="1"/>
    <col min="2331" max="2331" width="3.5546875" style="9" bestFit="1" customWidth="1"/>
    <col min="2332" max="2333" width="2.5546875" style="9" bestFit="1" customWidth="1"/>
    <col min="2334" max="2334" width="4.21875" style="9" bestFit="1" customWidth="1"/>
    <col min="2335" max="2335" width="2.5546875" style="9" bestFit="1" customWidth="1"/>
    <col min="2336" max="2336" width="3.44140625" style="9" bestFit="1" customWidth="1"/>
    <col min="2337" max="2337" width="2.5546875" style="9" bestFit="1" customWidth="1"/>
    <col min="2338" max="2338" width="3.44140625" style="9" bestFit="1" customWidth="1"/>
    <col min="2339" max="2339" width="2.5546875" style="9" bestFit="1" customWidth="1"/>
    <col min="2340" max="2340" width="8.44140625" style="9" bestFit="1" customWidth="1"/>
    <col min="2341" max="2346" width="4.21875" style="9" customWidth="1"/>
    <col min="2347" max="2558" width="8.88671875" style="9"/>
    <col min="2559" max="2559" width="1.109375" style="9" customWidth="1"/>
    <col min="2560" max="2560" width="2.21875" style="9" customWidth="1"/>
    <col min="2561" max="2561" width="13.21875" style="9" customWidth="1"/>
    <col min="2562" max="2562" width="5.44140625" style="9" customWidth="1"/>
    <col min="2563" max="2563" width="9.109375" style="9" customWidth="1"/>
    <col min="2564" max="2564" width="2.44140625" style="9" customWidth="1"/>
    <col min="2565" max="2565" width="9.109375" style="9" customWidth="1"/>
    <col min="2566" max="2566" width="3.44140625" style="9" customWidth="1"/>
    <col min="2567" max="2567" width="9.109375" style="9" customWidth="1"/>
    <col min="2568" max="2568" width="3.44140625" style="9" customWidth="1"/>
    <col min="2569" max="2569" width="8.88671875" style="9"/>
    <col min="2570" max="2570" width="3.6640625" style="9" customWidth="1"/>
    <col min="2571" max="2571" width="9.5546875" style="9" customWidth="1"/>
    <col min="2572" max="2572" width="7.44140625" style="9" customWidth="1"/>
    <col min="2573" max="2573" width="10" style="9" customWidth="1"/>
    <col min="2574" max="2574" width="4" style="9" customWidth="1"/>
    <col min="2575" max="2575" width="6.21875" style="9" customWidth="1"/>
    <col min="2576" max="2576" width="5" style="9" customWidth="1"/>
    <col min="2577" max="2577" width="10.21875" style="9" bestFit="1" customWidth="1"/>
    <col min="2578" max="2578" width="1.5546875" style="9" customWidth="1"/>
    <col min="2579" max="2579" width="1.21875" style="9" customWidth="1"/>
    <col min="2580" max="2580" width="9.44140625" style="9" bestFit="1" customWidth="1"/>
    <col min="2581" max="2581" width="2.44140625" style="9" bestFit="1" customWidth="1"/>
    <col min="2582" max="2582" width="6.88671875" style="9" bestFit="1" customWidth="1"/>
    <col min="2583" max="2586" width="0" style="9" hidden="1" customWidth="1"/>
    <col min="2587" max="2587" width="3.5546875" style="9" bestFit="1" customWidth="1"/>
    <col min="2588" max="2589" width="2.5546875" style="9" bestFit="1" customWidth="1"/>
    <col min="2590" max="2590" width="4.21875" style="9" bestFit="1" customWidth="1"/>
    <col min="2591" max="2591" width="2.5546875" style="9" bestFit="1" customWidth="1"/>
    <col min="2592" max="2592" width="3.44140625" style="9" bestFit="1" customWidth="1"/>
    <col min="2593" max="2593" width="2.5546875" style="9" bestFit="1" customWidth="1"/>
    <col min="2594" max="2594" width="3.44140625" style="9" bestFit="1" customWidth="1"/>
    <col min="2595" max="2595" width="2.5546875" style="9" bestFit="1" customWidth="1"/>
    <col min="2596" max="2596" width="8.44140625" style="9" bestFit="1" customWidth="1"/>
    <col min="2597" max="2602" width="4.21875" style="9" customWidth="1"/>
    <col min="2603" max="2814" width="8.88671875" style="9"/>
    <col min="2815" max="2815" width="1.109375" style="9" customWidth="1"/>
    <col min="2816" max="2816" width="2.21875" style="9" customWidth="1"/>
    <col min="2817" max="2817" width="13.21875" style="9" customWidth="1"/>
    <col min="2818" max="2818" width="5.44140625" style="9" customWidth="1"/>
    <col min="2819" max="2819" width="9.109375" style="9" customWidth="1"/>
    <col min="2820" max="2820" width="2.44140625" style="9" customWidth="1"/>
    <col min="2821" max="2821" width="9.109375" style="9" customWidth="1"/>
    <col min="2822" max="2822" width="3.44140625" style="9" customWidth="1"/>
    <col min="2823" max="2823" width="9.109375" style="9" customWidth="1"/>
    <col min="2824" max="2824" width="3.44140625" style="9" customWidth="1"/>
    <col min="2825" max="2825" width="8.88671875" style="9"/>
    <col min="2826" max="2826" width="3.6640625" style="9" customWidth="1"/>
    <col min="2827" max="2827" width="9.5546875" style="9" customWidth="1"/>
    <col min="2828" max="2828" width="7.44140625" style="9" customWidth="1"/>
    <col min="2829" max="2829" width="10" style="9" customWidth="1"/>
    <col min="2830" max="2830" width="4" style="9" customWidth="1"/>
    <col min="2831" max="2831" width="6.21875" style="9" customWidth="1"/>
    <col min="2832" max="2832" width="5" style="9" customWidth="1"/>
    <col min="2833" max="2833" width="10.21875" style="9" bestFit="1" customWidth="1"/>
    <col min="2834" max="2834" width="1.5546875" style="9" customWidth="1"/>
    <col min="2835" max="2835" width="1.21875" style="9" customWidth="1"/>
    <col min="2836" max="2836" width="9.44140625" style="9" bestFit="1" customWidth="1"/>
    <col min="2837" max="2837" width="2.44140625" style="9" bestFit="1" customWidth="1"/>
    <col min="2838" max="2838" width="6.88671875" style="9" bestFit="1" customWidth="1"/>
    <col min="2839" max="2842" width="0" style="9" hidden="1" customWidth="1"/>
    <col min="2843" max="2843" width="3.5546875" style="9" bestFit="1" customWidth="1"/>
    <col min="2844" max="2845" width="2.5546875" style="9" bestFit="1" customWidth="1"/>
    <col min="2846" max="2846" width="4.21875" style="9" bestFit="1" customWidth="1"/>
    <col min="2847" max="2847" width="2.5546875" style="9" bestFit="1" customWidth="1"/>
    <col min="2848" max="2848" width="3.44140625" style="9" bestFit="1" customWidth="1"/>
    <col min="2849" max="2849" width="2.5546875" style="9" bestFit="1" customWidth="1"/>
    <col min="2850" max="2850" width="3.44140625" style="9" bestFit="1" customWidth="1"/>
    <col min="2851" max="2851" width="2.5546875" style="9" bestFit="1" customWidth="1"/>
    <col min="2852" max="2852" width="8.44140625" style="9" bestFit="1" customWidth="1"/>
    <col min="2853" max="2858" width="4.21875" style="9" customWidth="1"/>
    <col min="2859" max="3070" width="8.88671875" style="9"/>
    <col min="3071" max="3071" width="1.109375" style="9" customWidth="1"/>
    <col min="3072" max="3072" width="2.21875" style="9" customWidth="1"/>
    <col min="3073" max="3073" width="13.21875" style="9" customWidth="1"/>
    <col min="3074" max="3074" width="5.44140625" style="9" customWidth="1"/>
    <col min="3075" max="3075" width="9.109375" style="9" customWidth="1"/>
    <col min="3076" max="3076" width="2.44140625" style="9" customWidth="1"/>
    <col min="3077" max="3077" width="9.109375" style="9" customWidth="1"/>
    <col min="3078" max="3078" width="3.44140625" style="9" customWidth="1"/>
    <col min="3079" max="3079" width="9.109375" style="9" customWidth="1"/>
    <col min="3080" max="3080" width="3.44140625" style="9" customWidth="1"/>
    <col min="3081" max="3081" width="8.88671875" style="9"/>
    <col min="3082" max="3082" width="3.6640625" style="9" customWidth="1"/>
    <col min="3083" max="3083" width="9.5546875" style="9" customWidth="1"/>
    <col min="3084" max="3084" width="7.44140625" style="9" customWidth="1"/>
    <col min="3085" max="3085" width="10" style="9" customWidth="1"/>
    <col min="3086" max="3086" width="4" style="9" customWidth="1"/>
    <col min="3087" max="3087" width="6.21875" style="9" customWidth="1"/>
    <col min="3088" max="3088" width="5" style="9" customWidth="1"/>
    <col min="3089" max="3089" width="10.21875" style="9" bestFit="1" customWidth="1"/>
    <col min="3090" max="3090" width="1.5546875" style="9" customWidth="1"/>
    <col min="3091" max="3091" width="1.21875" style="9" customWidth="1"/>
    <col min="3092" max="3092" width="9.44140625" style="9" bestFit="1" customWidth="1"/>
    <col min="3093" max="3093" width="2.44140625" style="9" bestFit="1" customWidth="1"/>
    <col min="3094" max="3094" width="6.88671875" style="9" bestFit="1" customWidth="1"/>
    <col min="3095" max="3098" width="0" style="9" hidden="1" customWidth="1"/>
    <col min="3099" max="3099" width="3.5546875" style="9" bestFit="1" customWidth="1"/>
    <col min="3100" max="3101" width="2.5546875" style="9" bestFit="1" customWidth="1"/>
    <col min="3102" max="3102" width="4.21875" style="9" bestFit="1" customWidth="1"/>
    <col min="3103" max="3103" width="2.5546875" style="9" bestFit="1" customWidth="1"/>
    <col min="3104" max="3104" width="3.44140625" style="9" bestFit="1" customWidth="1"/>
    <col min="3105" max="3105" width="2.5546875" style="9" bestFit="1" customWidth="1"/>
    <col min="3106" max="3106" width="3.44140625" style="9" bestFit="1" customWidth="1"/>
    <col min="3107" max="3107" width="2.5546875" style="9" bestFit="1" customWidth="1"/>
    <col min="3108" max="3108" width="8.44140625" style="9" bestFit="1" customWidth="1"/>
    <col min="3109" max="3114" width="4.21875" style="9" customWidth="1"/>
    <col min="3115" max="3326" width="8.88671875" style="9"/>
    <col min="3327" max="3327" width="1.109375" style="9" customWidth="1"/>
    <col min="3328" max="3328" width="2.21875" style="9" customWidth="1"/>
    <col min="3329" max="3329" width="13.21875" style="9" customWidth="1"/>
    <col min="3330" max="3330" width="5.44140625" style="9" customWidth="1"/>
    <col min="3331" max="3331" width="9.109375" style="9" customWidth="1"/>
    <col min="3332" max="3332" width="2.44140625" style="9" customWidth="1"/>
    <col min="3333" max="3333" width="9.109375" style="9" customWidth="1"/>
    <col min="3334" max="3334" width="3.44140625" style="9" customWidth="1"/>
    <col min="3335" max="3335" width="9.109375" style="9" customWidth="1"/>
    <col min="3336" max="3336" width="3.44140625" style="9" customWidth="1"/>
    <col min="3337" max="3337" width="8.88671875" style="9"/>
    <col min="3338" max="3338" width="3.6640625" style="9" customWidth="1"/>
    <col min="3339" max="3339" width="9.5546875" style="9" customWidth="1"/>
    <col min="3340" max="3340" width="7.44140625" style="9" customWidth="1"/>
    <col min="3341" max="3341" width="10" style="9" customWidth="1"/>
    <col min="3342" max="3342" width="4" style="9" customWidth="1"/>
    <col min="3343" max="3343" width="6.21875" style="9" customWidth="1"/>
    <col min="3344" max="3344" width="5" style="9" customWidth="1"/>
    <col min="3345" max="3345" width="10.21875" style="9" bestFit="1" customWidth="1"/>
    <col min="3346" max="3346" width="1.5546875" style="9" customWidth="1"/>
    <col min="3347" max="3347" width="1.21875" style="9" customWidth="1"/>
    <col min="3348" max="3348" width="9.44140625" style="9" bestFit="1" customWidth="1"/>
    <col min="3349" max="3349" width="2.44140625" style="9" bestFit="1" customWidth="1"/>
    <col min="3350" max="3350" width="6.88671875" style="9" bestFit="1" customWidth="1"/>
    <col min="3351" max="3354" width="0" style="9" hidden="1" customWidth="1"/>
    <col min="3355" max="3355" width="3.5546875" style="9" bestFit="1" customWidth="1"/>
    <col min="3356" max="3357" width="2.5546875" style="9" bestFit="1" customWidth="1"/>
    <col min="3358" max="3358" width="4.21875" style="9" bestFit="1" customWidth="1"/>
    <col min="3359" max="3359" width="2.5546875" style="9" bestFit="1" customWidth="1"/>
    <col min="3360" max="3360" width="3.44140625" style="9" bestFit="1" customWidth="1"/>
    <col min="3361" max="3361" width="2.5546875" style="9" bestFit="1" customWidth="1"/>
    <col min="3362" max="3362" width="3.44140625" style="9" bestFit="1" customWidth="1"/>
    <col min="3363" max="3363" width="2.5546875" style="9" bestFit="1" customWidth="1"/>
    <col min="3364" max="3364" width="8.44140625" style="9" bestFit="1" customWidth="1"/>
    <col min="3365" max="3370" width="4.21875" style="9" customWidth="1"/>
    <col min="3371" max="3582" width="8.88671875" style="9"/>
    <col min="3583" max="3583" width="1.109375" style="9" customWidth="1"/>
    <col min="3584" max="3584" width="2.21875" style="9" customWidth="1"/>
    <col min="3585" max="3585" width="13.21875" style="9" customWidth="1"/>
    <col min="3586" max="3586" width="5.44140625" style="9" customWidth="1"/>
    <col min="3587" max="3587" width="9.109375" style="9" customWidth="1"/>
    <col min="3588" max="3588" width="2.44140625" style="9" customWidth="1"/>
    <col min="3589" max="3589" width="9.109375" style="9" customWidth="1"/>
    <col min="3590" max="3590" width="3.44140625" style="9" customWidth="1"/>
    <col min="3591" max="3591" width="9.109375" style="9" customWidth="1"/>
    <col min="3592" max="3592" width="3.44140625" style="9" customWidth="1"/>
    <col min="3593" max="3593" width="8.88671875" style="9"/>
    <col min="3594" max="3594" width="3.6640625" style="9" customWidth="1"/>
    <col min="3595" max="3595" width="9.5546875" style="9" customWidth="1"/>
    <col min="3596" max="3596" width="7.44140625" style="9" customWidth="1"/>
    <col min="3597" max="3597" width="10" style="9" customWidth="1"/>
    <col min="3598" max="3598" width="4" style="9" customWidth="1"/>
    <col min="3599" max="3599" width="6.21875" style="9" customWidth="1"/>
    <col min="3600" max="3600" width="5" style="9" customWidth="1"/>
    <col min="3601" max="3601" width="10.21875" style="9" bestFit="1" customWidth="1"/>
    <col min="3602" max="3602" width="1.5546875" style="9" customWidth="1"/>
    <col min="3603" max="3603" width="1.21875" style="9" customWidth="1"/>
    <col min="3604" max="3604" width="9.44140625" style="9" bestFit="1" customWidth="1"/>
    <col min="3605" max="3605" width="2.44140625" style="9" bestFit="1" customWidth="1"/>
    <col min="3606" max="3606" width="6.88671875" style="9" bestFit="1" customWidth="1"/>
    <col min="3607" max="3610" width="0" style="9" hidden="1" customWidth="1"/>
    <col min="3611" max="3611" width="3.5546875" style="9" bestFit="1" customWidth="1"/>
    <col min="3612" max="3613" width="2.5546875" style="9" bestFit="1" customWidth="1"/>
    <col min="3614" max="3614" width="4.21875" style="9" bestFit="1" customWidth="1"/>
    <col min="3615" max="3615" width="2.5546875" style="9" bestFit="1" customWidth="1"/>
    <col min="3616" max="3616" width="3.44140625" style="9" bestFit="1" customWidth="1"/>
    <col min="3617" max="3617" width="2.5546875" style="9" bestFit="1" customWidth="1"/>
    <col min="3618" max="3618" width="3.44140625" style="9" bestFit="1" customWidth="1"/>
    <col min="3619" max="3619" width="2.5546875" style="9" bestFit="1" customWidth="1"/>
    <col min="3620" max="3620" width="8.44140625" style="9" bestFit="1" customWidth="1"/>
    <col min="3621" max="3626" width="4.21875" style="9" customWidth="1"/>
    <col min="3627" max="3838" width="8.88671875" style="9"/>
    <col min="3839" max="3839" width="1.109375" style="9" customWidth="1"/>
    <col min="3840" max="3840" width="2.21875" style="9" customWidth="1"/>
    <col min="3841" max="3841" width="13.21875" style="9" customWidth="1"/>
    <col min="3842" max="3842" width="5.44140625" style="9" customWidth="1"/>
    <col min="3843" max="3843" width="9.109375" style="9" customWidth="1"/>
    <col min="3844" max="3844" width="2.44140625" style="9" customWidth="1"/>
    <col min="3845" max="3845" width="9.109375" style="9" customWidth="1"/>
    <col min="3846" max="3846" width="3.44140625" style="9" customWidth="1"/>
    <col min="3847" max="3847" width="9.109375" style="9" customWidth="1"/>
    <col min="3848" max="3848" width="3.44140625" style="9" customWidth="1"/>
    <col min="3849" max="3849" width="8.88671875" style="9"/>
    <col min="3850" max="3850" width="3.6640625" style="9" customWidth="1"/>
    <col min="3851" max="3851" width="9.5546875" style="9" customWidth="1"/>
    <col min="3852" max="3852" width="7.44140625" style="9" customWidth="1"/>
    <col min="3853" max="3853" width="10" style="9" customWidth="1"/>
    <col min="3854" max="3854" width="4" style="9" customWidth="1"/>
    <col min="3855" max="3855" width="6.21875" style="9" customWidth="1"/>
    <col min="3856" max="3856" width="5" style="9" customWidth="1"/>
    <col min="3857" max="3857" width="10.21875" style="9" bestFit="1" customWidth="1"/>
    <col min="3858" max="3858" width="1.5546875" style="9" customWidth="1"/>
    <col min="3859" max="3859" width="1.21875" style="9" customWidth="1"/>
    <col min="3860" max="3860" width="9.44140625" style="9" bestFit="1" customWidth="1"/>
    <col min="3861" max="3861" width="2.44140625" style="9" bestFit="1" customWidth="1"/>
    <col min="3862" max="3862" width="6.88671875" style="9" bestFit="1" customWidth="1"/>
    <col min="3863" max="3866" width="0" style="9" hidden="1" customWidth="1"/>
    <col min="3867" max="3867" width="3.5546875" style="9" bestFit="1" customWidth="1"/>
    <col min="3868" max="3869" width="2.5546875" style="9" bestFit="1" customWidth="1"/>
    <col min="3870" max="3870" width="4.21875" style="9" bestFit="1" customWidth="1"/>
    <col min="3871" max="3871" width="2.5546875" style="9" bestFit="1" customWidth="1"/>
    <col min="3872" max="3872" width="3.44140625" style="9" bestFit="1" customWidth="1"/>
    <col min="3873" max="3873" width="2.5546875" style="9" bestFit="1" customWidth="1"/>
    <col min="3874" max="3874" width="3.44140625" style="9" bestFit="1" customWidth="1"/>
    <col min="3875" max="3875" width="2.5546875" style="9" bestFit="1" customWidth="1"/>
    <col min="3876" max="3876" width="8.44140625" style="9" bestFit="1" customWidth="1"/>
    <col min="3877" max="3882" width="4.21875" style="9" customWidth="1"/>
    <col min="3883" max="4094" width="8.88671875" style="9"/>
    <col min="4095" max="4095" width="1.109375" style="9" customWidth="1"/>
    <col min="4096" max="4096" width="2.21875" style="9" customWidth="1"/>
    <col min="4097" max="4097" width="13.21875" style="9" customWidth="1"/>
    <col min="4098" max="4098" width="5.44140625" style="9" customWidth="1"/>
    <col min="4099" max="4099" width="9.109375" style="9" customWidth="1"/>
    <col min="4100" max="4100" width="2.44140625" style="9" customWidth="1"/>
    <col min="4101" max="4101" width="9.109375" style="9" customWidth="1"/>
    <col min="4102" max="4102" width="3.44140625" style="9" customWidth="1"/>
    <col min="4103" max="4103" width="9.109375" style="9" customWidth="1"/>
    <col min="4104" max="4104" width="3.44140625" style="9" customWidth="1"/>
    <col min="4105" max="4105" width="8.88671875" style="9"/>
    <col min="4106" max="4106" width="3.6640625" style="9" customWidth="1"/>
    <col min="4107" max="4107" width="9.5546875" style="9" customWidth="1"/>
    <col min="4108" max="4108" width="7.44140625" style="9" customWidth="1"/>
    <col min="4109" max="4109" width="10" style="9" customWidth="1"/>
    <col min="4110" max="4110" width="4" style="9" customWidth="1"/>
    <col min="4111" max="4111" width="6.21875" style="9" customWidth="1"/>
    <col min="4112" max="4112" width="5" style="9" customWidth="1"/>
    <col min="4113" max="4113" width="10.21875" style="9" bestFit="1" customWidth="1"/>
    <col min="4114" max="4114" width="1.5546875" style="9" customWidth="1"/>
    <col min="4115" max="4115" width="1.21875" style="9" customWidth="1"/>
    <col min="4116" max="4116" width="9.44140625" style="9" bestFit="1" customWidth="1"/>
    <col min="4117" max="4117" width="2.44140625" style="9" bestFit="1" customWidth="1"/>
    <col min="4118" max="4118" width="6.88671875" style="9" bestFit="1" customWidth="1"/>
    <col min="4119" max="4122" width="0" style="9" hidden="1" customWidth="1"/>
    <col min="4123" max="4123" width="3.5546875" style="9" bestFit="1" customWidth="1"/>
    <col min="4124" max="4125" width="2.5546875" style="9" bestFit="1" customWidth="1"/>
    <col min="4126" max="4126" width="4.21875" style="9" bestFit="1" customWidth="1"/>
    <col min="4127" max="4127" width="2.5546875" style="9" bestFit="1" customWidth="1"/>
    <col min="4128" max="4128" width="3.44140625" style="9" bestFit="1" customWidth="1"/>
    <col min="4129" max="4129" width="2.5546875" style="9" bestFit="1" customWidth="1"/>
    <col min="4130" max="4130" width="3.44140625" style="9" bestFit="1" customWidth="1"/>
    <col min="4131" max="4131" width="2.5546875" style="9" bestFit="1" customWidth="1"/>
    <col min="4132" max="4132" width="8.44140625" style="9" bestFit="1" customWidth="1"/>
    <col min="4133" max="4138" width="4.21875" style="9" customWidth="1"/>
    <col min="4139" max="4350" width="8.88671875" style="9"/>
    <col min="4351" max="4351" width="1.109375" style="9" customWidth="1"/>
    <col min="4352" max="4352" width="2.21875" style="9" customWidth="1"/>
    <col min="4353" max="4353" width="13.21875" style="9" customWidth="1"/>
    <col min="4354" max="4354" width="5.44140625" style="9" customWidth="1"/>
    <col min="4355" max="4355" width="9.109375" style="9" customWidth="1"/>
    <col min="4356" max="4356" width="2.44140625" style="9" customWidth="1"/>
    <col min="4357" max="4357" width="9.109375" style="9" customWidth="1"/>
    <col min="4358" max="4358" width="3.44140625" style="9" customWidth="1"/>
    <col min="4359" max="4359" width="9.109375" style="9" customWidth="1"/>
    <col min="4360" max="4360" width="3.44140625" style="9" customWidth="1"/>
    <col min="4361" max="4361" width="8.88671875" style="9"/>
    <col min="4362" max="4362" width="3.6640625" style="9" customWidth="1"/>
    <col min="4363" max="4363" width="9.5546875" style="9" customWidth="1"/>
    <col min="4364" max="4364" width="7.44140625" style="9" customWidth="1"/>
    <col min="4365" max="4365" width="10" style="9" customWidth="1"/>
    <col min="4366" max="4366" width="4" style="9" customWidth="1"/>
    <col min="4367" max="4367" width="6.21875" style="9" customWidth="1"/>
    <col min="4368" max="4368" width="5" style="9" customWidth="1"/>
    <col min="4369" max="4369" width="10.21875" style="9" bestFit="1" customWidth="1"/>
    <col min="4370" max="4370" width="1.5546875" style="9" customWidth="1"/>
    <col min="4371" max="4371" width="1.21875" style="9" customWidth="1"/>
    <col min="4372" max="4372" width="9.44140625" style="9" bestFit="1" customWidth="1"/>
    <col min="4373" max="4373" width="2.44140625" style="9" bestFit="1" customWidth="1"/>
    <col min="4374" max="4374" width="6.88671875" style="9" bestFit="1" customWidth="1"/>
    <col min="4375" max="4378" width="0" style="9" hidden="1" customWidth="1"/>
    <col min="4379" max="4379" width="3.5546875" style="9" bestFit="1" customWidth="1"/>
    <col min="4380" max="4381" width="2.5546875" style="9" bestFit="1" customWidth="1"/>
    <col min="4382" max="4382" width="4.21875" style="9" bestFit="1" customWidth="1"/>
    <col min="4383" max="4383" width="2.5546875" style="9" bestFit="1" customWidth="1"/>
    <col min="4384" max="4384" width="3.44140625" style="9" bestFit="1" customWidth="1"/>
    <col min="4385" max="4385" width="2.5546875" style="9" bestFit="1" customWidth="1"/>
    <col min="4386" max="4386" width="3.44140625" style="9" bestFit="1" customWidth="1"/>
    <col min="4387" max="4387" width="2.5546875" style="9" bestFit="1" customWidth="1"/>
    <col min="4388" max="4388" width="8.44140625" style="9" bestFit="1" customWidth="1"/>
    <col min="4389" max="4394" width="4.21875" style="9" customWidth="1"/>
    <col min="4395" max="4606" width="8.88671875" style="9"/>
    <col min="4607" max="4607" width="1.109375" style="9" customWidth="1"/>
    <col min="4608" max="4608" width="2.21875" style="9" customWidth="1"/>
    <col min="4609" max="4609" width="13.21875" style="9" customWidth="1"/>
    <col min="4610" max="4610" width="5.44140625" style="9" customWidth="1"/>
    <col min="4611" max="4611" width="9.109375" style="9" customWidth="1"/>
    <col min="4612" max="4612" width="2.44140625" style="9" customWidth="1"/>
    <col min="4613" max="4613" width="9.109375" style="9" customWidth="1"/>
    <col min="4614" max="4614" width="3.44140625" style="9" customWidth="1"/>
    <col min="4615" max="4615" width="9.109375" style="9" customWidth="1"/>
    <col min="4616" max="4616" width="3.44140625" style="9" customWidth="1"/>
    <col min="4617" max="4617" width="8.88671875" style="9"/>
    <col min="4618" max="4618" width="3.6640625" style="9" customWidth="1"/>
    <col min="4619" max="4619" width="9.5546875" style="9" customWidth="1"/>
    <col min="4620" max="4620" width="7.44140625" style="9" customWidth="1"/>
    <col min="4621" max="4621" width="10" style="9" customWidth="1"/>
    <col min="4622" max="4622" width="4" style="9" customWidth="1"/>
    <col min="4623" max="4623" width="6.21875" style="9" customWidth="1"/>
    <col min="4624" max="4624" width="5" style="9" customWidth="1"/>
    <col min="4625" max="4625" width="10.21875" style="9" bestFit="1" customWidth="1"/>
    <col min="4626" max="4626" width="1.5546875" style="9" customWidth="1"/>
    <col min="4627" max="4627" width="1.21875" style="9" customWidth="1"/>
    <col min="4628" max="4628" width="9.44140625" style="9" bestFit="1" customWidth="1"/>
    <col min="4629" max="4629" width="2.44140625" style="9" bestFit="1" customWidth="1"/>
    <col min="4630" max="4630" width="6.88671875" style="9" bestFit="1" customWidth="1"/>
    <col min="4631" max="4634" width="0" style="9" hidden="1" customWidth="1"/>
    <col min="4635" max="4635" width="3.5546875" style="9" bestFit="1" customWidth="1"/>
    <col min="4636" max="4637" width="2.5546875" style="9" bestFit="1" customWidth="1"/>
    <col min="4638" max="4638" width="4.21875" style="9" bestFit="1" customWidth="1"/>
    <col min="4639" max="4639" width="2.5546875" style="9" bestFit="1" customWidth="1"/>
    <col min="4640" max="4640" width="3.44140625" style="9" bestFit="1" customWidth="1"/>
    <col min="4641" max="4641" width="2.5546875" style="9" bestFit="1" customWidth="1"/>
    <col min="4642" max="4642" width="3.44140625" style="9" bestFit="1" customWidth="1"/>
    <col min="4643" max="4643" width="2.5546875" style="9" bestFit="1" customWidth="1"/>
    <col min="4644" max="4644" width="8.44140625" style="9" bestFit="1" customWidth="1"/>
    <col min="4645" max="4650" width="4.21875" style="9" customWidth="1"/>
    <col min="4651" max="4862" width="8.88671875" style="9"/>
    <col min="4863" max="4863" width="1.109375" style="9" customWidth="1"/>
    <col min="4864" max="4864" width="2.21875" style="9" customWidth="1"/>
    <col min="4865" max="4865" width="13.21875" style="9" customWidth="1"/>
    <col min="4866" max="4866" width="5.44140625" style="9" customWidth="1"/>
    <col min="4867" max="4867" width="9.109375" style="9" customWidth="1"/>
    <col min="4868" max="4868" width="2.44140625" style="9" customWidth="1"/>
    <col min="4869" max="4869" width="9.109375" style="9" customWidth="1"/>
    <col min="4870" max="4870" width="3.44140625" style="9" customWidth="1"/>
    <col min="4871" max="4871" width="9.109375" style="9" customWidth="1"/>
    <col min="4872" max="4872" width="3.44140625" style="9" customWidth="1"/>
    <col min="4873" max="4873" width="8.88671875" style="9"/>
    <col min="4874" max="4874" width="3.6640625" style="9" customWidth="1"/>
    <col min="4875" max="4875" width="9.5546875" style="9" customWidth="1"/>
    <col min="4876" max="4876" width="7.44140625" style="9" customWidth="1"/>
    <col min="4877" max="4877" width="10" style="9" customWidth="1"/>
    <col min="4878" max="4878" width="4" style="9" customWidth="1"/>
    <col min="4879" max="4879" width="6.21875" style="9" customWidth="1"/>
    <col min="4880" max="4880" width="5" style="9" customWidth="1"/>
    <col min="4881" max="4881" width="10.21875" style="9" bestFit="1" customWidth="1"/>
    <col min="4882" max="4882" width="1.5546875" style="9" customWidth="1"/>
    <col min="4883" max="4883" width="1.21875" style="9" customWidth="1"/>
    <col min="4884" max="4884" width="9.44140625" style="9" bestFit="1" customWidth="1"/>
    <col min="4885" max="4885" width="2.44140625" style="9" bestFit="1" customWidth="1"/>
    <col min="4886" max="4886" width="6.88671875" style="9" bestFit="1" customWidth="1"/>
    <col min="4887" max="4890" width="0" style="9" hidden="1" customWidth="1"/>
    <col min="4891" max="4891" width="3.5546875" style="9" bestFit="1" customWidth="1"/>
    <col min="4892" max="4893" width="2.5546875" style="9" bestFit="1" customWidth="1"/>
    <col min="4894" max="4894" width="4.21875" style="9" bestFit="1" customWidth="1"/>
    <col min="4895" max="4895" width="2.5546875" style="9" bestFit="1" customWidth="1"/>
    <col min="4896" max="4896" width="3.44140625" style="9" bestFit="1" customWidth="1"/>
    <col min="4897" max="4897" width="2.5546875" style="9" bestFit="1" customWidth="1"/>
    <col min="4898" max="4898" width="3.44140625" style="9" bestFit="1" customWidth="1"/>
    <col min="4899" max="4899" width="2.5546875" style="9" bestFit="1" customWidth="1"/>
    <col min="4900" max="4900" width="8.44140625" style="9" bestFit="1" customWidth="1"/>
    <col min="4901" max="4906" width="4.21875" style="9" customWidth="1"/>
    <col min="4907" max="5118" width="8.88671875" style="9"/>
    <col min="5119" max="5119" width="1.109375" style="9" customWidth="1"/>
    <col min="5120" max="5120" width="2.21875" style="9" customWidth="1"/>
    <col min="5121" max="5121" width="13.21875" style="9" customWidth="1"/>
    <col min="5122" max="5122" width="5.44140625" style="9" customWidth="1"/>
    <col min="5123" max="5123" width="9.109375" style="9" customWidth="1"/>
    <col min="5124" max="5124" width="2.44140625" style="9" customWidth="1"/>
    <col min="5125" max="5125" width="9.109375" style="9" customWidth="1"/>
    <col min="5126" max="5126" width="3.44140625" style="9" customWidth="1"/>
    <col min="5127" max="5127" width="9.109375" style="9" customWidth="1"/>
    <col min="5128" max="5128" width="3.44140625" style="9" customWidth="1"/>
    <col min="5129" max="5129" width="8.88671875" style="9"/>
    <col min="5130" max="5130" width="3.6640625" style="9" customWidth="1"/>
    <col min="5131" max="5131" width="9.5546875" style="9" customWidth="1"/>
    <col min="5132" max="5132" width="7.44140625" style="9" customWidth="1"/>
    <col min="5133" max="5133" width="10" style="9" customWidth="1"/>
    <col min="5134" max="5134" width="4" style="9" customWidth="1"/>
    <col min="5135" max="5135" width="6.21875" style="9" customWidth="1"/>
    <col min="5136" max="5136" width="5" style="9" customWidth="1"/>
    <col min="5137" max="5137" width="10.21875" style="9" bestFit="1" customWidth="1"/>
    <col min="5138" max="5138" width="1.5546875" style="9" customWidth="1"/>
    <col min="5139" max="5139" width="1.21875" style="9" customWidth="1"/>
    <col min="5140" max="5140" width="9.44140625" style="9" bestFit="1" customWidth="1"/>
    <col min="5141" max="5141" width="2.44140625" style="9" bestFit="1" customWidth="1"/>
    <col min="5142" max="5142" width="6.88671875" style="9" bestFit="1" customWidth="1"/>
    <col min="5143" max="5146" width="0" style="9" hidden="1" customWidth="1"/>
    <col min="5147" max="5147" width="3.5546875" style="9" bestFit="1" customWidth="1"/>
    <col min="5148" max="5149" width="2.5546875" style="9" bestFit="1" customWidth="1"/>
    <col min="5150" max="5150" width="4.21875" style="9" bestFit="1" customWidth="1"/>
    <col min="5151" max="5151" width="2.5546875" style="9" bestFit="1" customWidth="1"/>
    <col min="5152" max="5152" width="3.44140625" style="9" bestFit="1" customWidth="1"/>
    <col min="5153" max="5153" width="2.5546875" style="9" bestFit="1" customWidth="1"/>
    <col min="5154" max="5154" width="3.44140625" style="9" bestFit="1" customWidth="1"/>
    <col min="5155" max="5155" width="2.5546875" style="9" bestFit="1" customWidth="1"/>
    <col min="5156" max="5156" width="8.44140625" style="9" bestFit="1" customWidth="1"/>
    <col min="5157" max="5162" width="4.21875" style="9" customWidth="1"/>
    <col min="5163" max="5374" width="8.88671875" style="9"/>
    <col min="5375" max="5375" width="1.109375" style="9" customWidth="1"/>
    <col min="5376" max="5376" width="2.21875" style="9" customWidth="1"/>
    <col min="5377" max="5377" width="13.21875" style="9" customWidth="1"/>
    <col min="5378" max="5378" width="5.44140625" style="9" customWidth="1"/>
    <col min="5379" max="5379" width="9.109375" style="9" customWidth="1"/>
    <col min="5380" max="5380" width="2.44140625" style="9" customWidth="1"/>
    <col min="5381" max="5381" width="9.109375" style="9" customWidth="1"/>
    <col min="5382" max="5382" width="3.44140625" style="9" customWidth="1"/>
    <col min="5383" max="5383" width="9.109375" style="9" customWidth="1"/>
    <col min="5384" max="5384" width="3.44140625" style="9" customWidth="1"/>
    <col min="5385" max="5385" width="8.88671875" style="9"/>
    <col min="5386" max="5386" width="3.6640625" style="9" customWidth="1"/>
    <col min="5387" max="5387" width="9.5546875" style="9" customWidth="1"/>
    <col min="5388" max="5388" width="7.44140625" style="9" customWidth="1"/>
    <col min="5389" max="5389" width="10" style="9" customWidth="1"/>
    <col min="5390" max="5390" width="4" style="9" customWidth="1"/>
    <col min="5391" max="5391" width="6.21875" style="9" customWidth="1"/>
    <col min="5392" max="5392" width="5" style="9" customWidth="1"/>
    <col min="5393" max="5393" width="10.21875" style="9" bestFit="1" customWidth="1"/>
    <col min="5394" max="5394" width="1.5546875" style="9" customWidth="1"/>
    <col min="5395" max="5395" width="1.21875" style="9" customWidth="1"/>
    <col min="5396" max="5396" width="9.44140625" style="9" bestFit="1" customWidth="1"/>
    <col min="5397" max="5397" width="2.44140625" style="9" bestFit="1" customWidth="1"/>
    <col min="5398" max="5398" width="6.88671875" style="9" bestFit="1" customWidth="1"/>
    <col min="5399" max="5402" width="0" style="9" hidden="1" customWidth="1"/>
    <col min="5403" max="5403" width="3.5546875" style="9" bestFit="1" customWidth="1"/>
    <col min="5404" max="5405" width="2.5546875" style="9" bestFit="1" customWidth="1"/>
    <col min="5406" max="5406" width="4.21875" style="9" bestFit="1" customWidth="1"/>
    <col min="5407" max="5407" width="2.5546875" style="9" bestFit="1" customWidth="1"/>
    <col min="5408" max="5408" width="3.44140625" style="9" bestFit="1" customWidth="1"/>
    <col min="5409" max="5409" width="2.5546875" style="9" bestFit="1" customWidth="1"/>
    <col min="5410" max="5410" width="3.44140625" style="9" bestFit="1" customWidth="1"/>
    <col min="5411" max="5411" width="2.5546875" style="9" bestFit="1" customWidth="1"/>
    <col min="5412" max="5412" width="8.44140625" style="9" bestFit="1" customWidth="1"/>
    <col min="5413" max="5418" width="4.21875" style="9" customWidth="1"/>
    <col min="5419" max="5630" width="8.88671875" style="9"/>
    <col min="5631" max="5631" width="1.109375" style="9" customWidth="1"/>
    <col min="5632" max="5632" width="2.21875" style="9" customWidth="1"/>
    <col min="5633" max="5633" width="13.21875" style="9" customWidth="1"/>
    <col min="5634" max="5634" width="5.44140625" style="9" customWidth="1"/>
    <col min="5635" max="5635" width="9.109375" style="9" customWidth="1"/>
    <col min="5636" max="5636" width="2.44140625" style="9" customWidth="1"/>
    <col min="5637" max="5637" width="9.109375" style="9" customWidth="1"/>
    <col min="5638" max="5638" width="3.44140625" style="9" customWidth="1"/>
    <col min="5639" max="5639" width="9.109375" style="9" customWidth="1"/>
    <col min="5640" max="5640" width="3.44140625" style="9" customWidth="1"/>
    <col min="5641" max="5641" width="8.88671875" style="9"/>
    <col min="5642" max="5642" width="3.6640625" style="9" customWidth="1"/>
    <col min="5643" max="5643" width="9.5546875" style="9" customWidth="1"/>
    <col min="5644" max="5644" width="7.44140625" style="9" customWidth="1"/>
    <col min="5645" max="5645" width="10" style="9" customWidth="1"/>
    <col min="5646" max="5646" width="4" style="9" customWidth="1"/>
    <col min="5647" max="5647" width="6.21875" style="9" customWidth="1"/>
    <col min="5648" max="5648" width="5" style="9" customWidth="1"/>
    <col min="5649" max="5649" width="10.21875" style="9" bestFit="1" customWidth="1"/>
    <col min="5650" max="5650" width="1.5546875" style="9" customWidth="1"/>
    <col min="5651" max="5651" width="1.21875" style="9" customWidth="1"/>
    <col min="5652" max="5652" width="9.44140625" style="9" bestFit="1" customWidth="1"/>
    <col min="5653" max="5653" width="2.44140625" style="9" bestFit="1" customWidth="1"/>
    <col min="5654" max="5654" width="6.88671875" style="9" bestFit="1" customWidth="1"/>
    <col min="5655" max="5658" width="0" style="9" hidden="1" customWidth="1"/>
    <col min="5659" max="5659" width="3.5546875" style="9" bestFit="1" customWidth="1"/>
    <col min="5660" max="5661" width="2.5546875" style="9" bestFit="1" customWidth="1"/>
    <col min="5662" max="5662" width="4.21875" style="9" bestFit="1" customWidth="1"/>
    <col min="5663" max="5663" width="2.5546875" style="9" bestFit="1" customWidth="1"/>
    <col min="5664" max="5664" width="3.44140625" style="9" bestFit="1" customWidth="1"/>
    <col min="5665" max="5665" width="2.5546875" style="9" bestFit="1" customWidth="1"/>
    <col min="5666" max="5666" width="3.44140625" style="9" bestFit="1" customWidth="1"/>
    <col min="5667" max="5667" width="2.5546875" style="9" bestFit="1" customWidth="1"/>
    <col min="5668" max="5668" width="8.44140625" style="9" bestFit="1" customWidth="1"/>
    <col min="5669" max="5674" width="4.21875" style="9" customWidth="1"/>
    <col min="5675" max="5886" width="8.88671875" style="9"/>
    <col min="5887" max="5887" width="1.109375" style="9" customWidth="1"/>
    <col min="5888" max="5888" width="2.21875" style="9" customWidth="1"/>
    <col min="5889" max="5889" width="13.21875" style="9" customWidth="1"/>
    <col min="5890" max="5890" width="5.44140625" style="9" customWidth="1"/>
    <col min="5891" max="5891" width="9.109375" style="9" customWidth="1"/>
    <col min="5892" max="5892" width="2.44140625" style="9" customWidth="1"/>
    <col min="5893" max="5893" width="9.109375" style="9" customWidth="1"/>
    <col min="5894" max="5894" width="3.44140625" style="9" customWidth="1"/>
    <col min="5895" max="5895" width="9.109375" style="9" customWidth="1"/>
    <col min="5896" max="5896" width="3.44140625" style="9" customWidth="1"/>
    <col min="5897" max="5897" width="8.88671875" style="9"/>
    <col min="5898" max="5898" width="3.6640625" style="9" customWidth="1"/>
    <col min="5899" max="5899" width="9.5546875" style="9" customWidth="1"/>
    <col min="5900" max="5900" width="7.44140625" style="9" customWidth="1"/>
    <col min="5901" max="5901" width="10" style="9" customWidth="1"/>
    <col min="5902" max="5902" width="4" style="9" customWidth="1"/>
    <col min="5903" max="5903" width="6.21875" style="9" customWidth="1"/>
    <col min="5904" max="5904" width="5" style="9" customWidth="1"/>
    <col min="5905" max="5905" width="10.21875" style="9" bestFit="1" customWidth="1"/>
    <col min="5906" max="5906" width="1.5546875" style="9" customWidth="1"/>
    <col min="5907" max="5907" width="1.21875" style="9" customWidth="1"/>
    <col min="5908" max="5908" width="9.44140625" style="9" bestFit="1" customWidth="1"/>
    <col min="5909" max="5909" width="2.44140625" style="9" bestFit="1" customWidth="1"/>
    <col min="5910" max="5910" width="6.88671875" style="9" bestFit="1" customWidth="1"/>
    <col min="5911" max="5914" width="0" style="9" hidden="1" customWidth="1"/>
    <col min="5915" max="5915" width="3.5546875" style="9" bestFit="1" customWidth="1"/>
    <col min="5916" max="5917" width="2.5546875" style="9" bestFit="1" customWidth="1"/>
    <col min="5918" max="5918" width="4.21875" style="9" bestFit="1" customWidth="1"/>
    <col min="5919" max="5919" width="2.5546875" style="9" bestFit="1" customWidth="1"/>
    <col min="5920" max="5920" width="3.44140625" style="9" bestFit="1" customWidth="1"/>
    <col min="5921" max="5921" width="2.5546875" style="9" bestFit="1" customWidth="1"/>
    <col min="5922" max="5922" width="3.44140625" style="9" bestFit="1" customWidth="1"/>
    <col min="5923" max="5923" width="2.5546875" style="9" bestFit="1" customWidth="1"/>
    <col min="5924" max="5924" width="8.44140625" style="9" bestFit="1" customWidth="1"/>
    <col min="5925" max="5930" width="4.21875" style="9" customWidth="1"/>
    <col min="5931" max="6142" width="8.88671875" style="9"/>
    <col min="6143" max="6143" width="1.109375" style="9" customWidth="1"/>
    <col min="6144" max="6144" width="2.21875" style="9" customWidth="1"/>
    <col min="6145" max="6145" width="13.21875" style="9" customWidth="1"/>
    <col min="6146" max="6146" width="5.44140625" style="9" customWidth="1"/>
    <col min="6147" max="6147" width="9.109375" style="9" customWidth="1"/>
    <col min="6148" max="6148" width="2.44140625" style="9" customWidth="1"/>
    <col min="6149" max="6149" width="9.109375" style="9" customWidth="1"/>
    <col min="6150" max="6150" width="3.44140625" style="9" customWidth="1"/>
    <col min="6151" max="6151" width="9.109375" style="9" customWidth="1"/>
    <col min="6152" max="6152" width="3.44140625" style="9" customWidth="1"/>
    <col min="6153" max="6153" width="8.88671875" style="9"/>
    <col min="6154" max="6154" width="3.6640625" style="9" customWidth="1"/>
    <col min="6155" max="6155" width="9.5546875" style="9" customWidth="1"/>
    <col min="6156" max="6156" width="7.44140625" style="9" customWidth="1"/>
    <col min="6157" max="6157" width="10" style="9" customWidth="1"/>
    <col min="6158" max="6158" width="4" style="9" customWidth="1"/>
    <col min="6159" max="6159" width="6.21875" style="9" customWidth="1"/>
    <col min="6160" max="6160" width="5" style="9" customWidth="1"/>
    <col min="6161" max="6161" width="10.21875" style="9" bestFit="1" customWidth="1"/>
    <col min="6162" max="6162" width="1.5546875" style="9" customWidth="1"/>
    <col min="6163" max="6163" width="1.21875" style="9" customWidth="1"/>
    <col min="6164" max="6164" width="9.44140625" style="9" bestFit="1" customWidth="1"/>
    <col min="6165" max="6165" width="2.44140625" style="9" bestFit="1" customWidth="1"/>
    <col min="6166" max="6166" width="6.88671875" style="9" bestFit="1" customWidth="1"/>
    <col min="6167" max="6170" width="0" style="9" hidden="1" customWidth="1"/>
    <col min="6171" max="6171" width="3.5546875" style="9" bestFit="1" customWidth="1"/>
    <col min="6172" max="6173" width="2.5546875" style="9" bestFit="1" customWidth="1"/>
    <col min="6174" max="6174" width="4.21875" style="9" bestFit="1" customWidth="1"/>
    <col min="6175" max="6175" width="2.5546875" style="9" bestFit="1" customWidth="1"/>
    <col min="6176" max="6176" width="3.44140625" style="9" bestFit="1" customWidth="1"/>
    <col min="6177" max="6177" width="2.5546875" style="9" bestFit="1" customWidth="1"/>
    <col min="6178" max="6178" width="3.44140625" style="9" bestFit="1" customWidth="1"/>
    <col min="6179" max="6179" width="2.5546875" style="9" bestFit="1" customWidth="1"/>
    <col min="6180" max="6180" width="8.44140625" style="9" bestFit="1" customWidth="1"/>
    <col min="6181" max="6186" width="4.21875" style="9" customWidth="1"/>
    <col min="6187" max="6398" width="8.88671875" style="9"/>
    <col min="6399" max="6399" width="1.109375" style="9" customWidth="1"/>
    <col min="6400" max="6400" width="2.21875" style="9" customWidth="1"/>
    <col min="6401" max="6401" width="13.21875" style="9" customWidth="1"/>
    <col min="6402" max="6402" width="5.44140625" style="9" customWidth="1"/>
    <col min="6403" max="6403" width="9.109375" style="9" customWidth="1"/>
    <col min="6404" max="6404" width="2.44140625" style="9" customWidth="1"/>
    <col min="6405" max="6405" width="9.109375" style="9" customWidth="1"/>
    <col min="6406" max="6406" width="3.44140625" style="9" customWidth="1"/>
    <col min="6407" max="6407" width="9.109375" style="9" customWidth="1"/>
    <col min="6408" max="6408" width="3.44140625" style="9" customWidth="1"/>
    <col min="6409" max="6409" width="8.88671875" style="9"/>
    <col min="6410" max="6410" width="3.6640625" style="9" customWidth="1"/>
    <col min="6411" max="6411" width="9.5546875" style="9" customWidth="1"/>
    <col min="6412" max="6412" width="7.44140625" style="9" customWidth="1"/>
    <col min="6413" max="6413" width="10" style="9" customWidth="1"/>
    <col min="6414" max="6414" width="4" style="9" customWidth="1"/>
    <col min="6415" max="6415" width="6.21875" style="9" customWidth="1"/>
    <col min="6416" max="6416" width="5" style="9" customWidth="1"/>
    <col min="6417" max="6417" width="10.21875" style="9" bestFit="1" customWidth="1"/>
    <col min="6418" max="6418" width="1.5546875" style="9" customWidth="1"/>
    <col min="6419" max="6419" width="1.21875" style="9" customWidth="1"/>
    <col min="6420" max="6420" width="9.44140625" style="9" bestFit="1" customWidth="1"/>
    <col min="6421" max="6421" width="2.44140625" style="9" bestFit="1" customWidth="1"/>
    <col min="6422" max="6422" width="6.88671875" style="9" bestFit="1" customWidth="1"/>
    <col min="6423" max="6426" width="0" style="9" hidden="1" customWidth="1"/>
    <col min="6427" max="6427" width="3.5546875" style="9" bestFit="1" customWidth="1"/>
    <col min="6428" max="6429" width="2.5546875" style="9" bestFit="1" customWidth="1"/>
    <col min="6430" max="6430" width="4.21875" style="9" bestFit="1" customWidth="1"/>
    <col min="6431" max="6431" width="2.5546875" style="9" bestFit="1" customWidth="1"/>
    <col min="6432" max="6432" width="3.44140625" style="9" bestFit="1" customWidth="1"/>
    <col min="6433" max="6433" width="2.5546875" style="9" bestFit="1" customWidth="1"/>
    <col min="6434" max="6434" width="3.44140625" style="9" bestFit="1" customWidth="1"/>
    <col min="6435" max="6435" width="2.5546875" style="9" bestFit="1" customWidth="1"/>
    <col min="6436" max="6436" width="8.44140625" style="9" bestFit="1" customWidth="1"/>
    <col min="6437" max="6442" width="4.21875" style="9" customWidth="1"/>
    <col min="6443" max="6654" width="8.88671875" style="9"/>
    <col min="6655" max="6655" width="1.109375" style="9" customWidth="1"/>
    <col min="6656" max="6656" width="2.21875" style="9" customWidth="1"/>
    <col min="6657" max="6657" width="13.21875" style="9" customWidth="1"/>
    <col min="6658" max="6658" width="5.44140625" style="9" customWidth="1"/>
    <col min="6659" max="6659" width="9.109375" style="9" customWidth="1"/>
    <col min="6660" max="6660" width="2.44140625" style="9" customWidth="1"/>
    <col min="6661" max="6661" width="9.109375" style="9" customWidth="1"/>
    <col min="6662" max="6662" width="3.44140625" style="9" customWidth="1"/>
    <col min="6663" max="6663" width="9.109375" style="9" customWidth="1"/>
    <col min="6664" max="6664" width="3.44140625" style="9" customWidth="1"/>
    <col min="6665" max="6665" width="8.88671875" style="9"/>
    <col min="6666" max="6666" width="3.6640625" style="9" customWidth="1"/>
    <col min="6667" max="6667" width="9.5546875" style="9" customWidth="1"/>
    <col min="6668" max="6668" width="7.44140625" style="9" customWidth="1"/>
    <col min="6669" max="6669" width="10" style="9" customWidth="1"/>
    <col min="6670" max="6670" width="4" style="9" customWidth="1"/>
    <col min="6671" max="6671" width="6.21875" style="9" customWidth="1"/>
    <col min="6672" max="6672" width="5" style="9" customWidth="1"/>
    <col min="6673" max="6673" width="10.21875" style="9" bestFit="1" customWidth="1"/>
    <col min="6674" max="6674" width="1.5546875" style="9" customWidth="1"/>
    <col min="6675" max="6675" width="1.21875" style="9" customWidth="1"/>
    <col min="6676" max="6676" width="9.44140625" style="9" bestFit="1" customWidth="1"/>
    <col min="6677" max="6677" width="2.44140625" style="9" bestFit="1" customWidth="1"/>
    <col min="6678" max="6678" width="6.88671875" style="9" bestFit="1" customWidth="1"/>
    <col min="6679" max="6682" width="0" style="9" hidden="1" customWidth="1"/>
    <col min="6683" max="6683" width="3.5546875" style="9" bestFit="1" customWidth="1"/>
    <col min="6684" max="6685" width="2.5546875" style="9" bestFit="1" customWidth="1"/>
    <col min="6686" max="6686" width="4.21875" style="9" bestFit="1" customWidth="1"/>
    <col min="6687" max="6687" width="2.5546875" style="9" bestFit="1" customWidth="1"/>
    <col min="6688" max="6688" width="3.44140625" style="9" bestFit="1" customWidth="1"/>
    <col min="6689" max="6689" width="2.5546875" style="9" bestFit="1" customWidth="1"/>
    <col min="6690" max="6690" width="3.44140625" style="9" bestFit="1" customWidth="1"/>
    <col min="6691" max="6691" width="2.5546875" style="9" bestFit="1" customWidth="1"/>
    <col min="6692" max="6692" width="8.44140625" style="9" bestFit="1" customWidth="1"/>
    <col min="6693" max="6698" width="4.21875" style="9" customWidth="1"/>
    <col min="6699" max="6910" width="8.88671875" style="9"/>
    <col min="6911" max="6911" width="1.109375" style="9" customWidth="1"/>
    <col min="6912" max="6912" width="2.21875" style="9" customWidth="1"/>
    <col min="6913" max="6913" width="13.21875" style="9" customWidth="1"/>
    <col min="6914" max="6914" width="5.44140625" style="9" customWidth="1"/>
    <col min="6915" max="6915" width="9.109375" style="9" customWidth="1"/>
    <col min="6916" max="6916" width="2.44140625" style="9" customWidth="1"/>
    <col min="6917" max="6917" width="9.109375" style="9" customWidth="1"/>
    <col min="6918" max="6918" width="3.44140625" style="9" customWidth="1"/>
    <col min="6919" max="6919" width="9.109375" style="9" customWidth="1"/>
    <col min="6920" max="6920" width="3.44140625" style="9" customWidth="1"/>
    <col min="6921" max="6921" width="8.88671875" style="9"/>
    <col min="6922" max="6922" width="3.6640625" style="9" customWidth="1"/>
    <col min="6923" max="6923" width="9.5546875" style="9" customWidth="1"/>
    <col min="6924" max="6924" width="7.44140625" style="9" customWidth="1"/>
    <col min="6925" max="6925" width="10" style="9" customWidth="1"/>
    <col min="6926" max="6926" width="4" style="9" customWidth="1"/>
    <col min="6927" max="6927" width="6.21875" style="9" customWidth="1"/>
    <col min="6928" max="6928" width="5" style="9" customWidth="1"/>
    <col min="6929" max="6929" width="10.21875" style="9" bestFit="1" customWidth="1"/>
    <col min="6930" max="6930" width="1.5546875" style="9" customWidth="1"/>
    <col min="6931" max="6931" width="1.21875" style="9" customWidth="1"/>
    <col min="6932" max="6932" width="9.44140625" style="9" bestFit="1" customWidth="1"/>
    <col min="6933" max="6933" width="2.44140625" style="9" bestFit="1" customWidth="1"/>
    <col min="6934" max="6934" width="6.88671875" style="9" bestFit="1" customWidth="1"/>
    <col min="6935" max="6938" width="0" style="9" hidden="1" customWidth="1"/>
    <col min="6939" max="6939" width="3.5546875" style="9" bestFit="1" customWidth="1"/>
    <col min="6940" max="6941" width="2.5546875" style="9" bestFit="1" customWidth="1"/>
    <col min="6942" max="6942" width="4.21875" style="9" bestFit="1" customWidth="1"/>
    <col min="6943" max="6943" width="2.5546875" style="9" bestFit="1" customWidth="1"/>
    <col min="6944" max="6944" width="3.44140625" style="9" bestFit="1" customWidth="1"/>
    <col min="6945" max="6945" width="2.5546875" style="9" bestFit="1" customWidth="1"/>
    <col min="6946" max="6946" width="3.44140625" style="9" bestFit="1" customWidth="1"/>
    <col min="6947" max="6947" width="2.5546875" style="9" bestFit="1" customWidth="1"/>
    <col min="6948" max="6948" width="8.44140625" style="9" bestFit="1" customWidth="1"/>
    <col min="6949" max="6954" width="4.21875" style="9" customWidth="1"/>
    <col min="6955" max="7166" width="8.88671875" style="9"/>
    <col min="7167" max="7167" width="1.109375" style="9" customWidth="1"/>
    <col min="7168" max="7168" width="2.21875" style="9" customWidth="1"/>
    <col min="7169" max="7169" width="13.21875" style="9" customWidth="1"/>
    <col min="7170" max="7170" width="5.44140625" style="9" customWidth="1"/>
    <col min="7171" max="7171" width="9.109375" style="9" customWidth="1"/>
    <col min="7172" max="7172" width="2.44140625" style="9" customWidth="1"/>
    <col min="7173" max="7173" width="9.109375" style="9" customWidth="1"/>
    <col min="7174" max="7174" width="3.44140625" style="9" customWidth="1"/>
    <col min="7175" max="7175" width="9.109375" style="9" customWidth="1"/>
    <col min="7176" max="7176" width="3.44140625" style="9" customWidth="1"/>
    <col min="7177" max="7177" width="8.88671875" style="9"/>
    <col min="7178" max="7178" width="3.6640625" style="9" customWidth="1"/>
    <col min="7179" max="7179" width="9.5546875" style="9" customWidth="1"/>
    <col min="7180" max="7180" width="7.44140625" style="9" customWidth="1"/>
    <col min="7181" max="7181" width="10" style="9" customWidth="1"/>
    <col min="7182" max="7182" width="4" style="9" customWidth="1"/>
    <col min="7183" max="7183" width="6.21875" style="9" customWidth="1"/>
    <col min="7184" max="7184" width="5" style="9" customWidth="1"/>
    <col min="7185" max="7185" width="10.21875" style="9" bestFit="1" customWidth="1"/>
    <col min="7186" max="7186" width="1.5546875" style="9" customWidth="1"/>
    <col min="7187" max="7187" width="1.21875" style="9" customWidth="1"/>
    <col min="7188" max="7188" width="9.44140625" style="9" bestFit="1" customWidth="1"/>
    <col min="7189" max="7189" width="2.44140625" style="9" bestFit="1" customWidth="1"/>
    <col min="7190" max="7190" width="6.88671875" style="9" bestFit="1" customWidth="1"/>
    <col min="7191" max="7194" width="0" style="9" hidden="1" customWidth="1"/>
    <col min="7195" max="7195" width="3.5546875" style="9" bestFit="1" customWidth="1"/>
    <col min="7196" max="7197" width="2.5546875" style="9" bestFit="1" customWidth="1"/>
    <col min="7198" max="7198" width="4.21875" style="9" bestFit="1" customWidth="1"/>
    <col min="7199" max="7199" width="2.5546875" style="9" bestFit="1" customWidth="1"/>
    <col min="7200" max="7200" width="3.44140625" style="9" bestFit="1" customWidth="1"/>
    <col min="7201" max="7201" width="2.5546875" style="9" bestFit="1" customWidth="1"/>
    <col min="7202" max="7202" width="3.44140625" style="9" bestFit="1" customWidth="1"/>
    <col min="7203" max="7203" width="2.5546875" style="9" bestFit="1" customWidth="1"/>
    <col min="7204" max="7204" width="8.44140625" style="9" bestFit="1" customWidth="1"/>
    <col min="7205" max="7210" width="4.21875" style="9" customWidth="1"/>
    <col min="7211" max="7422" width="8.88671875" style="9"/>
    <col min="7423" max="7423" width="1.109375" style="9" customWidth="1"/>
    <col min="7424" max="7424" width="2.21875" style="9" customWidth="1"/>
    <col min="7425" max="7425" width="13.21875" style="9" customWidth="1"/>
    <col min="7426" max="7426" width="5.44140625" style="9" customWidth="1"/>
    <col min="7427" max="7427" width="9.109375" style="9" customWidth="1"/>
    <col min="7428" max="7428" width="2.44140625" style="9" customWidth="1"/>
    <col min="7429" max="7429" width="9.109375" style="9" customWidth="1"/>
    <col min="7430" max="7430" width="3.44140625" style="9" customWidth="1"/>
    <col min="7431" max="7431" width="9.109375" style="9" customWidth="1"/>
    <col min="7432" max="7432" width="3.44140625" style="9" customWidth="1"/>
    <col min="7433" max="7433" width="8.88671875" style="9"/>
    <col min="7434" max="7434" width="3.6640625" style="9" customWidth="1"/>
    <col min="7435" max="7435" width="9.5546875" style="9" customWidth="1"/>
    <col min="7436" max="7436" width="7.44140625" style="9" customWidth="1"/>
    <col min="7437" max="7437" width="10" style="9" customWidth="1"/>
    <col min="7438" max="7438" width="4" style="9" customWidth="1"/>
    <col min="7439" max="7439" width="6.21875" style="9" customWidth="1"/>
    <col min="7440" max="7440" width="5" style="9" customWidth="1"/>
    <col min="7441" max="7441" width="10.21875" style="9" bestFit="1" customWidth="1"/>
    <col min="7442" max="7442" width="1.5546875" style="9" customWidth="1"/>
    <col min="7443" max="7443" width="1.21875" style="9" customWidth="1"/>
    <col min="7444" max="7444" width="9.44140625" style="9" bestFit="1" customWidth="1"/>
    <col min="7445" max="7445" width="2.44140625" style="9" bestFit="1" customWidth="1"/>
    <col min="7446" max="7446" width="6.88671875" style="9" bestFit="1" customWidth="1"/>
    <col min="7447" max="7450" width="0" style="9" hidden="1" customWidth="1"/>
    <col min="7451" max="7451" width="3.5546875" style="9" bestFit="1" customWidth="1"/>
    <col min="7452" max="7453" width="2.5546875" style="9" bestFit="1" customWidth="1"/>
    <col min="7454" max="7454" width="4.21875" style="9" bestFit="1" customWidth="1"/>
    <col min="7455" max="7455" width="2.5546875" style="9" bestFit="1" customWidth="1"/>
    <col min="7456" max="7456" width="3.44140625" style="9" bestFit="1" customWidth="1"/>
    <col min="7457" max="7457" width="2.5546875" style="9" bestFit="1" customWidth="1"/>
    <col min="7458" max="7458" width="3.44140625" style="9" bestFit="1" customWidth="1"/>
    <col min="7459" max="7459" width="2.5546875" style="9" bestFit="1" customWidth="1"/>
    <col min="7460" max="7460" width="8.44140625" style="9" bestFit="1" customWidth="1"/>
    <col min="7461" max="7466" width="4.21875" style="9" customWidth="1"/>
    <col min="7467" max="7678" width="8.88671875" style="9"/>
    <col min="7679" max="7679" width="1.109375" style="9" customWidth="1"/>
    <col min="7680" max="7680" width="2.21875" style="9" customWidth="1"/>
    <col min="7681" max="7681" width="13.21875" style="9" customWidth="1"/>
    <col min="7682" max="7682" width="5.44140625" style="9" customWidth="1"/>
    <col min="7683" max="7683" width="9.109375" style="9" customWidth="1"/>
    <col min="7684" max="7684" width="2.44140625" style="9" customWidth="1"/>
    <col min="7685" max="7685" width="9.109375" style="9" customWidth="1"/>
    <col min="7686" max="7686" width="3.44140625" style="9" customWidth="1"/>
    <col min="7687" max="7687" width="9.109375" style="9" customWidth="1"/>
    <col min="7688" max="7688" width="3.44140625" style="9" customWidth="1"/>
    <col min="7689" max="7689" width="8.88671875" style="9"/>
    <col min="7690" max="7690" width="3.6640625" style="9" customWidth="1"/>
    <col min="7691" max="7691" width="9.5546875" style="9" customWidth="1"/>
    <col min="7692" max="7692" width="7.44140625" style="9" customWidth="1"/>
    <col min="7693" max="7693" width="10" style="9" customWidth="1"/>
    <col min="7694" max="7694" width="4" style="9" customWidth="1"/>
    <col min="7695" max="7695" width="6.21875" style="9" customWidth="1"/>
    <col min="7696" max="7696" width="5" style="9" customWidth="1"/>
    <col min="7697" max="7697" width="10.21875" style="9" bestFit="1" customWidth="1"/>
    <col min="7698" max="7698" width="1.5546875" style="9" customWidth="1"/>
    <col min="7699" max="7699" width="1.21875" style="9" customWidth="1"/>
    <col min="7700" max="7700" width="9.44140625" style="9" bestFit="1" customWidth="1"/>
    <col min="7701" max="7701" width="2.44140625" style="9" bestFit="1" customWidth="1"/>
    <col min="7702" max="7702" width="6.88671875" style="9" bestFit="1" customWidth="1"/>
    <col min="7703" max="7706" width="0" style="9" hidden="1" customWidth="1"/>
    <col min="7707" max="7707" width="3.5546875" style="9" bestFit="1" customWidth="1"/>
    <col min="7708" max="7709" width="2.5546875" style="9" bestFit="1" customWidth="1"/>
    <col min="7710" max="7710" width="4.21875" style="9" bestFit="1" customWidth="1"/>
    <col min="7711" max="7711" width="2.5546875" style="9" bestFit="1" customWidth="1"/>
    <col min="7712" max="7712" width="3.44140625" style="9" bestFit="1" customWidth="1"/>
    <col min="7713" max="7713" width="2.5546875" style="9" bestFit="1" customWidth="1"/>
    <col min="7714" max="7714" width="3.44140625" style="9" bestFit="1" customWidth="1"/>
    <col min="7715" max="7715" width="2.5546875" style="9" bestFit="1" customWidth="1"/>
    <col min="7716" max="7716" width="8.44140625" style="9" bestFit="1" customWidth="1"/>
    <col min="7717" max="7722" width="4.21875" style="9" customWidth="1"/>
    <col min="7723" max="7934" width="8.88671875" style="9"/>
    <col min="7935" max="7935" width="1.109375" style="9" customWidth="1"/>
    <col min="7936" max="7936" width="2.21875" style="9" customWidth="1"/>
    <col min="7937" max="7937" width="13.21875" style="9" customWidth="1"/>
    <col min="7938" max="7938" width="5.44140625" style="9" customWidth="1"/>
    <col min="7939" max="7939" width="9.109375" style="9" customWidth="1"/>
    <col min="7940" max="7940" width="2.44140625" style="9" customWidth="1"/>
    <col min="7941" max="7941" width="9.109375" style="9" customWidth="1"/>
    <col min="7942" max="7942" width="3.44140625" style="9" customWidth="1"/>
    <col min="7943" max="7943" width="9.109375" style="9" customWidth="1"/>
    <col min="7944" max="7944" width="3.44140625" style="9" customWidth="1"/>
    <col min="7945" max="7945" width="8.88671875" style="9"/>
    <col min="7946" max="7946" width="3.6640625" style="9" customWidth="1"/>
    <col min="7947" max="7947" width="9.5546875" style="9" customWidth="1"/>
    <col min="7948" max="7948" width="7.44140625" style="9" customWidth="1"/>
    <col min="7949" max="7949" width="10" style="9" customWidth="1"/>
    <col min="7950" max="7950" width="4" style="9" customWidth="1"/>
    <col min="7951" max="7951" width="6.21875" style="9" customWidth="1"/>
    <col min="7952" max="7952" width="5" style="9" customWidth="1"/>
    <col min="7953" max="7953" width="10.21875" style="9" bestFit="1" customWidth="1"/>
    <col min="7954" max="7954" width="1.5546875" style="9" customWidth="1"/>
    <col min="7955" max="7955" width="1.21875" style="9" customWidth="1"/>
    <col min="7956" max="7956" width="9.44140625" style="9" bestFit="1" customWidth="1"/>
    <col min="7957" max="7957" width="2.44140625" style="9" bestFit="1" customWidth="1"/>
    <col min="7958" max="7958" width="6.88671875" style="9" bestFit="1" customWidth="1"/>
    <col min="7959" max="7962" width="0" style="9" hidden="1" customWidth="1"/>
    <col min="7963" max="7963" width="3.5546875" style="9" bestFit="1" customWidth="1"/>
    <col min="7964" max="7965" width="2.5546875" style="9" bestFit="1" customWidth="1"/>
    <col min="7966" max="7966" width="4.21875" style="9" bestFit="1" customWidth="1"/>
    <col min="7967" max="7967" width="2.5546875" style="9" bestFit="1" customWidth="1"/>
    <col min="7968" max="7968" width="3.44140625" style="9" bestFit="1" customWidth="1"/>
    <col min="7969" max="7969" width="2.5546875" style="9" bestFit="1" customWidth="1"/>
    <col min="7970" max="7970" width="3.44140625" style="9" bestFit="1" customWidth="1"/>
    <col min="7971" max="7971" width="2.5546875" style="9" bestFit="1" customWidth="1"/>
    <col min="7972" max="7972" width="8.44140625" style="9" bestFit="1" customWidth="1"/>
    <col min="7973" max="7978" width="4.21875" style="9" customWidth="1"/>
    <col min="7979" max="8190" width="8.88671875" style="9"/>
    <col min="8191" max="8191" width="1.109375" style="9" customWidth="1"/>
    <col min="8192" max="8192" width="2.21875" style="9" customWidth="1"/>
    <col min="8193" max="8193" width="13.21875" style="9" customWidth="1"/>
    <col min="8194" max="8194" width="5.44140625" style="9" customWidth="1"/>
    <col min="8195" max="8195" width="9.109375" style="9" customWidth="1"/>
    <col min="8196" max="8196" width="2.44140625" style="9" customWidth="1"/>
    <col min="8197" max="8197" width="9.109375" style="9" customWidth="1"/>
    <col min="8198" max="8198" width="3.44140625" style="9" customWidth="1"/>
    <col min="8199" max="8199" width="9.109375" style="9" customWidth="1"/>
    <col min="8200" max="8200" width="3.44140625" style="9" customWidth="1"/>
    <col min="8201" max="8201" width="8.88671875" style="9"/>
    <col min="8202" max="8202" width="3.6640625" style="9" customWidth="1"/>
    <col min="8203" max="8203" width="9.5546875" style="9" customWidth="1"/>
    <col min="8204" max="8204" width="7.44140625" style="9" customWidth="1"/>
    <col min="8205" max="8205" width="10" style="9" customWidth="1"/>
    <col min="8206" max="8206" width="4" style="9" customWidth="1"/>
    <col min="8207" max="8207" width="6.21875" style="9" customWidth="1"/>
    <col min="8208" max="8208" width="5" style="9" customWidth="1"/>
    <col min="8209" max="8209" width="10.21875" style="9" bestFit="1" customWidth="1"/>
    <col min="8210" max="8210" width="1.5546875" style="9" customWidth="1"/>
    <col min="8211" max="8211" width="1.21875" style="9" customWidth="1"/>
    <col min="8212" max="8212" width="9.44140625" style="9" bestFit="1" customWidth="1"/>
    <col min="8213" max="8213" width="2.44140625" style="9" bestFit="1" customWidth="1"/>
    <col min="8214" max="8214" width="6.88671875" style="9" bestFit="1" customWidth="1"/>
    <col min="8215" max="8218" width="0" style="9" hidden="1" customWidth="1"/>
    <col min="8219" max="8219" width="3.5546875" style="9" bestFit="1" customWidth="1"/>
    <col min="8220" max="8221" width="2.5546875" style="9" bestFit="1" customWidth="1"/>
    <col min="8222" max="8222" width="4.21875" style="9" bestFit="1" customWidth="1"/>
    <col min="8223" max="8223" width="2.5546875" style="9" bestFit="1" customWidth="1"/>
    <col min="8224" max="8224" width="3.44140625" style="9" bestFit="1" customWidth="1"/>
    <col min="8225" max="8225" width="2.5546875" style="9" bestFit="1" customWidth="1"/>
    <col min="8226" max="8226" width="3.44140625" style="9" bestFit="1" customWidth="1"/>
    <col min="8227" max="8227" width="2.5546875" style="9" bestFit="1" customWidth="1"/>
    <col min="8228" max="8228" width="8.44140625" style="9" bestFit="1" customWidth="1"/>
    <col min="8229" max="8234" width="4.21875" style="9" customWidth="1"/>
    <col min="8235" max="8446" width="8.88671875" style="9"/>
    <col min="8447" max="8447" width="1.109375" style="9" customWidth="1"/>
    <col min="8448" max="8448" width="2.21875" style="9" customWidth="1"/>
    <col min="8449" max="8449" width="13.21875" style="9" customWidth="1"/>
    <col min="8450" max="8450" width="5.44140625" style="9" customWidth="1"/>
    <col min="8451" max="8451" width="9.109375" style="9" customWidth="1"/>
    <col min="8452" max="8452" width="2.44140625" style="9" customWidth="1"/>
    <col min="8453" max="8453" width="9.109375" style="9" customWidth="1"/>
    <col min="8454" max="8454" width="3.44140625" style="9" customWidth="1"/>
    <col min="8455" max="8455" width="9.109375" style="9" customWidth="1"/>
    <col min="8456" max="8456" width="3.44140625" style="9" customWidth="1"/>
    <col min="8457" max="8457" width="8.88671875" style="9"/>
    <col min="8458" max="8458" width="3.6640625" style="9" customWidth="1"/>
    <col min="8459" max="8459" width="9.5546875" style="9" customWidth="1"/>
    <col min="8460" max="8460" width="7.44140625" style="9" customWidth="1"/>
    <col min="8461" max="8461" width="10" style="9" customWidth="1"/>
    <col min="8462" max="8462" width="4" style="9" customWidth="1"/>
    <col min="8463" max="8463" width="6.21875" style="9" customWidth="1"/>
    <col min="8464" max="8464" width="5" style="9" customWidth="1"/>
    <col min="8465" max="8465" width="10.21875" style="9" bestFit="1" customWidth="1"/>
    <col min="8466" max="8466" width="1.5546875" style="9" customWidth="1"/>
    <col min="8467" max="8467" width="1.21875" style="9" customWidth="1"/>
    <col min="8468" max="8468" width="9.44140625" style="9" bestFit="1" customWidth="1"/>
    <col min="8469" max="8469" width="2.44140625" style="9" bestFit="1" customWidth="1"/>
    <col min="8470" max="8470" width="6.88671875" style="9" bestFit="1" customWidth="1"/>
    <col min="8471" max="8474" width="0" style="9" hidden="1" customWidth="1"/>
    <col min="8475" max="8475" width="3.5546875" style="9" bestFit="1" customWidth="1"/>
    <col min="8476" max="8477" width="2.5546875" style="9" bestFit="1" customWidth="1"/>
    <col min="8478" max="8478" width="4.21875" style="9" bestFit="1" customWidth="1"/>
    <col min="8479" max="8479" width="2.5546875" style="9" bestFit="1" customWidth="1"/>
    <col min="8480" max="8480" width="3.44140625" style="9" bestFit="1" customWidth="1"/>
    <col min="8481" max="8481" width="2.5546875" style="9" bestFit="1" customWidth="1"/>
    <col min="8482" max="8482" width="3.44140625" style="9" bestFit="1" customWidth="1"/>
    <col min="8483" max="8483" width="2.5546875" style="9" bestFit="1" customWidth="1"/>
    <col min="8484" max="8484" width="8.44140625" style="9" bestFit="1" customWidth="1"/>
    <col min="8485" max="8490" width="4.21875" style="9" customWidth="1"/>
    <col min="8491" max="8702" width="8.88671875" style="9"/>
    <col min="8703" max="8703" width="1.109375" style="9" customWidth="1"/>
    <col min="8704" max="8704" width="2.21875" style="9" customWidth="1"/>
    <col min="8705" max="8705" width="13.21875" style="9" customWidth="1"/>
    <col min="8706" max="8706" width="5.44140625" style="9" customWidth="1"/>
    <col min="8707" max="8707" width="9.109375" style="9" customWidth="1"/>
    <col min="8708" max="8708" width="2.44140625" style="9" customWidth="1"/>
    <col min="8709" max="8709" width="9.109375" style="9" customWidth="1"/>
    <col min="8710" max="8710" width="3.44140625" style="9" customWidth="1"/>
    <col min="8711" max="8711" width="9.109375" style="9" customWidth="1"/>
    <col min="8712" max="8712" width="3.44140625" style="9" customWidth="1"/>
    <col min="8713" max="8713" width="8.88671875" style="9"/>
    <col min="8714" max="8714" width="3.6640625" style="9" customWidth="1"/>
    <col min="8715" max="8715" width="9.5546875" style="9" customWidth="1"/>
    <col min="8716" max="8716" width="7.44140625" style="9" customWidth="1"/>
    <col min="8717" max="8717" width="10" style="9" customWidth="1"/>
    <col min="8718" max="8718" width="4" style="9" customWidth="1"/>
    <col min="8719" max="8719" width="6.21875" style="9" customWidth="1"/>
    <col min="8720" max="8720" width="5" style="9" customWidth="1"/>
    <col min="8721" max="8721" width="10.21875" style="9" bestFit="1" customWidth="1"/>
    <col min="8722" max="8722" width="1.5546875" style="9" customWidth="1"/>
    <col min="8723" max="8723" width="1.21875" style="9" customWidth="1"/>
    <col min="8724" max="8724" width="9.44140625" style="9" bestFit="1" customWidth="1"/>
    <col min="8725" max="8725" width="2.44140625" style="9" bestFit="1" customWidth="1"/>
    <col min="8726" max="8726" width="6.88671875" style="9" bestFit="1" customWidth="1"/>
    <col min="8727" max="8730" width="0" style="9" hidden="1" customWidth="1"/>
    <col min="8731" max="8731" width="3.5546875" style="9" bestFit="1" customWidth="1"/>
    <col min="8732" max="8733" width="2.5546875" style="9" bestFit="1" customWidth="1"/>
    <col min="8734" max="8734" width="4.21875" style="9" bestFit="1" customWidth="1"/>
    <col min="8735" max="8735" width="2.5546875" style="9" bestFit="1" customWidth="1"/>
    <col min="8736" max="8736" width="3.44140625" style="9" bestFit="1" customWidth="1"/>
    <col min="8737" max="8737" width="2.5546875" style="9" bestFit="1" customWidth="1"/>
    <col min="8738" max="8738" width="3.44140625" style="9" bestFit="1" customWidth="1"/>
    <col min="8739" max="8739" width="2.5546875" style="9" bestFit="1" customWidth="1"/>
    <col min="8740" max="8740" width="8.44140625" style="9" bestFit="1" customWidth="1"/>
    <col min="8741" max="8746" width="4.21875" style="9" customWidth="1"/>
    <col min="8747" max="8958" width="8.88671875" style="9"/>
    <col min="8959" max="8959" width="1.109375" style="9" customWidth="1"/>
    <col min="8960" max="8960" width="2.21875" style="9" customWidth="1"/>
    <col min="8961" max="8961" width="13.21875" style="9" customWidth="1"/>
    <col min="8962" max="8962" width="5.44140625" style="9" customWidth="1"/>
    <col min="8963" max="8963" width="9.109375" style="9" customWidth="1"/>
    <col min="8964" max="8964" width="2.44140625" style="9" customWidth="1"/>
    <col min="8965" max="8965" width="9.109375" style="9" customWidth="1"/>
    <col min="8966" max="8966" width="3.44140625" style="9" customWidth="1"/>
    <col min="8967" max="8967" width="9.109375" style="9" customWidth="1"/>
    <col min="8968" max="8968" width="3.44140625" style="9" customWidth="1"/>
    <col min="8969" max="8969" width="8.88671875" style="9"/>
    <col min="8970" max="8970" width="3.6640625" style="9" customWidth="1"/>
    <col min="8971" max="8971" width="9.5546875" style="9" customWidth="1"/>
    <col min="8972" max="8972" width="7.44140625" style="9" customWidth="1"/>
    <col min="8973" max="8973" width="10" style="9" customWidth="1"/>
    <col min="8974" max="8974" width="4" style="9" customWidth="1"/>
    <col min="8975" max="8975" width="6.21875" style="9" customWidth="1"/>
    <col min="8976" max="8976" width="5" style="9" customWidth="1"/>
    <col min="8977" max="8977" width="10.21875" style="9" bestFit="1" customWidth="1"/>
    <col min="8978" max="8978" width="1.5546875" style="9" customWidth="1"/>
    <col min="8979" max="8979" width="1.21875" style="9" customWidth="1"/>
    <col min="8980" max="8980" width="9.44140625" style="9" bestFit="1" customWidth="1"/>
    <col min="8981" max="8981" width="2.44140625" style="9" bestFit="1" customWidth="1"/>
    <col min="8982" max="8982" width="6.88671875" style="9" bestFit="1" customWidth="1"/>
    <col min="8983" max="8986" width="0" style="9" hidden="1" customWidth="1"/>
    <col min="8987" max="8987" width="3.5546875" style="9" bestFit="1" customWidth="1"/>
    <col min="8988" max="8989" width="2.5546875" style="9" bestFit="1" customWidth="1"/>
    <col min="8990" max="8990" width="4.21875" style="9" bestFit="1" customWidth="1"/>
    <col min="8991" max="8991" width="2.5546875" style="9" bestFit="1" customWidth="1"/>
    <col min="8992" max="8992" width="3.44140625" style="9" bestFit="1" customWidth="1"/>
    <col min="8993" max="8993" width="2.5546875" style="9" bestFit="1" customWidth="1"/>
    <col min="8994" max="8994" width="3.44140625" style="9" bestFit="1" customWidth="1"/>
    <col min="8995" max="8995" width="2.5546875" style="9" bestFit="1" customWidth="1"/>
    <col min="8996" max="8996" width="8.44140625" style="9" bestFit="1" customWidth="1"/>
    <col min="8997" max="9002" width="4.21875" style="9" customWidth="1"/>
    <col min="9003" max="9214" width="8.88671875" style="9"/>
    <col min="9215" max="9215" width="1.109375" style="9" customWidth="1"/>
    <col min="9216" max="9216" width="2.21875" style="9" customWidth="1"/>
    <col min="9217" max="9217" width="13.21875" style="9" customWidth="1"/>
    <col min="9218" max="9218" width="5.44140625" style="9" customWidth="1"/>
    <col min="9219" max="9219" width="9.109375" style="9" customWidth="1"/>
    <col min="9220" max="9220" width="2.44140625" style="9" customWidth="1"/>
    <col min="9221" max="9221" width="9.109375" style="9" customWidth="1"/>
    <col min="9222" max="9222" width="3.44140625" style="9" customWidth="1"/>
    <col min="9223" max="9223" width="9.109375" style="9" customWidth="1"/>
    <col min="9224" max="9224" width="3.44140625" style="9" customWidth="1"/>
    <col min="9225" max="9225" width="8.88671875" style="9"/>
    <col min="9226" max="9226" width="3.6640625" style="9" customWidth="1"/>
    <col min="9227" max="9227" width="9.5546875" style="9" customWidth="1"/>
    <col min="9228" max="9228" width="7.44140625" style="9" customWidth="1"/>
    <col min="9229" max="9229" width="10" style="9" customWidth="1"/>
    <col min="9230" max="9230" width="4" style="9" customWidth="1"/>
    <col min="9231" max="9231" width="6.21875" style="9" customWidth="1"/>
    <col min="9232" max="9232" width="5" style="9" customWidth="1"/>
    <col min="9233" max="9233" width="10.21875" style="9" bestFit="1" customWidth="1"/>
    <col min="9234" max="9234" width="1.5546875" style="9" customWidth="1"/>
    <col min="9235" max="9235" width="1.21875" style="9" customWidth="1"/>
    <col min="9236" max="9236" width="9.44140625" style="9" bestFit="1" customWidth="1"/>
    <col min="9237" max="9237" width="2.44140625" style="9" bestFit="1" customWidth="1"/>
    <col min="9238" max="9238" width="6.88671875" style="9" bestFit="1" customWidth="1"/>
    <col min="9239" max="9242" width="0" style="9" hidden="1" customWidth="1"/>
    <col min="9243" max="9243" width="3.5546875" style="9" bestFit="1" customWidth="1"/>
    <col min="9244" max="9245" width="2.5546875" style="9" bestFit="1" customWidth="1"/>
    <col min="9246" max="9246" width="4.21875" style="9" bestFit="1" customWidth="1"/>
    <col min="9247" max="9247" width="2.5546875" style="9" bestFit="1" customWidth="1"/>
    <col min="9248" max="9248" width="3.44140625" style="9" bestFit="1" customWidth="1"/>
    <col min="9249" max="9249" width="2.5546875" style="9" bestFit="1" customWidth="1"/>
    <col min="9250" max="9250" width="3.44140625" style="9" bestFit="1" customWidth="1"/>
    <col min="9251" max="9251" width="2.5546875" style="9" bestFit="1" customWidth="1"/>
    <col min="9252" max="9252" width="8.44140625" style="9" bestFit="1" customWidth="1"/>
    <col min="9253" max="9258" width="4.21875" style="9" customWidth="1"/>
    <col min="9259" max="9470" width="8.88671875" style="9"/>
    <col min="9471" max="9471" width="1.109375" style="9" customWidth="1"/>
    <col min="9472" max="9472" width="2.21875" style="9" customWidth="1"/>
    <col min="9473" max="9473" width="13.21875" style="9" customWidth="1"/>
    <col min="9474" max="9474" width="5.44140625" style="9" customWidth="1"/>
    <col min="9475" max="9475" width="9.109375" style="9" customWidth="1"/>
    <col min="9476" max="9476" width="2.44140625" style="9" customWidth="1"/>
    <col min="9477" max="9477" width="9.109375" style="9" customWidth="1"/>
    <col min="9478" max="9478" width="3.44140625" style="9" customWidth="1"/>
    <col min="9479" max="9479" width="9.109375" style="9" customWidth="1"/>
    <col min="9480" max="9480" width="3.44140625" style="9" customWidth="1"/>
    <col min="9481" max="9481" width="8.88671875" style="9"/>
    <col min="9482" max="9482" width="3.6640625" style="9" customWidth="1"/>
    <col min="9483" max="9483" width="9.5546875" style="9" customWidth="1"/>
    <col min="9484" max="9484" width="7.44140625" style="9" customWidth="1"/>
    <col min="9485" max="9485" width="10" style="9" customWidth="1"/>
    <col min="9486" max="9486" width="4" style="9" customWidth="1"/>
    <col min="9487" max="9487" width="6.21875" style="9" customWidth="1"/>
    <col min="9488" max="9488" width="5" style="9" customWidth="1"/>
    <col min="9489" max="9489" width="10.21875" style="9" bestFit="1" customWidth="1"/>
    <col min="9490" max="9490" width="1.5546875" style="9" customWidth="1"/>
    <col min="9491" max="9491" width="1.21875" style="9" customWidth="1"/>
    <col min="9492" max="9492" width="9.44140625" style="9" bestFit="1" customWidth="1"/>
    <col min="9493" max="9493" width="2.44140625" style="9" bestFit="1" customWidth="1"/>
    <col min="9494" max="9494" width="6.88671875" style="9" bestFit="1" customWidth="1"/>
    <col min="9495" max="9498" width="0" style="9" hidden="1" customWidth="1"/>
    <col min="9499" max="9499" width="3.5546875" style="9" bestFit="1" customWidth="1"/>
    <col min="9500" max="9501" width="2.5546875" style="9" bestFit="1" customWidth="1"/>
    <col min="9502" max="9502" width="4.21875" style="9" bestFit="1" customWidth="1"/>
    <col min="9503" max="9503" width="2.5546875" style="9" bestFit="1" customWidth="1"/>
    <col min="9504" max="9504" width="3.44140625" style="9" bestFit="1" customWidth="1"/>
    <col min="9505" max="9505" width="2.5546875" style="9" bestFit="1" customWidth="1"/>
    <col min="9506" max="9506" width="3.44140625" style="9" bestFit="1" customWidth="1"/>
    <col min="9507" max="9507" width="2.5546875" style="9" bestFit="1" customWidth="1"/>
    <col min="9508" max="9508" width="8.44140625" style="9" bestFit="1" customWidth="1"/>
    <col min="9509" max="9514" width="4.21875" style="9" customWidth="1"/>
    <col min="9515" max="9726" width="8.88671875" style="9"/>
    <col min="9727" max="9727" width="1.109375" style="9" customWidth="1"/>
    <col min="9728" max="9728" width="2.21875" style="9" customWidth="1"/>
    <col min="9729" max="9729" width="13.21875" style="9" customWidth="1"/>
    <col min="9730" max="9730" width="5.44140625" style="9" customWidth="1"/>
    <col min="9731" max="9731" width="9.109375" style="9" customWidth="1"/>
    <col min="9732" max="9732" width="2.44140625" style="9" customWidth="1"/>
    <col min="9733" max="9733" width="9.109375" style="9" customWidth="1"/>
    <col min="9734" max="9734" width="3.44140625" style="9" customWidth="1"/>
    <col min="9735" max="9735" width="9.109375" style="9" customWidth="1"/>
    <col min="9736" max="9736" width="3.44140625" style="9" customWidth="1"/>
    <col min="9737" max="9737" width="8.88671875" style="9"/>
    <col min="9738" max="9738" width="3.6640625" style="9" customWidth="1"/>
    <col min="9739" max="9739" width="9.5546875" style="9" customWidth="1"/>
    <col min="9740" max="9740" width="7.44140625" style="9" customWidth="1"/>
    <col min="9741" max="9741" width="10" style="9" customWidth="1"/>
    <col min="9742" max="9742" width="4" style="9" customWidth="1"/>
    <col min="9743" max="9743" width="6.21875" style="9" customWidth="1"/>
    <col min="9744" max="9744" width="5" style="9" customWidth="1"/>
    <col min="9745" max="9745" width="10.21875" style="9" bestFit="1" customWidth="1"/>
    <col min="9746" max="9746" width="1.5546875" style="9" customWidth="1"/>
    <col min="9747" max="9747" width="1.21875" style="9" customWidth="1"/>
    <col min="9748" max="9748" width="9.44140625" style="9" bestFit="1" customWidth="1"/>
    <col min="9749" max="9749" width="2.44140625" style="9" bestFit="1" customWidth="1"/>
    <col min="9750" max="9750" width="6.88671875" style="9" bestFit="1" customWidth="1"/>
    <col min="9751" max="9754" width="0" style="9" hidden="1" customWidth="1"/>
    <col min="9755" max="9755" width="3.5546875" style="9" bestFit="1" customWidth="1"/>
    <col min="9756" max="9757" width="2.5546875" style="9" bestFit="1" customWidth="1"/>
    <col min="9758" max="9758" width="4.21875" style="9" bestFit="1" customWidth="1"/>
    <col min="9759" max="9759" width="2.5546875" style="9" bestFit="1" customWidth="1"/>
    <col min="9760" max="9760" width="3.44140625" style="9" bestFit="1" customWidth="1"/>
    <col min="9761" max="9761" width="2.5546875" style="9" bestFit="1" customWidth="1"/>
    <col min="9762" max="9762" width="3.44140625" style="9" bestFit="1" customWidth="1"/>
    <col min="9763" max="9763" width="2.5546875" style="9" bestFit="1" customWidth="1"/>
    <col min="9764" max="9764" width="8.44140625" style="9" bestFit="1" customWidth="1"/>
    <col min="9765" max="9770" width="4.21875" style="9" customWidth="1"/>
    <col min="9771" max="9982" width="8.88671875" style="9"/>
    <col min="9983" max="9983" width="1.109375" style="9" customWidth="1"/>
    <col min="9984" max="9984" width="2.21875" style="9" customWidth="1"/>
    <col min="9985" max="9985" width="13.21875" style="9" customWidth="1"/>
    <col min="9986" max="9986" width="5.44140625" style="9" customWidth="1"/>
    <col min="9987" max="9987" width="9.109375" style="9" customWidth="1"/>
    <col min="9988" max="9988" width="2.44140625" style="9" customWidth="1"/>
    <col min="9989" max="9989" width="9.109375" style="9" customWidth="1"/>
    <col min="9990" max="9990" width="3.44140625" style="9" customWidth="1"/>
    <col min="9991" max="9991" width="9.109375" style="9" customWidth="1"/>
    <col min="9992" max="9992" width="3.44140625" style="9" customWidth="1"/>
    <col min="9993" max="9993" width="8.88671875" style="9"/>
    <col min="9994" max="9994" width="3.6640625" style="9" customWidth="1"/>
    <col min="9995" max="9995" width="9.5546875" style="9" customWidth="1"/>
    <col min="9996" max="9996" width="7.44140625" style="9" customWidth="1"/>
    <col min="9997" max="9997" width="10" style="9" customWidth="1"/>
    <col min="9998" max="9998" width="4" style="9" customWidth="1"/>
    <col min="9999" max="9999" width="6.21875" style="9" customWidth="1"/>
    <col min="10000" max="10000" width="5" style="9" customWidth="1"/>
    <col min="10001" max="10001" width="10.21875" style="9" bestFit="1" customWidth="1"/>
    <col min="10002" max="10002" width="1.5546875" style="9" customWidth="1"/>
    <col min="10003" max="10003" width="1.21875" style="9" customWidth="1"/>
    <col min="10004" max="10004" width="9.44140625" style="9" bestFit="1" customWidth="1"/>
    <col min="10005" max="10005" width="2.44140625" style="9" bestFit="1" customWidth="1"/>
    <col min="10006" max="10006" width="6.88671875" style="9" bestFit="1" customWidth="1"/>
    <col min="10007" max="10010" width="0" style="9" hidden="1" customWidth="1"/>
    <col min="10011" max="10011" width="3.5546875" style="9" bestFit="1" customWidth="1"/>
    <col min="10012" max="10013" width="2.5546875" style="9" bestFit="1" customWidth="1"/>
    <col min="10014" max="10014" width="4.21875" style="9" bestFit="1" customWidth="1"/>
    <col min="10015" max="10015" width="2.5546875" style="9" bestFit="1" customWidth="1"/>
    <col min="10016" max="10016" width="3.44140625" style="9" bestFit="1" customWidth="1"/>
    <col min="10017" max="10017" width="2.5546875" style="9" bestFit="1" customWidth="1"/>
    <col min="10018" max="10018" width="3.44140625" style="9" bestFit="1" customWidth="1"/>
    <col min="10019" max="10019" width="2.5546875" style="9" bestFit="1" customWidth="1"/>
    <col min="10020" max="10020" width="8.44140625" style="9" bestFit="1" customWidth="1"/>
    <col min="10021" max="10026" width="4.21875" style="9" customWidth="1"/>
    <col min="10027" max="10238" width="8.88671875" style="9"/>
    <col min="10239" max="10239" width="1.109375" style="9" customWidth="1"/>
    <col min="10240" max="10240" width="2.21875" style="9" customWidth="1"/>
    <col min="10241" max="10241" width="13.21875" style="9" customWidth="1"/>
    <col min="10242" max="10242" width="5.44140625" style="9" customWidth="1"/>
    <col min="10243" max="10243" width="9.109375" style="9" customWidth="1"/>
    <col min="10244" max="10244" width="2.44140625" style="9" customWidth="1"/>
    <col min="10245" max="10245" width="9.109375" style="9" customWidth="1"/>
    <col min="10246" max="10246" width="3.44140625" style="9" customWidth="1"/>
    <col min="10247" max="10247" width="9.109375" style="9" customWidth="1"/>
    <col min="10248" max="10248" width="3.44140625" style="9" customWidth="1"/>
    <col min="10249" max="10249" width="8.88671875" style="9"/>
    <col min="10250" max="10250" width="3.6640625" style="9" customWidth="1"/>
    <col min="10251" max="10251" width="9.5546875" style="9" customWidth="1"/>
    <col min="10252" max="10252" width="7.44140625" style="9" customWidth="1"/>
    <col min="10253" max="10253" width="10" style="9" customWidth="1"/>
    <col min="10254" max="10254" width="4" style="9" customWidth="1"/>
    <col min="10255" max="10255" width="6.21875" style="9" customWidth="1"/>
    <col min="10256" max="10256" width="5" style="9" customWidth="1"/>
    <col min="10257" max="10257" width="10.21875" style="9" bestFit="1" customWidth="1"/>
    <col min="10258" max="10258" width="1.5546875" style="9" customWidth="1"/>
    <col min="10259" max="10259" width="1.21875" style="9" customWidth="1"/>
    <col min="10260" max="10260" width="9.44140625" style="9" bestFit="1" customWidth="1"/>
    <col min="10261" max="10261" width="2.44140625" style="9" bestFit="1" customWidth="1"/>
    <col min="10262" max="10262" width="6.88671875" style="9" bestFit="1" customWidth="1"/>
    <col min="10263" max="10266" width="0" style="9" hidden="1" customWidth="1"/>
    <col min="10267" max="10267" width="3.5546875" style="9" bestFit="1" customWidth="1"/>
    <col min="10268" max="10269" width="2.5546875" style="9" bestFit="1" customWidth="1"/>
    <col min="10270" max="10270" width="4.21875" style="9" bestFit="1" customWidth="1"/>
    <col min="10271" max="10271" width="2.5546875" style="9" bestFit="1" customWidth="1"/>
    <col min="10272" max="10272" width="3.44140625" style="9" bestFit="1" customWidth="1"/>
    <col min="10273" max="10273" width="2.5546875" style="9" bestFit="1" customWidth="1"/>
    <col min="10274" max="10274" width="3.44140625" style="9" bestFit="1" customWidth="1"/>
    <col min="10275" max="10275" width="2.5546875" style="9" bestFit="1" customWidth="1"/>
    <col min="10276" max="10276" width="8.44140625" style="9" bestFit="1" customWidth="1"/>
    <col min="10277" max="10282" width="4.21875" style="9" customWidth="1"/>
    <col min="10283" max="10494" width="8.88671875" style="9"/>
    <col min="10495" max="10495" width="1.109375" style="9" customWidth="1"/>
    <col min="10496" max="10496" width="2.21875" style="9" customWidth="1"/>
    <col min="10497" max="10497" width="13.21875" style="9" customWidth="1"/>
    <col min="10498" max="10498" width="5.44140625" style="9" customWidth="1"/>
    <col min="10499" max="10499" width="9.109375" style="9" customWidth="1"/>
    <col min="10500" max="10500" width="2.44140625" style="9" customWidth="1"/>
    <col min="10501" max="10501" width="9.109375" style="9" customWidth="1"/>
    <col min="10502" max="10502" width="3.44140625" style="9" customWidth="1"/>
    <col min="10503" max="10503" width="9.109375" style="9" customWidth="1"/>
    <col min="10504" max="10504" width="3.44140625" style="9" customWidth="1"/>
    <col min="10505" max="10505" width="8.88671875" style="9"/>
    <col min="10506" max="10506" width="3.6640625" style="9" customWidth="1"/>
    <col min="10507" max="10507" width="9.5546875" style="9" customWidth="1"/>
    <col min="10508" max="10508" width="7.44140625" style="9" customWidth="1"/>
    <col min="10509" max="10509" width="10" style="9" customWidth="1"/>
    <col min="10510" max="10510" width="4" style="9" customWidth="1"/>
    <col min="10511" max="10511" width="6.21875" style="9" customWidth="1"/>
    <col min="10512" max="10512" width="5" style="9" customWidth="1"/>
    <col min="10513" max="10513" width="10.21875" style="9" bestFit="1" customWidth="1"/>
    <col min="10514" max="10514" width="1.5546875" style="9" customWidth="1"/>
    <col min="10515" max="10515" width="1.21875" style="9" customWidth="1"/>
    <col min="10516" max="10516" width="9.44140625" style="9" bestFit="1" customWidth="1"/>
    <col min="10517" max="10517" width="2.44140625" style="9" bestFit="1" customWidth="1"/>
    <col min="10518" max="10518" width="6.88671875" style="9" bestFit="1" customWidth="1"/>
    <col min="10519" max="10522" width="0" style="9" hidden="1" customWidth="1"/>
    <col min="10523" max="10523" width="3.5546875" style="9" bestFit="1" customWidth="1"/>
    <col min="10524" max="10525" width="2.5546875" style="9" bestFit="1" customWidth="1"/>
    <col min="10526" max="10526" width="4.21875" style="9" bestFit="1" customWidth="1"/>
    <col min="10527" max="10527" width="2.5546875" style="9" bestFit="1" customWidth="1"/>
    <col min="10528" max="10528" width="3.44140625" style="9" bestFit="1" customWidth="1"/>
    <col min="10529" max="10529" width="2.5546875" style="9" bestFit="1" customWidth="1"/>
    <col min="10530" max="10530" width="3.44140625" style="9" bestFit="1" customWidth="1"/>
    <col min="10531" max="10531" width="2.5546875" style="9" bestFit="1" customWidth="1"/>
    <col min="10532" max="10532" width="8.44140625" style="9" bestFit="1" customWidth="1"/>
    <col min="10533" max="10538" width="4.21875" style="9" customWidth="1"/>
    <col min="10539" max="10750" width="8.88671875" style="9"/>
    <col min="10751" max="10751" width="1.109375" style="9" customWidth="1"/>
    <col min="10752" max="10752" width="2.21875" style="9" customWidth="1"/>
    <col min="10753" max="10753" width="13.21875" style="9" customWidth="1"/>
    <col min="10754" max="10754" width="5.44140625" style="9" customWidth="1"/>
    <col min="10755" max="10755" width="9.109375" style="9" customWidth="1"/>
    <col min="10756" max="10756" width="2.44140625" style="9" customWidth="1"/>
    <col min="10757" max="10757" width="9.109375" style="9" customWidth="1"/>
    <col min="10758" max="10758" width="3.44140625" style="9" customWidth="1"/>
    <col min="10759" max="10759" width="9.109375" style="9" customWidth="1"/>
    <col min="10760" max="10760" width="3.44140625" style="9" customWidth="1"/>
    <col min="10761" max="10761" width="8.88671875" style="9"/>
    <col min="10762" max="10762" width="3.6640625" style="9" customWidth="1"/>
    <col min="10763" max="10763" width="9.5546875" style="9" customWidth="1"/>
    <col min="10764" max="10764" width="7.44140625" style="9" customWidth="1"/>
    <col min="10765" max="10765" width="10" style="9" customWidth="1"/>
    <col min="10766" max="10766" width="4" style="9" customWidth="1"/>
    <col min="10767" max="10767" width="6.21875" style="9" customWidth="1"/>
    <col min="10768" max="10768" width="5" style="9" customWidth="1"/>
    <col min="10769" max="10769" width="10.21875" style="9" bestFit="1" customWidth="1"/>
    <col min="10770" max="10770" width="1.5546875" style="9" customWidth="1"/>
    <col min="10771" max="10771" width="1.21875" style="9" customWidth="1"/>
    <col min="10772" max="10772" width="9.44140625" style="9" bestFit="1" customWidth="1"/>
    <col min="10773" max="10773" width="2.44140625" style="9" bestFit="1" customWidth="1"/>
    <col min="10774" max="10774" width="6.88671875" style="9" bestFit="1" customWidth="1"/>
    <col min="10775" max="10778" width="0" style="9" hidden="1" customWidth="1"/>
    <col min="10779" max="10779" width="3.5546875" style="9" bestFit="1" customWidth="1"/>
    <col min="10780" max="10781" width="2.5546875" style="9" bestFit="1" customWidth="1"/>
    <col min="10782" max="10782" width="4.21875" style="9" bestFit="1" customWidth="1"/>
    <col min="10783" max="10783" width="2.5546875" style="9" bestFit="1" customWidth="1"/>
    <col min="10784" max="10784" width="3.44140625" style="9" bestFit="1" customWidth="1"/>
    <col min="10785" max="10785" width="2.5546875" style="9" bestFit="1" customWidth="1"/>
    <col min="10786" max="10786" width="3.44140625" style="9" bestFit="1" customWidth="1"/>
    <col min="10787" max="10787" width="2.5546875" style="9" bestFit="1" customWidth="1"/>
    <col min="10788" max="10788" width="8.44140625" style="9" bestFit="1" customWidth="1"/>
    <col min="10789" max="10794" width="4.21875" style="9" customWidth="1"/>
    <col min="10795" max="11006" width="8.88671875" style="9"/>
    <col min="11007" max="11007" width="1.109375" style="9" customWidth="1"/>
    <col min="11008" max="11008" width="2.21875" style="9" customWidth="1"/>
    <col min="11009" max="11009" width="13.21875" style="9" customWidth="1"/>
    <col min="11010" max="11010" width="5.44140625" style="9" customWidth="1"/>
    <col min="11011" max="11011" width="9.109375" style="9" customWidth="1"/>
    <col min="11012" max="11012" width="2.44140625" style="9" customWidth="1"/>
    <col min="11013" max="11013" width="9.109375" style="9" customWidth="1"/>
    <col min="11014" max="11014" width="3.44140625" style="9" customWidth="1"/>
    <col min="11015" max="11015" width="9.109375" style="9" customWidth="1"/>
    <col min="11016" max="11016" width="3.44140625" style="9" customWidth="1"/>
    <col min="11017" max="11017" width="8.88671875" style="9"/>
    <col min="11018" max="11018" width="3.6640625" style="9" customWidth="1"/>
    <col min="11019" max="11019" width="9.5546875" style="9" customWidth="1"/>
    <col min="11020" max="11020" width="7.44140625" style="9" customWidth="1"/>
    <col min="11021" max="11021" width="10" style="9" customWidth="1"/>
    <col min="11022" max="11022" width="4" style="9" customWidth="1"/>
    <col min="11023" max="11023" width="6.21875" style="9" customWidth="1"/>
    <col min="11024" max="11024" width="5" style="9" customWidth="1"/>
    <col min="11025" max="11025" width="10.21875" style="9" bestFit="1" customWidth="1"/>
    <col min="11026" max="11026" width="1.5546875" style="9" customWidth="1"/>
    <col min="11027" max="11027" width="1.21875" style="9" customWidth="1"/>
    <col min="11028" max="11028" width="9.44140625" style="9" bestFit="1" customWidth="1"/>
    <col min="11029" max="11029" width="2.44140625" style="9" bestFit="1" customWidth="1"/>
    <col min="11030" max="11030" width="6.88671875" style="9" bestFit="1" customWidth="1"/>
    <col min="11031" max="11034" width="0" style="9" hidden="1" customWidth="1"/>
    <col min="11035" max="11035" width="3.5546875" style="9" bestFit="1" customWidth="1"/>
    <col min="11036" max="11037" width="2.5546875" style="9" bestFit="1" customWidth="1"/>
    <col min="11038" max="11038" width="4.21875" style="9" bestFit="1" customWidth="1"/>
    <col min="11039" max="11039" width="2.5546875" style="9" bestFit="1" customWidth="1"/>
    <col min="11040" max="11040" width="3.44140625" style="9" bestFit="1" customWidth="1"/>
    <col min="11041" max="11041" width="2.5546875" style="9" bestFit="1" customWidth="1"/>
    <col min="11042" max="11042" width="3.44140625" style="9" bestFit="1" customWidth="1"/>
    <col min="11043" max="11043" width="2.5546875" style="9" bestFit="1" customWidth="1"/>
    <col min="11044" max="11044" width="8.44140625" style="9" bestFit="1" customWidth="1"/>
    <col min="11045" max="11050" width="4.21875" style="9" customWidth="1"/>
    <col min="11051" max="11262" width="8.88671875" style="9"/>
    <col min="11263" max="11263" width="1.109375" style="9" customWidth="1"/>
    <col min="11264" max="11264" width="2.21875" style="9" customWidth="1"/>
    <col min="11265" max="11265" width="13.21875" style="9" customWidth="1"/>
    <col min="11266" max="11266" width="5.44140625" style="9" customWidth="1"/>
    <col min="11267" max="11267" width="9.109375" style="9" customWidth="1"/>
    <col min="11268" max="11268" width="2.44140625" style="9" customWidth="1"/>
    <col min="11269" max="11269" width="9.109375" style="9" customWidth="1"/>
    <col min="11270" max="11270" width="3.44140625" style="9" customWidth="1"/>
    <col min="11271" max="11271" width="9.109375" style="9" customWidth="1"/>
    <col min="11272" max="11272" width="3.44140625" style="9" customWidth="1"/>
    <col min="11273" max="11273" width="8.88671875" style="9"/>
    <col min="11274" max="11274" width="3.6640625" style="9" customWidth="1"/>
    <col min="11275" max="11275" width="9.5546875" style="9" customWidth="1"/>
    <col min="11276" max="11276" width="7.44140625" style="9" customWidth="1"/>
    <col min="11277" max="11277" width="10" style="9" customWidth="1"/>
    <col min="11278" max="11278" width="4" style="9" customWidth="1"/>
    <col min="11279" max="11279" width="6.21875" style="9" customWidth="1"/>
    <col min="11280" max="11280" width="5" style="9" customWidth="1"/>
    <col min="11281" max="11281" width="10.21875" style="9" bestFit="1" customWidth="1"/>
    <col min="11282" max="11282" width="1.5546875" style="9" customWidth="1"/>
    <col min="11283" max="11283" width="1.21875" style="9" customWidth="1"/>
    <col min="11284" max="11284" width="9.44140625" style="9" bestFit="1" customWidth="1"/>
    <col min="11285" max="11285" width="2.44140625" style="9" bestFit="1" customWidth="1"/>
    <col min="11286" max="11286" width="6.88671875" style="9" bestFit="1" customWidth="1"/>
    <col min="11287" max="11290" width="0" style="9" hidden="1" customWidth="1"/>
    <col min="11291" max="11291" width="3.5546875" style="9" bestFit="1" customWidth="1"/>
    <col min="11292" max="11293" width="2.5546875" style="9" bestFit="1" customWidth="1"/>
    <col min="11294" max="11294" width="4.21875" style="9" bestFit="1" customWidth="1"/>
    <col min="11295" max="11295" width="2.5546875" style="9" bestFit="1" customWidth="1"/>
    <col min="11296" max="11296" width="3.44140625" style="9" bestFit="1" customWidth="1"/>
    <col min="11297" max="11297" width="2.5546875" style="9" bestFit="1" customWidth="1"/>
    <col min="11298" max="11298" width="3.44140625" style="9" bestFit="1" customWidth="1"/>
    <col min="11299" max="11299" width="2.5546875" style="9" bestFit="1" customWidth="1"/>
    <col min="11300" max="11300" width="8.44140625" style="9" bestFit="1" customWidth="1"/>
    <col min="11301" max="11306" width="4.21875" style="9" customWidth="1"/>
    <col min="11307" max="11518" width="8.88671875" style="9"/>
    <col min="11519" max="11519" width="1.109375" style="9" customWidth="1"/>
    <col min="11520" max="11520" width="2.21875" style="9" customWidth="1"/>
    <col min="11521" max="11521" width="13.21875" style="9" customWidth="1"/>
    <col min="11522" max="11522" width="5.44140625" style="9" customWidth="1"/>
    <col min="11523" max="11523" width="9.109375" style="9" customWidth="1"/>
    <col min="11524" max="11524" width="2.44140625" style="9" customWidth="1"/>
    <col min="11525" max="11525" width="9.109375" style="9" customWidth="1"/>
    <col min="11526" max="11526" width="3.44140625" style="9" customWidth="1"/>
    <col min="11527" max="11527" width="9.109375" style="9" customWidth="1"/>
    <col min="11528" max="11528" width="3.44140625" style="9" customWidth="1"/>
    <col min="11529" max="11529" width="8.88671875" style="9"/>
    <col min="11530" max="11530" width="3.6640625" style="9" customWidth="1"/>
    <col min="11531" max="11531" width="9.5546875" style="9" customWidth="1"/>
    <col min="11532" max="11532" width="7.44140625" style="9" customWidth="1"/>
    <col min="11533" max="11533" width="10" style="9" customWidth="1"/>
    <col min="11534" max="11534" width="4" style="9" customWidth="1"/>
    <col min="11535" max="11535" width="6.21875" style="9" customWidth="1"/>
    <col min="11536" max="11536" width="5" style="9" customWidth="1"/>
    <col min="11537" max="11537" width="10.21875" style="9" bestFit="1" customWidth="1"/>
    <col min="11538" max="11538" width="1.5546875" style="9" customWidth="1"/>
    <col min="11539" max="11539" width="1.21875" style="9" customWidth="1"/>
    <col min="11540" max="11540" width="9.44140625" style="9" bestFit="1" customWidth="1"/>
    <col min="11541" max="11541" width="2.44140625" style="9" bestFit="1" customWidth="1"/>
    <col min="11542" max="11542" width="6.88671875" style="9" bestFit="1" customWidth="1"/>
    <col min="11543" max="11546" width="0" style="9" hidden="1" customWidth="1"/>
    <col min="11547" max="11547" width="3.5546875" style="9" bestFit="1" customWidth="1"/>
    <col min="11548" max="11549" width="2.5546875" style="9" bestFit="1" customWidth="1"/>
    <col min="11550" max="11550" width="4.21875" style="9" bestFit="1" customWidth="1"/>
    <col min="11551" max="11551" width="2.5546875" style="9" bestFit="1" customWidth="1"/>
    <col min="11552" max="11552" width="3.44140625" style="9" bestFit="1" customWidth="1"/>
    <col min="11553" max="11553" width="2.5546875" style="9" bestFit="1" customWidth="1"/>
    <col min="11554" max="11554" width="3.44140625" style="9" bestFit="1" customWidth="1"/>
    <col min="11555" max="11555" width="2.5546875" style="9" bestFit="1" customWidth="1"/>
    <col min="11556" max="11556" width="8.44140625" style="9" bestFit="1" customWidth="1"/>
    <col min="11557" max="11562" width="4.21875" style="9" customWidth="1"/>
    <col min="11563" max="11774" width="8.88671875" style="9"/>
    <col min="11775" max="11775" width="1.109375" style="9" customWidth="1"/>
    <col min="11776" max="11776" width="2.21875" style="9" customWidth="1"/>
    <col min="11777" max="11777" width="13.21875" style="9" customWidth="1"/>
    <col min="11778" max="11778" width="5.44140625" style="9" customWidth="1"/>
    <col min="11779" max="11779" width="9.109375" style="9" customWidth="1"/>
    <col min="11780" max="11780" width="2.44140625" style="9" customWidth="1"/>
    <col min="11781" max="11781" width="9.109375" style="9" customWidth="1"/>
    <col min="11782" max="11782" width="3.44140625" style="9" customWidth="1"/>
    <col min="11783" max="11783" width="9.109375" style="9" customWidth="1"/>
    <col min="11784" max="11784" width="3.44140625" style="9" customWidth="1"/>
    <col min="11785" max="11785" width="8.88671875" style="9"/>
    <col min="11786" max="11786" width="3.6640625" style="9" customWidth="1"/>
    <col min="11787" max="11787" width="9.5546875" style="9" customWidth="1"/>
    <col min="11788" max="11788" width="7.44140625" style="9" customWidth="1"/>
    <col min="11789" max="11789" width="10" style="9" customWidth="1"/>
    <col min="11790" max="11790" width="4" style="9" customWidth="1"/>
    <col min="11791" max="11791" width="6.21875" style="9" customWidth="1"/>
    <col min="11792" max="11792" width="5" style="9" customWidth="1"/>
    <col min="11793" max="11793" width="10.21875" style="9" bestFit="1" customWidth="1"/>
    <col min="11794" max="11794" width="1.5546875" style="9" customWidth="1"/>
    <col min="11795" max="11795" width="1.21875" style="9" customWidth="1"/>
    <col min="11796" max="11796" width="9.44140625" style="9" bestFit="1" customWidth="1"/>
    <col min="11797" max="11797" width="2.44140625" style="9" bestFit="1" customWidth="1"/>
    <col min="11798" max="11798" width="6.88671875" style="9" bestFit="1" customWidth="1"/>
    <col min="11799" max="11802" width="0" style="9" hidden="1" customWidth="1"/>
    <col min="11803" max="11803" width="3.5546875" style="9" bestFit="1" customWidth="1"/>
    <col min="11804" max="11805" width="2.5546875" style="9" bestFit="1" customWidth="1"/>
    <col min="11806" max="11806" width="4.21875" style="9" bestFit="1" customWidth="1"/>
    <col min="11807" max="11807" width="2.5546875" style="9" bestFit="1" customWidth="1"/>
    <col min="11808" max="11808" width="3.44140625" style="9" bestFit="1" customWidth="1"/>
    <col min="11809" max="11809" width="2.5546875" style="9" bestFit="1" customWidth="1"/>
    <col min="11810" max="11810" width="3.44140625" style="9" bestFit="1" customWidth="1"/>
    <col min="11811" max="11811" width="2.5546875" style="9" bestFit="1" customWidth="1"/>
    <col min="11812" max="11812" width="8.44140625" style="9" bestFit="1" customWidth="1"/>
    <col min="11813" max="11818" width="4.21875" style="9" customWidth="1"/>
    <col min="11819" max="12030" width="8.88671875" style="9"/>
    <col min="12031" max="12031" width="1.109375" style="9" customWidth="1"/>
    <col min="12032" max="12032" width="2.21875" style="9" customWidth="1"/>
    <col min="12033" max="12033" width="13.21875" style="9" customWidth="1"/>
    <col min="12034" max="12034" width="5.44140625" style="9" customWidth="1"/>
    <col min="12035" max="12035" width="9.109375" style="9" customWidth="1"/>
    <col min="12036" max="12036" width="2.44140625" style="9" customWidth="1"/>
    <col min="12037" max="12037" width="9.109375" style="9" customWidth="1"/>
    <col min="12038" max="12038" width="3.44140625" style="9" customWidth="1"/>
    <col min="12039" max="12039" width="9.109375" style="9" customWidth="1"/>
    <col min="12040" max="12040" width="3.44140625" style="9" customWidth="1"/>
    <col min="12041" max="12041" width="8.88671875" style="9"/>
    <col min="12042" max="12042" width="3.6640625" style="9" customWidth="1"/>
    <col min="12043" max="12043" width="9.5546875" style="9" customWidth="1"/>
    <col min="12044" max="12044" width="7.44140625" style="9" customWidth="1"/>
    <col min="12045" max="12045" width="10" style="9" customWidth="1"/>
    <col min="12046" max="12046" width="4" style="9" customWidth="1"/>
    <col min="12047" max="12047" width="6.21875" style="9" customWidth="1"/>
    <col min="12048" max="12048" width="5" style="9" customWidth="1"/>
    <col min="12049" max="12049" width="10.21875" style="9" bestFit="1" customWidth="1"/>
    <col min="12050" max="12050" width="1.5546875" style="9" customWidth="1"/>
    <col min="12051" max="12051" width="1.21875" style="9" customWidth="1"/>
    <col min="12052" max="12052" width="9.44140625" style="9" bestFit="1" customWidth="1"/>
    <col min="12053" max="12053" width="2.44140625" style="9" bestFit="1" customWidth="1"/>
    <col min="12054" max="12054" width="6.88671875" style="9" bestFit="1" customWidth="1"/>
    <col min="12055" max="12058" width="0" style="9" hidden="1" customWidth="1"/>
    <col min="12059" max="12059" width="3.5546875" style="9" bestFit="1" customWidth="1"/>
    <col min="12060" max="12061" width="2.5546875" style="9" bestFit="1" customWidth="1"/>
    <col min="12062" max="12062" width="4.21875" style="9" bestFit="1" customWidth="1"/>
    <col min="12063" max="12063" width="2.5546875" style="9" bestFit="1" customWidth="1"/>
    <col min="12064" max="12064" width="3.44140625" style="9" bestFit="1" customWidth="1"/>
    <col min="12065" max="12065" width="2.5546875" style="9" bestFit="1" customWidth="1"/>
    <col min="12066" max="12066" width="3.44140625" style="9" bestFit="1" customWidth="1"/>
    <col min="12067" max="12067" width="2.5546875" style="9" bestFit="1" customWidth="1"/>
    <col min="12068" max="12068" width="8.44140625" style="9" bestFit="1" customWidth="1"/>
    <col min="12069" max="12074" width="4.21875" style="9" customWidth="1"/>
    <col min="12075" max="12286" width="8.88671875" style="9"/>
    <col min="12287" max="12287" width="1.109375" style="9" customWidth="1"/>
    <col min="12288" max="12288" width="2.21875" style="9" customWidth="1"/>
    <col min="12289" max="12289" width="13.21875" style="9" customWidth="1"/>
    <col min="12290" max="12290" width="5.44140625" style="9" customWidth="1"/>
    <col min="12291" max="12291" width="9.109375" style="9" customWidth="1"/>
    <col min="12292" max="12292" width="2.44140625" style="9" customWidth="1"/>
    <col min="12293" max="12293" width="9.109375" style="9" customWidth="1"/>
    <col min="12294" max="12294" width="3.44140625" style="9" customWidth="1"/>
    <col min="12295" max="12295" width="9.109375" style="9" customWidth="1"/>
    <col min="12296" max="12296" width="3.44140625" style="9" customWidth="1"/>
    <col min="12297" max="12297" width="8.88671875" style="9"/>
    <col min="12298" max="12298" width="3.6640625" style="9" customWidth="1"/>
    <col min="12299" max="12299" width="9.5546875" style="9" customWidth="1"/>
    <col min="12300" max="12300" width="7.44140625" style="9" customWidth="1"/>
    <col min="12301" max="12301" width="10" style="9" customWidth="1"/>
    <col min="12302" max="12302" width="4" style="9" customWidth="1"/>
    <col min="12303" max="12303" width="6.21875" style="9" customWidth="1"/>
    <col min="12304" max="12304" width="5" style="9" customWidth="1"/>
    <col min="12305" max="12305" width="10.21875" style="9" bestFit="1" customWidth="1"/>
    <col min="12306" max="12306" width="1.5546875" style="9" customWidth="1"/>
    <col min="12307" max="12307" width="1.21875" style="9" customWidth="1"/>
    <col min="12308" max="12308" width="9.44140625" style="9" bestFit="1" customWidth="1"/>
    <col min="12309" max="12309" width="2.44140625" style="9" bestFit="1" customWidth="1"/>
    <col min="12310" max="12310" width="6.88671875" style="9" bestFit="1" customWidth="1"/>
    <col min="12311" max="12314" width="0" style="9" hidden="1" customWidth="1"/>
    <col min="12315" max="12315" width="3.5546875" style="9" bestFit="1" customWidth="1"/>
    <col min="12316" max="12317" width="2.5546875" style="9" bestFit="1" customWidth="1"/>
    <col min="12318" max="12318" width="4.21875" style="9" bestFit="1" customWidth="1"/>
    <col min="12319" max="12319" width="2.5546875" style="9" bestFit="1" customWidth="1"/>
    <col min="12320" max="12320" width="3.44140625" style="9" bestFit="1" customWidth="1"/>
    <col min="12321" max="12321" width="2.5546875" style="9" bestFit="1" customWidth="1"/>
    <col min="12322" max="12322" width="3.44140625" style="9" bestFit="1" customWidth="1"/>
    <col min="12323" max="12323" width="2.5546875" style="9" bestFit="1" customWidth="1"/>
    <col min="12324" max="12324" width="8.44140625" style="9" bestFit="1" customWidth="1"/>
    <col min="12325" max="12330" width="4.21875" style="9" customWidth="1"/>
    <col min="12331" max="12542" width="8.88671875" style="9"/>
    <col min="12543" max="12543" width="1.109375" style="9" customWidth="1"/>
    <col min="12544" max="12544" width="2.21875" style="9" customWidth="1"/>
    <col min="12545" max="12545" width="13.21875" style="9" customWidth="1"/>
    <col min="12546" max="12546" width="5.44140625" style="9" customWidth="1"/>
    <col min="12547" max="12547" width="9.109375" style="9" customWidth="1"/>
    <col min="12548" max="12548" width="2.44140625" style="9" customWidth="1"/>
    <col min="12549" max="12549" width="9.109375" style="9" customWidth="1"/>
    <col min="12550" max="12550" width="3.44140625" style="9" customWidth="1"/>
    <col min="12551" max="12551" width="9.109375" style="9" customWidth="1"/>
    <col min="12552" max="12552" width="3.44140625" style="9" customWidth="1"/>
    <col min="12553" max="12553" width="8.88671875" style="9"/>
    <col min="12554" max="12554" width="3.6640625" style="9" customWidth="1"/>
    <col min="12555" max="12555" width="9.5546875" style="9" customWidth="1"/>
    <col min="12556" max="12556" width="7.44140625" style="9" customWidth="1"/>
    <col min="12557" max="12557" width="10" style="9" customWidth="1"/>
    <col min="12558" max="12558" width="4" style="9" customWidth="1"/>
    <col min="12559" max="12559" width="6.21875" style="9" customWidth="1"/>
    <col min="12560" max="12560" width="5" style="9" customWidth="1"/>
    <col min="12561" max="12561" width="10.21875" style="9" bestFit="1" customWidth="1"/>
    <col min="12562" max="12562" width="1.5546875" style="9" customWidth="1"/>
    <col min="12563" max="12563" width="1.21875" style="9" customWidth="1"/>
    <col min="12564" max="12564" width="9.44140625" style="9" bestFit="1" customWidth="1"/>
    <col min="12565" max="12565" width="2.44140625" style="9" bestFit="1" customWidth="1"/>
    <col min="12566" max="12566" width="6.88671875" style="9" bestFit="1" customWidth="1"/>
    <col min="12567" max="12570" width="0" style="9" hidden="1" customWidth="1"/>
    <col min="12571" max="12571" width="3.5546875" style="9" bestFit="1" customWidth="1"/>
    <col min="12572" max="12573" width="2.5546875" style="9" bestFit="1" customWidth="1"/>
    <col min="12574" max="12574" width="4.21875" style="9" bestFit="1" customWidth="1"/>
    <col min="12575" max="12575" width="2.5546875" style="9" bestFit="1" customWidth="1"/>
    <col min="12576" max="12576" width="3.44140625" style="9" bestFit="1" customWidth="1"/>
    <col min="12577" max="12577" width="2.5546875" style="9" bestFit="1" customWidth="1"/>
    <col min="12578" max="12578" width="3.44140625" style="9" bestFit="1" customWidth="1"/>
    <col min="12579" max="12579" width="2.5546875" style="9" bestFit="1" customWidth="1"/>
    <col min="12580" max="12580" width="8.44140625" style="9" bestFit="1" customWidth="1"/>
    <col min="12581" max="12586" width="4.21875" style="9" customWidth="1"/>
    <col min="12587" max="12798" width="8.88671875" style="9"/>
    <col min="12799" max="12799" width="1.109375" style="9" customWidth="1"/>
    <col min="12800" max="12800" width="2.21875" style="9" customWidth="1"/>
    <col min="12801" max="12801" width="13.21875" style="9" customWidth="1"/>
    <col min="12802" max="12802" width="5.44140625" style="9" customWidth="1"/>
    <col min="12803" max="12803" width="9.109375" style="9" customWidth="1"/>
    <col min="12804" max="12804" width="2.44140625" style="9" customWidth="1"/>
    <col min="12805" max="12805" width="9.109375" style="9" customWidth="1"/>
    <col min="12806" max="12806" width="3.44140625" style="9" customWidth="1"/>
    <col min="12807" max="12807" width="9.109375" style="9" customWidth="1"/>
    <col min="12808" max="12808" width="3.44140625" style="9" customWidth="1"/>
    <col min="12809" max="12809" width="8.88671875" style="9"/>
    <col min="12810" max="12810" width="3.6640625" style="9" customWidth="1"/>
    <col min="12811" max="12811" width="9.5546875" style="9" customWidth="1"/>
    <col min="12812" max="12812" width="7.44140625" style="9" customWidth="1"/>
    <col min="12813" max="12813" width="10" style="9" customWidth="1"/>
    <col min="12814" max="12814" width="4" style="9" customWidth="1"/>
    <col min="12815" max="12815" width="6.21875" style="9" customWidth="1"/>
    <col min="12816" max="12816" width="5" style="9" customWidth="1"/>
    <col min="12817" max="12817" width="10.21875" style="9" bestFit="1" customWidth="1"/>
    <col min="12818" max="12818" width="1.5546875" style="9" customWidth="1"/>
    <col min="12819" max="12819" width="1.21875" style="9" customWidth="1"/>
    <col min="12820" max="12820" width="9.44140625" style="9" bestFit="1" customWidth="1"/>
    <col min="12821" max="12821" width="2.44140625" style="9" bestFit="1" customWidth="1"/>
    <col min="12822" max="12822" width="6.88671875" style="9" bestFit="1" customWidth="1"/>
    <col min="12823" max="12826" width="0" style="9" hidden="1" customWidth="1"/>
    <col min="12827" max="12827" width="3.5546875" style="9" bestFit="1" customWidth="1"/>
    <col min="12828" max="12829" width="2.5546875" style="9" bestFit="1" customWidth="1"/>
    <col min="12830" max="12830" width="4.21875" style="9" bestFit="1" customWidth="1"/>
    <col min="12831" max="12831" width="2.5546875" style="9" bestFit="1" customWidth="1"/>
    <col min="12832" max="12832" width="3.44140625" style="9" bestFit="1" customWidth="1"/>
    <col min="12833" max="12833" width="2.5546875" style="9" bestFit="1" customWidth="1"/>
    <col min="12834" max="12834" width="3.44140625" style="9" bestFit="1" customWidth="1"/>
    <col min="12835" max="12835" width="2.5546875" style="9" bestFit="1" customWidth="1"/>
    <col min="12836" max="12836" width="8.44140625" style="9" bestFit="1" customWidth="1"/>
    <col min="12837" max="12842" width="4.21875" style="9" customWidth="1"/>
    <col min="12843" max="13054" width="8.88671875" style="9"/>
    <col min="13055" max="13055" width="1.109375" style="9" customWidth="1"/>
    <col min="13056" max="13056" width="2.21875" style="9" customWidth="1"/>
    <col min="13057" max="13057" width="13.21875" style="9" customWidth="1"/>
    <col min="13058" max="13058" width="5.44140625" style="9" customWidth="1"/>
    <col min="13059" max="13059" width="9.109375" style="9" customWidth="1"/>
    <col min="13060" max="13060" width="2.44140625" style="9" customWidth="1"/>
    <col min="13061" max="13061" width="9.109375" style="9" customWidth="1"/>
    <col min="13062" max="13062" width="3.44140625" style="9" customWidth="1"/>
    <col min="13063" max="13063" width="9.109375" style="9" customWidth="1"/>
    <col min="13064" max="13064" width="3.44140625" style="9" customWidth="1"/>
    <col min="13065" max="13065" width="8.88671875" style="9"/>
    <col min="13066" max="13066" width="3.6640625" style="9" customWidth="1"/>
    <col min="13067" max="13067" width="9.5546875" style="9" customWidth="1"/>
    <col min="13068" max="13068" width="7.44140625" style="9" customWidth="1"/>
    <col min="13069" max="13069" width="10" style="9" customWidth="1"/>
    <col min="13070" max="13070" width="4" style="9" customWidth="1"/>
    <col min="13071" max="13071" width="6.21875" style="9" customWidth="1"/>
    <col min="13072" max="13072" width="5" style="9" customWidth="1"/>
    <col min="13073" max="13073" width="10.21875" style="9" bestFit="1" customWidth="1"/>
    <col min="13074" max="13074" width="1.5546875" style="9" customWidth="1"/>
    <col min="13075" max="13075" width="1.21875" style="9" customWidth="1"/>
    <col min="13076" max="13076" width="9.44140625" style="9" bestFit="1" customWidth="1"/>
    <col min="13077" max="13077" width="2.44140625" style="9" bestFit="1" customWidth="1"/>
    <col min="13078" max="13078" width="6.88671875" style="9" bestFit="1" customWidth="1"/>
    <col min="13079" max="13082" width="0" style="9" hidden="1" customWidth="1"/>
    <col min="13083" max="13083" width="3.5546875" style="9" bestFit="1" customWidth="1"/>
    <col min="13084" max="13085" width="2.5546875" style="9" bestFit="1" customWidth="1"/>
    <col min="13086" max="13086" width="4.21875" style="9" bestFit="1" customWidth="1"/>
    <col min="13087" max="13087" width="2.5546875" style="9" bestFit="1" customWidth="1"/>
    <col min="13088" max="13088" width="3.44140625" style="9" bestFit="1" customWidth="1"/>
    <col min="13089" max="13089" width="2.5546875" style="9" bestFit="1" customWidth="1"/>
    <col min="13090" max="13090" width="3.44140625" style="9" bestFit="1" customWidth="1"/>
    <col min="13091" max="13091" width="2.5546875" style="9" bestFit="1" customWidth="1"/>
    <col min="13092" max="13092" width="8.44140625" style="9" bestFit="1" customWidth="1"/>
    <col min="13093" max="13098" width="4.21875" style="9" customWidth="1"/>
    <col min="13099" max="13310" width="8.88671875" style="9"/>
    <col min="13311" max="13311" width="1.109375" style="9" customWidth="1"/>
    <col min="13312" max="13312" width="2.21875" style="9" customWidth="1"/>
    <col min="13313" max="13313" width="13.21875" style="9" customWidth="1"/>
    <col min="13314" max="13314" width="5.44140625" style="9" customWidth="1"/>
    <col min="13315" max="13315" width="9.109375" style="9" customWidth="1"/>
    <col min="13316" max="13316" width="2.44140625" style="9" customWidth="1"/>
    <col min="13317" max="13317" width="9.109375" style="9" customWidth="1"/>
    <col min="13318" max="13318" width="3.44140625" style="9" customWidth="1"/>
    <col min="13319" max="13319" width="9.109375" style="9" customWidth="1"/>
    <col min="13320" max="13320" width="3.44140625" style="9" customWidth="1"/>
    <col min="13321" max="13321" width="8.88671875" style="9"/>
    <col min="13322" max="13322" width="3.6640625" style="9" customWidth="1"/>
    <col min="13323" max="13323" width="9.5546875" style="9" customWidth="1"/>
    <col min="13324" max="13324" width="7.44140625" style="9" customWidth="1"/>
    <col min="13325" max="13325" width="10" style="9" customWidth="1"/>
    <col min="13326" max="13326" width="4" style="9" customWidth="1"/>
    <col min="13327" max="13327" width="6.21875" style="9" customWidth="1"/>
    <col min="13328" max="13328" width="5" style="9" customWidth="1"/>
    <col min="13329" max="13329" width="10.21875" style="9" bestFit="1" customWidth="1"/>
    <col min="13330" max="13330" width="1.5546875" style="9" customWidth="1"/>
    <col min="13331" max="13331" width="1.21875" style="9" customWidth="1"/>
    <col min="13332" max="13332" width="9.44140625" style="9" bestFit="1" customWidth="1"/>
    <col min="13333" max="13333" width="2.44140625" style="9" bestFit="1" customWidth="1"/>
    <col min="13334" max="13334" width="6.88671875" style="9" bestFit="1" customWidth="1"/>
    <col min="13335" max="13338" width="0" style="9" hidden="1" customWidth="1"/>
    <col min="13339" max="13339" width="3.5546875" style="9" bestFit="1" customWidth="1"/>
    <col min="13340" max="13341" width="2.5546875" style="9" bestFit="1" customWidth="1"/>
    <col min="13342" max="13342" width="4.21875" style="9" bestFit="1" customWidth="1"/>
    <col min="13343" max="13343" width="2.5546875" style="9" bestFit="1" customWidth="1"/>
    <col min="13344" max="13344" width="3.44140625" style="9" bestFit="1" customWidth="1"/>
    <col min="13345" max="13345" width="2.5546875" style="9" bestFit="1" customWidth="1"/>
    <col min="13346" max="13346" width="3.44140625" style="9" bestFit="1" customWidth="1"/>
    <col min="13347" max="13347" width="2.5546875" style="9" bestFit="1" customWidth="1"/>
    <col min="13348" max="13348" width="8.44140625" style="9" bestFit="1" customWidth="1"/>
    <col min="13349" max="13354" width="4.21875" style="9" customWidth="1"/>
    <col min="13355" max="13566" width="8.88671875" style="9"/>
    <col min="13567" max="13567" width="1.109375" style="9" customWidth="1"/>
    <col min="13568" max="13568" width="2.21875" style="9" customWidth="1"/>
    <col min="13569" max="13569" width="13.21875" style="9" customWidth="1"/>
    <col min="13570" max="13570" width="5.44140625" style="9" customWidth="1"/>
    <col min="13571" max="13571" width="9.109375" style="9" customWidth="1"/>
    <col min="13572" max="13572" width="2.44140625" style="9" customWidth="1"/>
    <col min="13573" max="13573" width="9.109375" style="9" customWidth="1"/>
    <col min="13574" max="13574" width="3.44140625" style="9" customWidth="1"/>
    <col min="13575" max="13575" width="9.109375" style="9" customWidth="1"/>
    <col min="13576" max="13576" width="3.44140625" style="9" customWidth="1"/>
    <col min="13577" max="13577" width="8.88671875" style="9"/>
    <col min="13578" max="13578" width="3.6640625" style="9" customWidth="1"/>
    <col min="13579" max="13579" width="9.5546875" style="9" customWidth="1"/>
    <col min="13580" max="13580" width="7.44140625" style="9" customWidth="1"/>
    <col min="13581" max="13581" width="10" style="9" customWidth="1"/>
    <col min="13582" max="13582" width="4" style="9" customWidth="1"/>
    <col min="13583" max="13583" width="6.21875" style="9" customWidth="1"/>
    <col min="13584" max="13584" width="5" style="9" customWidth="1"/>
    <col min="13585" max="13585" width="10.21875" style="9" bestFit="1" customWidth="1"/>
    <col min="13586" max="13586" width="1.5546875" style="9" customWidth="1"/>
    <col min="13587" max="13587" width="1.21875" style="9" customWidth="1"/>
    <col min="13588" max="13588" width="9.44140625" style="9" bestFit="1" customWidth="1"/>
    <col min="13589" max="13589" width="2.44140625" style="9" bestFit="1" customWidth="1"/>
    <col min="13590" max="13590" width="6.88671875" style="9" bestFit="1" customWidth="1"/>
    <col min="13591" max="13594" width="0" style="9" hidden="1" customWidth="1"/>
    <col min="13595" max="13595" width="3.5546875" style="9" bestFit="1" customWidth="1"/>
    <col min="13596" max="13597" width="2.5546875" style="9" bestFit="1" customWidth="1"/>
    <col min="13598" max="13598" width="4.21875" style="9" bestFit="1" customWidth="1"/>
    <col min="13599" max="13599" width="2.5546875" style="9" bestFit="1" customWidth="1"/>
    <col min="13600" max="13600" width="3.44140625" style="9" bestFit="1" customWidth="1"/>
    <col min="13601" max="13601" width="2.5546875" style="9" bestFit="1" customWidth="1"/>
    <col min="13602" max="13602" width="3.44140625" style="9" bestFit="1" customWidth="1"/>
    <col min="13603" max="13603" width="2.5546875" style="9" bestFit="1" customWidth="1"/>
    <col min="13604" max="13604" width="8.44140625" style="9" bestFit="1" customWidth="1"/>
    <col min="13605" max="13610" width="4.21875" style="9" customWidth="1"/>
    <col min="13611" max="13822" width="8.88671875" style="9"/>
    <col min="13823" max="13823" width="1.109375" style="9" customWidth="1"/>
    <col min="13824" max="13824" width="2.21875" style="9" customWidth="1"/>
    <col min="13825" max="13825" width="13.21875" style="9" customWidth="1"/>
    <col min="13826" max="13826" width="5.44140625" style="9" customWidth="1"/>
    <col min="13827" max="13827" width="9.109375" style="9" customWidth="1"/>
    <col min="13828" max="13828" width="2.44140625" style="9" customWidth="1"/>
    <col min="13829" max="13829" width="9.109375" style="9" customWidth="1"/>
    <col min="13830" max="13830" width="3.44140625" style="9" customWidth="1"/>
    <col min="13831" max="13831" width="9.109375" style="9" customWidth="1"/>
    <col min="13832" max="13832" width="3.44140625" style="9" customWidth="1"/>
    <col min="13833" max="13833" width="8.88671875" style="9"/>
    <col min="13834" max="13834" width="3.6640625" style="9" customWidth="1"/>
    <col min="13835" max="13835" width="9.5546875" style="9" customWidth="1"/>
    <col min="13836" max="13836" width="7.44140625" style="9" customWidth="1"/>
    <col min="13837" max="13837" width="10" style="9" customWidth="1"/>
    <col min="13838" max="13838" width="4" style="9" customWidth="1"/>
    <col min="13839" max="13839" width="6.21875" style="9" customWidth="1"/>
    <col min="13840" max="13840" width="5" style="9" customWidth="1"/>
    <col min="13841" max="13841" width="10.21875" style="9" bestFit="1" customWidth="1"/>
    <col min="13842" max="13842" width="1.5546875" style="9" customWidth="1"/>
    <col min="13843" max="13843" width="1.21875" style="9" customWidth="1"/>
    <col min="13844" max="13844" width="9.44140625" style="9" bestFit="1" customWidth="1"/>
    <col min="13845" max="13845" width="2.44140625" style="9" bestFit="1" customWidth="1"/>
    <col min="13846" max="13846" width="6.88671875" style="9" bestFit="1" customWidth="1"/>
    <col min="13847" max="13850" width="0" style="9" hidden="1" customWidth="1"/>
    <col min="13851" max="13851" width="3.5546875" style="9" bestFit="1" customWidth="1"/>
    <col min="13852" max="13853" width="2.5546875" style="9" bestFit="1" customWidth="1"/>
    <col min="13854" max="13854" width="4.21875" style="9" bestFit="1" customWidth="1"/>
    <col min="13855" max="13855" width="2.5546875" style="9" bestFit="1" customWidth="1"/>
    <col min="13856" max="13856" width="3.44140625" style="9" bestFit="1" customWidth="1"/>
    <col min="13857" max="13857" width="2.5546875" style="9" bestFit="1" customWidth="1"/>
    <col min="13858" max="13858" width="3.44140625" style="9" bestFit="1" customWidth="1"/>
    <col min="13859" max="13859" width="2.5546875" style="9" bestFit="1" customWidth="1"/>
    <col min="13860" max="13860" width="8.44140625" style="9" bestFit="1" customWidth="1"/>
    <col min="13861" max="13866" width="4.21875" style="9" customWidth="1"/>
    <col min="13867" max="14078" width="8.88671875" style="9"/>
    <col min="14079" max="14079" width="1.109375" style="9" customWidth="1"/>
    <col min="14080" max="14080" width="2.21875" style="9" customWidth="1"/>
    <col min="14081" max="14081" width="13.21875" style="9" customWidth="1"/>
    <col min="14082" max="14082" width="5.44140625" style="9" customWidth="1"/>
    <col min="14083" max="14083" width="9.109375" style="9" customWidth="1"/>
    <col min="14084" max="14084" width="2.44140625" style="9" customWidth="1"/>
    <col min="14085" max="14085" width="9.109375" style="9" customWidth="1"/>
    <col min="14086" max="14086" width="3.44140625" style="9" customWidth="1"/>
    <col min="14087" max="14087" width="9.109375" style="9" customWidth="1"/>
    <col min="14088" max="14088" width="3.44140625" style="9" customWidth="1"/>
    <col min="14089" max="14089" width="8.88671875" style="9"/>
    <col min="14090" max="14090" width="3.6640625" style="9" customWidth="1"/>
    <col min="14091" max="14091" width="9.5546875" style="9" customWidth="1"/>
    <col min="14092" max="14092" width="7.44140625" style="9" customWidth="1"/>
    <col min="14093" max="14093" width="10" style="9" customWidth="1"/>
    <col min="14094" max="14094" width="4" style="9" customWidth="1"/>
    <col min="14095" max="14095" width="6.21875" style="9" customWidth="1"/>
    <col min="14096" max="14096" width="5" style="9" customWidth="1"/>
    <col min="14097" max="14097" width="10.21875" style="9" bestFit="1" customWidth="1"/>
    <col min="14098" max="14098" width="1.5546875" style="9" customWidth="1"/>
    <col min="14099" max="14099" width="1.21875" style="9" customWidth="1"/>
    <col min="14100" max="14100" width="9.44140625" style="9" bestFit="1" customWidth="1"/>
    <col min="14101" max="14101" width="2.44140625" style="9" bestFit="1" customWidth="1"/>
    <col min="14102" max="14102" width="6.88671875" style="9" bestFit="1" customWidth="1"/>
    <col min="14103" max="14106" width="0" style="9" hidden="1" customWidth="1"/>
    <col min="14107" max="14107" width="3.5546875" style="9" bestFit="1" customWidth="1"/>
    <col min="14108" max="14109" width="2.5546875" style="9" bestFit="1" customWidth="1"/>
    <col min="14110" max="14110" width="4.21875" style="9" bestFit="1" customWidth="1"/>
    <col min="14111" max="14111" width="2.5546875" style="9" bestFit="1" customWidth="1"/>
    <col min="14112" max="14112" width="3.44140625" style="9" bestFit="1" customWidth="1"/>
    <col min="14113" max="14113" width="2.5546875" style="9" bestFit="1" customWidth="1"/>
    <col min="14114" max="14114" width="3.44140625" style="9" bestFit="1" customWidth="1"/>
    <col min="14115" max="14115" width="2.5546875" style="9" bestFit="1" customWidth="1"/>
    <col min="14116" max="14116" width="8.44140625" style="9" bestFit="1" customWidth="1"/>
    <col min="14117" max="14122" width="4.21875" style="9" customWidth="1"/>
    <col min="14123" max="14334" width="8.88671875" style="9"/>
    <col min="14335" max="14335" width="1.109375" style="9" customWidth="1"/>
    <col min="14336" max="14336" width="2.21875" style="9" customWidth="1"/>
    <col min="14337" max="14337" width="13.21875" style="9" customWidth="1"/>
    <col min="14338" max="14338" width="5.44140625" style="9" customWidth="1"/>
    <col min="14339" max="14339" width="9.109375" style="9" customWidth="1"/>
    <col min="14340" max="14340" width="2.44140625" style="9" customWidth="1"/>
    <col min="14341" max="14341" width="9.109375" style="9" customWidth="1"/>
    <col min="14342" max="14342" width="3.44140625" style="9" customWidth="1"/>
    <col min="14343" max="14343" width="9.109375" style="9" customWidth="1"/>
    <col min="14344" max="14344" width="3.44140625" style="9" customWidth="1"/>
    <col min="14345" max="14345" width="8.88671875" style="9"/>
    <col min="14346" max="14346" width="3.6640625" style="9" customWidth="1"/>
    <col min="14347" max="14347" width="9.5546875" style="9" customWidth="1"/>
    <col min="14348" max="14348" width="7.44140625" style="9" customWidth="1"/>
    <col min="14349" max="14349" width="10" style="9" customWidth="1"/>
    <col min="14350" max="14350" width="4" style="9" customWidth="1"/>
    <col min="14351" max="14351" width="6.21875" style="9" customWidth="1"/>
    <col min="14352" max="14352" width="5" style="9" customWidth="1"/>
    <col min="14353" max="14353" width="10.21875" style="9" bestFit="1" customWidth="1"/>
    <col min="14354" max="14354" width="1.5546875" style="9" customWidth="1"/>
    <col min="14355" max="14355" width="1.21875" style="9" customWidth="1"/>
    <col min="14356" max="14356" width="9.44140625" style="9" bestFit="1" customWidth="1"/>
    <col min="14357" max="14357" width="2.44140625" style="9" bestFit="1" customWidth="1"/>
    <col min="14358" max="14358" width="6.88671875" style="9" bestFit="1" customWidth="1"/>
    <col min="14359" max="14362" width="0" style="9" hidden="1" customWidth="1"/>
    <col min="14363" max="14363" width="3.5546875" style="9" bestFit="1" customWidth="1"/>
    <col min="14364" max="14365" width="2.5546875" style="9" bestFit="1" customWidth="1"/>
    <col min="14366" max="14366" width="4.21875" style="9" bestFit="1" customWidth="1"/>
    <col min="14367" max="14367" width="2.5546875" style="9" bestFit="1" customWidth="1"/>
    <col min="14368" max="14368" width="3.44140625" style="9" bestFit="1" customWidth="1"/>
    <col min="14369" max="14369" width="2.5546875" style="9" bestFit="1" customWidth="1"/>
    <col min="14370" max="14370" width="3.44140625" style="9" bestFit="1" customWidth="1"/>
    <col min="14371" max="14371" width="2.5546875" style="9" bestFit="1" customWidth="1"/>
    <col min="14372" max="14372" width="8.44140625" style="9" bestFit="1" customWidth="1"/>
    <col min="14373" max="14378" width="4.21875" style="9" customWidth="1"/>
    <col min="14379" max="14590" width="8.88671875" style="9"/>
    <col min="14591" max="14591" width="1.109375" style="9" customWidth="1"/>
    <col min="14592" max="14592" width="2.21875" style="9" customWidth="1"/>
    <col min="14593" max="14593" width="13.21875" style="9" customWidth="1"/>
    <col min="14594" max="14594" width="5.44140625" style="9" customWidth="1"/>
    <col min="14595" max="14595" width="9.109375" style="9" customWidth="1"/>
    <col min="14596" max="14596" width="2.44140625" style="9" customWidth="1"/>
    <col min="14597" max="14597" width="9.109375" style="9" customWidth="1"/>
    <col min="14598" max="14598" width="3.44140625" style="9" customWidth="1"/>
    <col min="14599" max="14599" width="9.109375" style="9" customWidth="1"/>
    <col min="14600" max="14600" width="3.44140625" style="9" customWidth="1"/>
    <col min="14601" max="14601" width="8.88671875" style="9"/>
    <col min="14602" max="14602" width="3.6640625" style="9" customWidth="1"/>
    <col min="14603" max="14603" width="9.5546875" style="9" customWidth="1"/>
    <col min="14604" max="14604" width="7.44140625" style="9" customWidth="1"/>
    <col min="14605" max="14605" width="10" style="9" customWidth="1"/>
    <col min="14606" max="14606" width="4" style="9" customWidth="1"/>
    <col min="14607" max="14607" width="6.21875" style="9" customWidth="1"/>
    <col min="14608" max="14608" width="5" style="9" customWidth="1"/>
    <col min="14609" max="14609" width="10.21875" style="9" bestFit="1" customWidth="1"/>
    <col min="14610" max="14610" width="1.5546875" style="9" customWidth="1"/>
    <col min="14611" max="14611" width="1.21875" style="9" customWidth="1"/>
    <col min="14612" max="14612" width="9.44140625" style="9" bestFit="1" customWidth="1"/>
    <col min="14613" max="14613" width="2.44140625" style="9" bestFit="1" customWidth="1"/>
    <col min="14614" max="14614" width="6.88671875" style="9" bestFit="1" customWidth="1"/>
    <col min="14615" max="14618" width="0" style="9" hidden="1" customWidth="1"/>
    <col min="14619" max="14619" width="3.5546875" style="9" bestFit="1" customWidth="1"/>
    <col min="14620" max="14621" width="2.5546875" style="9" bestFit="1" customWidth="1"/>
    <col min="14622" max="14622" width="4.21875" style="9" bestFit="1" customWidth="1"/>
    <col min="14623" max="14623" width="2.5546875" style="9" bestFit="1" customWidth="1"/>
    <col min="14624" max="14624" width="3.44140625" style="9" bestFit="1" customWidth="1"/>
    <col min="14625" max="14625" width="2.5546875" style="9" bestFit="1" customWidth="1"/>
    <col min="14626" max="14626" width="3.44140625" style="9" bestFit="1" customWidth="1"/>
    <col min="14627" max="14627" width="2.5546875" style="9" bestFit="1" customWidth="1"/>
    <col min="14628" max="14628" width="8.44140625" style="9" bestFit="1" customWidth="1"/>
    <col min="14629" max="14634" width="4.21875" style="9" customWidth="1"/>
    <col min="14635" max="14846" width="8.88671875" style="9"/>
    <col min="14847" max="14847" width="1.109375" style="9" customWidth="1"/>
    <col min="14848" max="14848" width="2.21875" style="9" customWidth="1"/>
    <col min="14849" max="14849" width="13.21875" style="9" customWidth="1"/>
    <col min="14850" max="14850" width="5.44140625" style="9" customWidth="1"/>
    <col min="14851" max="14851" width="9.109375" style="9" customWidth="1"/>
    <col min="14852" max="14852" width="2.44140625" style="9" customWidth="1"/>
    <col min="14853" max="14853" width="9.109375" style="9" customWidth="1"/>
    <col min="14854" max="14854" width="3.44140625" style="9" customWidth="1"/>
    <col min="14855" max="14855" width="9.109375" style="9" customWidth="1"/>
    <col min="14856" max="14856" width="3.44140625" style="9" customWidth="1"/>
    <col min="14857" max="14857" width="8.88671875" style="9"/>
    <col min="14858" max="14858" width="3.6640625" style="9" customWidth="1"/>
    <col min="14859" max="14859" width="9.5546875" style="9" customWidth="1"/>
    <col min="14860" max="14860" width="7.44140625" style="9" customWidth="1"/>
    <col min="14861" max="14861" width="10" style="9" customWidth="1"/>
    <col min="14862" max="14862" width="4" style="9" customWidth="1"/>
    <col min="14863" max="14863" width="6.21875" style="9" customWidth="1"/>
    <col min="14864" max="14864" width="5" style="9" customWidth="1"/>
    <col min="14865" max="14865" width="10.21875" style="9" bestFit="1" customWidth="1"/>
    <col min="14866" max="14866" width="1.5546875" style="9" customWidth="1"/>
    <col min="14867" max="14867" width="1.21875" style="9" customWidth="1"/>
    <col min="14868" max="14868" width="9.44140625" style="9" bestFit="1" customWidth="1"/>
    <col min="14869" max="14869" width="2.44140625" style="9" bestFit="1" customWidth="1"/>
    <col min="14870" max="14870" width="6.88671875" style="9" bestFit="1" customWidth="1"/>
    <col min="14871" max="14874" width="0" style="9" hidden="1" customWidth="1"/>
    <col min="14875" max="14875" width="3.5546875" style="9" bestFit="1" customWidth="1"/>
    <col min="14876" max="14877" width="2.5546875" style="9" bestFit="1" customWidth="1"/>
    <col min="14878" max="14878" width="4.21875" style="9" bestFit="1" customWidth="1"/>
    <col min="14879" max="14879" width="2.5546875" style="9" bestFit="1" customWidth="1"/>
    <col min="14880" max="14880" width="3.44140625" style="9" bestFit="1" customWidth="1"/>
    <col min="14881" max="14881" width="2.5546875" style="9" bestFit="1" customWidth="1"/>
    <col min="14882" max="14882" width="3.44140625" style="9" bestFit="1" customWidth="1"/>
    <col min="14883" max="14883" width="2.5546875" style="9" bestFit="1" customWidth="1"/>
    <col min="14884" max="14884" width="8.44140625" style="9" bestFit="1" customWidth="1"/>
    <col min="14885" max="14890" width="4.21875" style="9" customWidth="1"/>
    <col min="14891" max="15102" width="8.88671875" style="9"/>
    <col min="15103" max="15103" width="1.109375" style="9" customWidth="1"/>
    <col min="15104" max="15104" width="2.21875" style="9" customWidth="1"/>
    <col min="15105" max="15105" width="13.21875" style="9" customWidth="1"/>
    <col min="15106" max="15106" width="5.44140625" style="9" customWidth="1"/>
    <col min="15107" max="15107" width="9.109375" style="9" customWidth="1"/>
    <col min="15108" max="15108" width="2.44140625" style="9" customWidth="1"/>
    <col min="15109" max="15109" width="9.109375" style="9" customWidth="1"/>
    <col min="15110" max="15110" width="3.44140625" style="9" customWidth="1"/>
    <col min="15111" max="15111" width="9.109375" style="9" customWidth="1"/>
    <col min="15112" max="15112" width="3.44140625" style="9" customWidth="1"/>
    <col min="15113" max="15113" width="8.88671875" style="9"/>
    <col min="15114" max="15114" width="3.6640625" style="9" customWidth="1"/>
    <col min="15115" max="15115" width="9.5546875" style="9" customWidth="1"/>
    <col min="15116" max="15116" width="7.44140625" style="9" customWidth="1"/>
    <col min="15117" max="15117" width="10" style="9" customWidth="1"/>
    <col min="15118" max="15118" width="4" style="9" customWidth="1"/>
    <col min="15119" max="15119" width="6.21875" style="9" customWidth="1"/>
    <col min="15120" max="15120" width="5" style="9" customWidth="1"/>
    <col min="15121" max="15121" width="10.21875" style="9" bestFit="1" customWidth="1"/>
    <col min="15122" max="15122" width="1.5546875" style="9" customWidth="1"/>
    <col min="15123" max="15123" width="1.21875" style="9" customWidth="1"/>
    <col min="15124" max="15124" width="9.44140625" style="9" bestFit="1" customWidth="1"/>
    <col min="15125" max="15125" width="2.44140625" style="9" bestFit="1" customWidth="1"/>
    <col min="15126" max="15126" width="6.88671875" style="9" bestFit="1" customWidth="1"/>
    <col min="15127" max="15130" width="0" style="9" hidden="1" customWidth="1"/>
    <col min="15131" max="15131" width="3.5546875" style="9" bestFit="1" customWidth="1"/>
    <col min="15132" max="15133" width="2.5546875" style="9" bestFit="1" customWidth="1"/>
    <col min="15134" max="15134" width="4.21875" style="9" bestFit="1" customWidth="1"/>
    <col min="15135" max="15135" width="2.5546875" style="9" bestFit="1" customWidth="1"/>
    <col min="15136" max="15136" width="3.44140625" style="9" bestFit="1" customWidth="1"/>
    <col min="15137" max="15137" width="2.5546875" style="9" bestFit="1" customWidth="1"/>
    <col min="15138" max="15138" width="3.44140625" style="9" bestFit="1" customWidth="1"/>
    <col min="15139" max="15139" width="2.5546875" style="9" bestFit="1" customWidth="1"/>
    <col min="15140" max="15140" width="8.44140625" style="9" bestFit="1" customWidth="1"/>
    <col min="15141" max="15146" width="4.21875" style="9" customWidth="1"/>
    <col min="15147" max="15358" width="8.88671875" style="9"/>
    <col min="15359" max="15359" width="1.109375" style="9" customWidth="1"/>
    <col min="15360" max="15360" width="2.21875" style="9" customWidth="1"/>
    <col min="15361" max="15361" width="13.21875" style="9" customWidth="1"/>
    <col min="15362" max="15362" width="5.44140625" style="9" customWidth="1"/>
    <col min="15363" max="15363" width="9.109375" style="9" customWidth="1"/>
    <col min="15364" max="15364" width="2.44140625" style="9" customWidth="1"/>
    <col min="15365" max="15365" width="9.109375" style="9" customWidth="1"/>
    <col min="15366" max="15366" width="3.44140625" style="9" customWidth="1"/>
    <col min="15367" max="15367" width="9.109375" style="9" customWidth="1"/>
    <col min="15368" max="15368" width="3.44140625" style="9" customWidth="1"/>
    <col min="15369" max="15369" width="8.88671875" style="9"/>
    <col min="15370" max="15370" width="3.6640625" style="9" customWidth="1"/>
    <col min="15371" max="15371" width="9.5546875" style="9" customWidth="1"/>
    <col min="15372" max="15372" width="7.44140625" style="9" customWidth="1"/>
    <col min="15373" max="15373" width="10" style="9" customWidth="1"/>
    <col min="15374" max="15374" width="4" style="9" customWidth="1"/>
    <col min="15375" max="15375" width="6.21875" style="9" customWidth="1"/>
    <col min="15376" max="15376" width="5" style="9" customWidth="1"/>
    <col min="15377" max="15377" width="10.21875" style="9" bestFit="1" customWidth="1"/>
    <col min="15378" max="15378" width="1.5546875" style="9" customWidth="1"/>
    <col min="15379" max="15379" width="1.21875" style="9" customWidth="1"/>
    <col min="15380" max="15380" width="9.44140625" style="9" bestFit="1" customWidth="1"/>
    <col min="15381" max="15381" width="2.44140625" style="9" bestFit="1" customWidth="1"/>
    <col min="15382" max="15382" width="6.88671875" style="9" bestFit="1" customWidth="1"/>
    <col min="15383" max="15386" width="0" style="9" hidden="1" customWidth="1"/>
    <col min="15387" max="15387" width="3.5546875" style="9" bestFit="1" customWidth="1"/>
    <col min="15388" max="15389" width="2.5546875" style="9" bestFit="1" customWidth="1"/>
    <col min="15390" max="15390" width="4.21875" style="9" bestFit="1" customWidth="1"/>
    <col min="15391" max="15391" width="2.5546875" style="9" bestFit="1" customWidth="1"/>
    <col min="15392" max="15392" width="3.44140625" style="9" bestFit="1" customWidth="1"/>
    <col min="15393" max="15393" width="2.5546875" style="9" bestFit="1" customWidth="1"/>
    <col min="15394" max="15394" width="3.44140625" style="9" bestFit="1" customWidth="1"/>
    <col min="15395" max="15395" width="2.5546875" style="9" bestFit="1" customWidth="1"/>
    <col min="15396" max="15396" width="8.44140625" style="9" bestFit="1" customWidth="1"/>
    <col min="15397" max="15402" width="4.21875" style="9" customWidth="1"/>
    <col min="15403" max="15614" width="8.88671875" style="9"/>
    <col min="15615" max="15615" width="1.109375" style="9" customWidth="1"/>
    <col min="15616" max="15616" width="2.21875" style="9" customWidth="1"/>
    <col min="15617" max="15617" width="13.21875" style="9" customWidth="1"/>
    <col min="15618" max="15618" width="5.44140625" style="9" customWidth="1"/>
    <col min="15619" max="15619" width="9.109375" style="9" customWidth="1"/>
    <col min="15620" max="15620" width="2.44140625" style="9" customWidth="1"/>
    <col min="15621" max="15621" width="9.109375" style="9" customWidth="1"/>
    <col min="15622" max="15622" width="3.44140625" style="9" customWidth="1"/>
    <col min="15623" max="15623" width="9.109375" style="9" customWidth="1"/>
    <col min="15624" max="15624" width="3.44140625" style="9" customWidth="1"/>
    <col min="15625" max="15625" width="8.88671875" style="9"/>
    <col min="15626" max="15626" width="3.6640625" style="9" customWidth="1"/>
    <col min="15627" max="15627" width="9.5546875" style="9" customWidth="1"/>
    <col min="15628" max="15628" width="7.44140625" style="9" customWidth="1"/>
    <col min="15629" max="15629" width="10" style="9" customWidth="1"/>
    <col min="15630" max="15630" width="4" style="9" customWidth="1"/>
    <col min="15631" max="15631" width="6.21875" style="9" customWidth="1"/>
    <col min="15632" max="15632" width="5" style="9" customWidth="1"/>
    <col min="15633" max="15633" width="10.21875" style="9" bestFit="1" customWidth="1"/>
    <col min="15634" max="15634" width="1.5546875" style="9" customWidth="1"/>
    <col min="15635" max="15635" width="1.21875" style="9" customWidth="1"/>
    <col min="15636" max="15636" width="9.44140625" style="9" bestFit="1" customWidth="1"/>
    <col min="15637" max="15637" width="2.44140625" style="9" bestFit="1" customWidth="1"/>
    <col min="15638" max="15638" width="6.88671875" style="9" bestFit="1" customWidth="1"/>
    <col min="15639" max="15642" width="0" style="9" hidden="1" customWidth="1"/>
    <col min="15643" max="15643" width="3.5546875" style="9" bestFit="1" customWidth="1"/>
    <col min="15644" max="15645" width="2.5546875" style="9" bestFit="1" customWidth="1"/>
    <col min="15646" max="15646" width="4.21875" style="9" bestFit="1" customWidth="1"/>
    <col min="15647" max="15647" width="2.5546875" style="9" bestFit="1" customWidth="1"/>
    <col min="15648" max="15648" width="3.44140625" style="9" bestFit="1" customWidth="1"/>
    <col min="15649" max="15649" width="2.5546875" style="9" bestFit="1" customWidth="1"/>
    <col min="15650" max="15650" width="3.44140625" style="9" bestFit="1" customWidth="1"/>
    <col min="15651" max="15651" width="2.5546875" style="9" bestFit="1" customWidth="1"/>
    <col min="15652" max="15652" width="8.44140625" style="9" bestFit="1" customWidth="1"/>
    <col min="15653" max="15658" width="4.21875" style="9" customWidth="1"/>
    <col min="15659" max="15870" width="8.88671875" style="9"/>
    <col min="15871" max="15871" width="1.109375" style="9" customWidth="1"/>
    <col min="15872" max="15872" width="2.21875" style="9" customWidth="1"/>
    <col min="15873" max="15873" width="13.21875" style="9" customWidth="1"/>
    <col min="15874" max="15874" width="5.44140625" style="9" customWidth="1"/>
    <col min="15875" max="15875" width="9.109375" style="9" customWidth="1"/>
    <col min="15876" max="15876" width="2.44140625" style="9" customWidth="1"/>
    <col min="15877" max="15877" width="9.109375" style="9" customWidth="1"/>
    <col min="15878" max="15878" width="3.44140625" style="9" customWidth="1"/>
    <col min="15879" max="15879" width="9.109375" style="9" customWidth="1"/>
    <col min="15880" max="15880" width="3.44140625" style="9" customWidth="1"/>
    <col min="15881" max="15881" width="8.88671875" style="9"/>
    <col min="15882" max="15882" width="3.6640625" style="9" customWidth="1"/>
    <col min="15883" max="15883" width="9.5546875" style="9" customWidth="1"/>
    <col min="15884" max="15884" width="7.44140625" style="9" customWidth="1"/>
    <col min="15885" max="15885" width="10" style="9" customWidth="1"/>
    <col min="15886" max="15886" width="4" style="9" customWidth="1"/>
    <col min="15887" max="15887" width="6.21875" style="9" customWidth="1"/>
    <col min="15888" max="15888" width="5" style="9" customWidth="1"/>
    <col min="15889" max="15889" width="10.21875" style="9" bestFit="1" customWidth="1"/>
    <col min="15890" max="15890" width="1.5546875" style="9" customWidth="1"/>
    <col min="15891" max="15891" width="1.21875" style="9" customWidth="1"/>
    <col min="15892" max="15892" width="9.44140625" style="9" bestFit="1" customWidth="1"/>
    <col min="15893" max="15893" width="2.44140625" style="9" bestFit="1" customWidth="1"/>
    <col min="15894" max="15894" width="6.88671875" style="9" bestFit="1" customWidth="1"/>
    <col min="15895" max="15898" width="0" style="9" hidden="1" customWidth="1"/>
    <col min="15899" max="15899" width="3.5546875" style="9" bestFit="1" customWidth="1"/>
    <col min="15900" max="15901" width="2.5546875" style="9" bestFit="1" customWidth="1"/>
    <col min="15902" max="15902" width="4.21875" style="9" bestFit="1" customWidth="1"/>
    <col min="15903" max="15903" width="2.5546875" style="9" bestFit="1" customWidth="1"/>
    <col min="15904" max="15904" width="3.44140625" style="9" bestFit="1" customWidth="1"/>
    <col min="15905" max="15905" width="2.5546875" style="9" bestFit="1" customWidth="1"/>
    <col min="15906" max="15906" width="3.44140625" style="9" bestFit="1" customWidth="1"/>
    <col min="15907" max="15907" width="2.5546875" style="9" bestFit="1" customWidth="1"/>
    <col min="15908" max="15908" width="8.44140625" style="9" bestFit="1" customWidth="1"/>
    <col min="15909" max="15914" width="4.21875" style="9" customWidth="1"/>
    <col min="15915" max="16126" width="8.88671875" style="9"/>
    <col min="16127" max="16127" width="1.109375" style="9" customWidth="1"/>
    <col min="16128" max="16128" width="2.21875" style="9" customWidth="1"/>
    <col min="16129" max="16129" width="13.21875" style="9" customWidth="1"/>
    <col min="16130" max="16130" width="5.44140625" style="9" customWidth="1"/>
    <col min="16131" max="16131" width="9.109375" style="9" customWidth="1"/>
    <col min="16132" max="16132" width="2.44140625" style="9" customWidth="1"/>
    <col min="16133" max="16133" width="9.109375" style="9" customWidth="1"/>
    <col min="16134" max="16134" width="3.44140625" style="9" customWidth="1"/>
    <col min="16135" max="16135" width="9.109375" style="9" customWidth="1"/>
    <col min="16136" max="16136" width="3.44140625" style="9" customWidth="1"/>
    <col min="16137" max="16137" width="8.88671875" style="9"/>
    <col min="16138" max="16138" width="3.6640625" style="9" customWidth="1"/>
    <col min="16139" max="16139" width="9.5546875" style="9" customWidth="1"/>
    <col min="16140" max="16140" width="7.44140625" style="9" customWidth="1"/>
    <col min="16141" max="16141" width="10" style="9" customWidth="1"/>
    <col min="16142" max="16142" width="4" style="9" customWidth="1"/>
    <col min="16143" max="16143" width="6.21875" style="9" customWidth="1"/>
    <col min="16144" max="16144" width="5" style="9" customWidth="1"/>
    <col min="16145" max="16145" width="10.21875" style="9" bestFit="1" customWidth="1"/>
    <col min="16146" max="16146" width="1.5546875" style="9" customWidth="1"/>
    <col min="16147" max="16147" width="1.21875" style="9" customWidth="1"/>
    <col min="16148" max="16148" width="9.44140625" style="9" bestFit="1" customWidth="1"/>
    <col min="16149" max="16149" width="2.44140625" style="9" bestFit="1" customWidth="1"/>
    <col min="16150" max="16150" width="6.88671875" style="9" bestFit="1" customWidth="1"/>
    <col min="16151" max="16154" width="0" style="9" hidden="1" customWidth="1"/>
    <col min="16155" max="16155" width="3.5546875" style="9" bestFit="1" customWidth="1"/>
    <col min="16156" max="16157" width="2.5546875" style="9" bestFit="1" customWidth="1"/>
    <col min="16158" max="16158" width="4.21875" style="9" bestFit="1" customWidth="1"/>
    <col min="16159" max="16159" width="2.5546875" style="9" bestFit="1" customWidth="1"/>
    <col min="16160" max="16160" width="3.44140625" style="9" bestFit="1" customWidth="1"/>
    <col min="16161" max="16161" width="2.5546875" style="9" bestFit="1" customWidth="1"/>
    <col min="16162" max="16162" width="3.44140625" style="9" bestFit="1" customWidth="1"/>
    <col min="16163" max="16163" width="2.5546875" style="9" bestFit="1" customWidth="1"/>
    <col min="16164" max="16164" width="8.44140625" style="9" bestFit="1" customWidth="1"/>
    <col min="16165" max="16170" width="4.21875" style="9" customWidth="1"/>
    <col min="16171" max="16384" width="8.88671875" style="9"/>
  </cols>
  <sheetData>
    <row r="2" spans="2:32" ht="23.25" customHeight="1" x14ac:dyDescent="0.2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3" spans="2:32" ht="18" customHeight="1" x14ac:dyDescent="0.2">
      <c r="B3" s="167" t="s">
        <v>73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2:32" s="6" customFormat="1" ht="24" customHeight="1" thickBot="1" x14ac:dyDescent="0.25">
      <c r="B4" s="6" t="s">
        <v>40</v>
      </c>
      <c r="K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2:32" ht="9.75" customHeight="1" thickTop="1" x14ac:dyDescent="0.2">
      <c r="B5" s="10"/>
      <c r="C5" s="11"/>
      <c r="D5" s="11"/>
      <c r="E5" s="11"/>
      <c r="F5" s="11"/>
      <c r="G5" s="11"/>
      <c r="H5" s="11"/>
      <c r="I5" s="11"/>
      <c r="J5" s="11"/>
      <c r="K5" s="12"/>
      <c r="L5" s="11"/>
      <c r="M5" s="11"/>
      <c r="N5" s="11"/>
      <c r="O5" s="11"/>
      <c r="P5" s="11"/>
      <c r="Q5" s="11"/>
      <c r="R5" s="11"/>
      <c r="S5" s="13"/>
      <c r="T5" s="14"/>
    </row>
    <row r="6" spans="2:32" ht="26.25" customHeight="1" x14ac:dyDescent="0.2">
      <c r="B6" s="15"/>
      <c r="C6" s="87" t="s">
        <v>67</v>
      </c>
      <c r="D6" s="192"/>
      <c r="E6" s="192"/>
      <c r="F6" s="16"/>
      <c r="G6" s="165" t="s">
        <v>75</v>
      </c>
      <c r="H6" s="166"/>
      <c r="I6" s="120" t="s">
        <v>74</v>
      </c>
      <c r="J6" s="193"/>
      <c r="K6" s="194"/>
      <c r="L6" s="195"/>
      <c r="N6" s="118" t="s">
        <v>0</v>
      </c>
      <c r="O6" s="196"/>
      <c r="P6" s="197"/>
      <c r="Q6" s="198"/>
      <c r="R6" s="119"/>
      <c r="S6" s="17"/>
      <c r="T6" s="15"/>
    </row>
    <row r="7" spans="2:32" ht="11.25" customHeight="1" x14ac:dyDescent="0.2">
      <c r="B7" s="15"/>
      <c r="C7" s="18"/>
      <c r="D7" s="18"/>
      <c r="E7" s="18"/>
      <c r="F7" s="18"/>
      <c r="G7" s="18"/>
      <c r="H7" s="18" t="s">
        <v>68</v>
      </c>
      <c r="I7" s="18" t="s">
        <v>68</v>
      </c>
      <c r="J7" s="18" t="s">
        <v>68</v>
      </c>
      <c r="L7" s="18"/>
      <c r="M7" s="18"/>
      <c r="N7" s="86" t="s">
        <v>68</v>
      </c>
      <c r="O7" s="18" t="s">
        <v>68</v>
      </c>
      <c r="P7" s="32"/>
      <c r="Q7" s="33"/>
      <c r="R7" s="18" t="s">
        <v>68</v>
      </c>
      <c r="S7" s="17"/>
      <c r="T7" s="15"/>
    </row>
    <row r="8" spans="2:32" ht="25.5" customHeight="1" x14ac:dyDescent="0.2">
      <c r="B8" s="15"/>
      <c r="C8" s="190" t="s">
        <v>32</v>
      </c>
      <c r="D8" s="190"/>
      <c r="E8" s="190"/>
      <c r="F8" s="190"/>
      <c r="G8" s="190"/>
      <c r="H8" s="18" t="s">
        <v>68</v>
      </c>
      <c r="I8" s="18" t="s">
        <v>68</v>
      </c>
      <c r="J8" s="18"/>
      <c r="L8" s="18"/>
      <c r="M8" s="18"/>
      <c r="N8" s="86" t="s">
        <v>68</v>
      </c>
      <c r="O8" s="18" t="s">
        <v>68</v>
      </c>
      <c r="P8" s="32"/>
      <c r="Q8" s="33"/>
      <c r="R8" s="110"/>
      <c r="S8" s="17" t="s">
        <v>31</v>
      </c>
      <c r="T8" s="15"/>
    </row>
    <row r="9" spans="2:32" ht="9.4499999999999993" customHeight="1" x14ac:dyDescent="0.2">
      <c r="B9" s="15"/>
      <c r="C9" s="18"/>
      <c r="D9" s="18"/>
      <c r="E9" s="18"/>
      <c r="F9" s="18"/>
      <c r="G9" s="18"/>
      <c r="H9" s="18"/>
      <c r="I9" s="18"/>
      <c r="J9" s="18"/>
      <c r="L9" s="18"/>
      <c r="M9" s="18"/>
      <c r="N9" s="18"/>
      <c r="S9" s="19"/>
      <c r="T9" s="15"/>
    </row>
    <row r="10" spans="2:32" ht="25.5" customHeight="1" x14ac:dyDescent="0.2">
      <c r="B10" s="15"/>
      <c r="C10" s="168"/>
      <c r="E10" s="169" t="s">
        <v>47</v>
      </c>
      <c r="F10" s="159"/>
      <c r="G10" s="160"/>
      <c r="H10" s="191"/>
      <c r="I10" s="191"/>
      <c r="J10" s="66"/>
      <c r="K10" s="58" t="s">
        <v>10</v>
      </c>
      <c r="L10" s="44" t="s">
        <v>3</v>
      </c>
      <c r="M10" s="62"/>
      <c r="N10" s="58"/>
      <c r="O10" s="59"/>
      <c r="P10" s="37"/>
      <c r="Q10" s="37"/>
      <c r="S10" s="19"/>
      <c r="T10" s="15"/>
    </row>
    <row r="11" spans="2:32" ht="17.25" customHeight="1" x14ac:dyDescent="0.2">
      <c r="B11" s="15"/>
      <c r="C11" s="168"/>
      <c r="E11" s="146" t="s">
        <v>11</v>
      </c>
      <c r="F11" s="146"/>
      <c r="G11" s="146"/>
      <c r="H11" s="189">
        <f>H10-H14</f>
        <v>0</v>
      </c>
      <c r="I11" s="189"/>
      <c r="J11" s="66"/>
      <c r="K11" s="58"/>
      <c r="L11" s="170" t="s">
        <v>64</v>
      </c>
      <c r="M11" s="170"/>
      <c r="N11" s="111"/>
      <c r="O11" s="20" t="s">
        <v>65</v>
      </c>
      <c r="Q11" s="37"/>
      <c r="S11" s="19"/>
      <c r="T11" s="15"/>
    </row>
    <row r="12" spans="2:32" ht="17.25" customHeight="1" x14ac:dyDescent="0.2">
      <c r="B12" s="15"/>
      <c r="E12" s="146" t="s">
        <v>48</v>
      </c>
      <c r="F12" s="146"/>
      <c r="G12" s="146"/>
      <c r="H12" s="189">
        <f>IF(N14=1,ROUNDUP(H11*100/104,0),H11)</f>
        <v>0</v>
      </c>
      <c r="I12" s="189"/>
      <c r="J12" s="66"/>
      <c r="K12" s="58"/>
      <c r="L12" s="156" t="s">
        <v>1</v>
      </c>
      <c r="M12" s="157"/>
      <c r="N12" s="112"/>
      <c r="O12" s="59" t="s">
        <v>12</v>
      </c>
      <c r="P12" s="37"/>
      <c r="Q12" s="37"/>
      <c r="S12" s="19"/>
      <c r="T12" s="15"/>
    </row>
    <row r="13" spans="2:32" ht="17.25" customHeight="1" x14ac:dyDescent="0.2">
      <c r="B13" s="15"/>
      <c r="E13" s="158" t="s">
        <v>5</v>
      </c>
      <c r="F13" s="159"/>
      <c r="G13" s="160"/>
      <c r="H13" s="161">
        <f>H11-H12</f>
        <v>0</v>
      </c>
      <c r="I13" s="162"/>
      <c r="J13" s="66"/>
      <c r="K13" s="58"/>
      <c r="L13" s="156" t="s">
        <v>4</v>
      </c>
      <c r="M13" s="157"/>
      <c r="N13" s="113"/>
      <c r="O13" s="59" t="s">
        <v>13</v>
      </c>
      <c r="P13" s="37"/>
      <c r="Q13" s="37"/>
      <c r="S13" s="19"/>
      <c r="T13" s="15"/>
    </row>
    <row r="14" spans="2:32" ht="17.25" customHeight="1" x14ac:dyDescent="0.2">
      <c r="B14" s="15"/>
      <c r="E14" s="158" t="s">
        <v>6</v>
      </c>
      <c r="F14" s="159"/>
      <c r="G14" s="160"/>
      <c r="H14" s="186"/>
      <c r="I14" s="187"/>
      <c r="J14" s="66"/>
      <c r="K14" s="58"/>
      <c r="L14" s="156" t="s">
        <v>7</v>
      </c>
      <c r="M14" s="163"/>
      <c r="N14" s="114"/>
      <c r="O14" s="59" t="s">
        <v>14</v>
      </c>
      <c r="P14" s="37"/>
      <c r="Q14" s="37"/>
      <c r="S14" s="19"/>
      <c r="T14" s="15"/>
    </row>
    <row r="15" spans="2:32" ht="17.25" customHeight="1" x14ac:dyDescent="0.2">
      <c r="B15" s="15"/>
      <c r="E15" s="149"/>
      <c r="F15" s="149"/>
      <c r="G15" s="149"/>
      <c r="H15" s="188"/>
      <c r="I15" s="188"/>
      <c r="J15" s="117"/>
      <c r="L15" s="150" t="s">
        <v>2</v>
      </c>
      <c r="M15" s="150"/>
      <c r="N15" s="115"/>
      <c r="O15" s="59" t="s">
        <v>13</v>
      </c>
      <c r="P15" s="37"/>
      <c r="S15" s="17"/>
      <c r="T15" s="15"/>
    </row>
    <row r="16" spans="2:32" ht="17.25" customHeight="1" x14ac:dyDescent="0.2">
      <c r="B16" s="15"/>
      <c r="E16" s="82"/>
      <c r="F16" s="82"/>
      <c r="G16" s="82"/>
      <c r="H16" s="117"/>
      <c r="I16" s="117"/>
      <c r="J16" s="117"/>
      <c r="L16" s="3"/>
      <c r="O16" s="18"/>
      <c r="S16" s="17"/>
      <c r="T16" s="15"/>
    </row>
    <row r="17" spans="2:32" ht="14.4" x14ac:dyDescent="0.2">
      <c r="B17" s="53"/>
      <c r="C17" s="151" t="s">
        <v>18</v>
      </c>
      <c r="D17" s="152"/>
      <c r="E17" s="153"/>
      <c r="F17" s="37"/>
      <c r="G17" s="143" t="s">
        <v>33</v>
      </c>
      <c r="H17" s="144"/>
      <c r="I17" s="144"/>
      <c r="J17" s="63"/>
      <c r="K17" s="58"/>
      <c r="L17" s="37"/>
      <c r="M17" s="37"/>
      <c r="N17" s="143" t="s">
        <v>34</v>
      </c>
      <c r="O17" s="144"/>
      <c r="P17" s="144"/>
      <c r="Q17" s="37"/>
      <c r="R17" s="37"/>
      <c r="S17" s="54"/>
      <c r="T17" s="15"/>
    </row>
    <row r="18" spans="2:32" ht="20.25" customHeight="1" x14ac:dyDescent="0.2">
      <c r="B18" s="53"/>
      <c r="C18" s="152"/>
      <c r="D18" s="152"/>
      <c r="E18" s="153"/>
      <c r="F18" s="37"/>
      <c r="G18" s="145" t="s">
        <v>15</v>
      </c>
      <c r="H18" s="145"/>
      <c r="I18" s="92">
        <f>H10</f>
        <v>0</v>
      </c>
      <c r="J18" s="55"/>
      <c r="K18" s="37"/>
      <c r="L18" s="37"/>
      <c r="M18" s="37"/>
      <c r="N18" s="146" t="s">
        <v>24</v>
      </c>
      <c r="O18" s="146"/>
      <c r="P18" s="95">
        <f>ROUNDDOWN(((H12+H14)*N15/100),0)</f>
        <v>0</v>
      </c>
      <c r="Q18" s="83"/>
      <c r="R18" s="60" t="s">
        <v>37</v>
      </c>
      <c r="S18" s="56"/>
      <c r="T18" s="15"/>
    </row>
    <row r="19" spans="2:32" ht="20.25" customHeight="1" thickBot="1" x14ac:dyDescent="0.25">
      <c r="B19" s="53"/>
      <c r="C19" s="152"/>
      <c r="D19" s="152"/>
      <c r="E19" s="153"/>
      <c r="F19" s="37"/>
      <c r="G19" s="147" t="s">
        <v>16</v>
      </c>
      <c r="H19" s="147"/>
      <c r="I19" s="93">
        <f>ROUNDDOWN(H12*N13/100,0)</f>
        <v>0</v>
      </c>
      <c r="J19" s="57"/>
      <c r="K19" s="37"/>
      <c r="L19" s="37"/>
      <c r="M19" s="37"/>
      <c r="N19" s="148" t="s">
        <v>35</v>
      </c>
      <c r="O19" s="148"/>
      <c r="P19" s="96">
        <f>P20-P18</f>
        <v>0</v>
      </c>
      <c r="Q19" s="84"/>
      <c r="R19" s="61" t="s">
        <v>38</v>
      </c>
      <c r="S19" s="56"/>
      <c r="T19" s="15"/>
    </row>
    <row r="20" spans="2:32" ht="20.25" customHeight="1" thickBot="1" x14ac:dyDescent="0.25">
      <c r="B20" s="53"/>
      <c r="C20" s="152"/>
      <c r="D20" s="152"/>
      <c r="E20" s="153"/>
      <c r="F20" s="37"/>
      <c r="G20" s="154" t="s">
        <v>49</v>
      </c>
      <c r="H20" s="155"/>
      <c r="I20" s="94">
        <f>I18-I19</f>
        <v>0</v>
      </c>
      <c r="J20" s="69"/>
      <c r="K20" s="37"/>
      <c r="L20" s="37"/>
      <c r="M20" s="37"/>
      <c r="N20" s="139" t="s">
        <v>50</v>
      </c>
      <c r="O20" s="140"/>
      <c r="P20" s="97">
        <f>ROUNDDOWN((H10+N11+N12)*N15/100,0)</f>
        <v>0</v>
      </c>
      <c r="Q20" s="85"/>
      <c r="R20" s="37" t="s">
        <v>30</v>
      </c>
      <c r="S20" s="54"/>
      <c r="T20" s="15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2:32" ht="20.25" customHeight="1" x14ac:dyDescent="0.2">
      <c r="B21" s="15"/>
      <c r="C21" s="31"/>
      <c r="D21" s="31"/>
      <c r="E21" s="1"/>
      <c r="G21" s="82"/>
      <c r="H21" s="82"/>
      <c r="I21" s="4"/>
      <c r="J21" s="4"/>
      <c r="K21" s="9"/>
      <c r="N21" s="141"/>
      <c r="O21" s="141"/>
      <c r="P21" s="91"/>
      <c r="Q21" s="78"/>
      <c r="R21" s="34"/>
      <c r="S21" s="36"/>
      <c r="T21" s="15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2:32" ht="20.25" customHeight="1" x14ac:dyDescent="0.2">
      <c r="B22" s="15"/>
      <c r="C22" s="184" t="s">
        <v>36</v>
      </c>
      <c r="D22" s="184"/>
      <c r="E22" s="184"/>
      <c r="G22" s="82"/>
      <c r="H22" s="82"/>
      <c r="I22" s="4"/>
      <c r="J22" s="4"/>
      <c r="K22" s="9"/>
      <c r="N22" s="142"/>
      <c r="O22" s="142"/>
      <c r="P22" s="79"/>
      <c r="Q22" s="79"/>
      <c r="R22" s="26"/>
      <c r="S22" s="36"/>
      <c r="T22" s="15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2:32" ht="20.25" customHeight="1" x14ac:dyDescent="0.2">
      <c r="B23" s="15"/>
      <c r="C23" s="20"/>
      <c r="D23" s="20"/>
      <c r="E23" s="138" t="s">
        <v>45</v>
      </c>
      <c r="F23" s="138"/>
      <c r="G23" s="138"/>
      <c r="H23" s="185">
        <f>P19</f>
        <v>0</v>
      </c>
      <c r="I23" s="185"/>
      <c r="J23" s="67"/>
      <c r="K23" s="9"/>
      <c r="N23" s="82"/>
      <c r="O23" s="82"/>
      <c r="P23" s="79"/>
      <c r="Q23" s="79"/>
      <c r="S23" s="35"/>
      <c r="T23" s="15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2:32" ht="20.25" customHeight="1" x14ac:dyDescent="0.2">
      <c r="B24" s="15"/>
      <c r="C24" s="20"/>
      <c r="D24" s="20"/>
      <c r="E24" s="138" t="s">
        <v>19</v>
      </c>
      <c r="F24" s="138"/>
      <c r="G24" s="138"/>
      <c r="H24" s="182">
        <f>H11-H12</f>
        <v>0</v>
      </c>
      <c r="I24" s="183"/>
      <c r="J24" s="67"/>
      <c r="K24" s="9"/>
      <c r="N24" s="2"/>
      <c r="O24" s="2"/>
      <c r="P24" s="5"/>
      <c r="S24" s="17"/>
      <c r="T24" s="15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2:32" ht="20.25" customHeight="1" x14ac:dyDescent="0.2">
      <c r="B25" s="15"/>
      <c r="C25" s="20"/>
      <c r="D25" s="20"/>
      <c r="E25" s="123" t="s">
        <v>66</v>
      </c>
      <c r="F25" s="124"/>
      <c r="G25" s="125"/>
      <c r="H25" s="182">
        <f>N11</f>
        <v>0</v>
      </c>
      <c r="I25" s="183"/>
      <c r="J25" s="67"/>
      <c r="K25" s="9"/>
      <c r="N25" s="2"/>
      <c r="O25" s="2"/>
      <c r="P25" s="5"/>
      <c r="S25" s="17"/>
      <c r="T25" s="15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2:32" ht="20.25" customHeight="1" x14ac:dyDescent="0.2">
      <c r="B26" s="15"/>
      <c r="C26" s="20"/>
      <c r="D26" s="20"/>
      <c r="E26" s="138" t="s">
        <v>20</v>
      </c>
      <c r="F26" s="138"/>
      <c r="G26" s="138"/>
      <c r="H26" s="133">
        <f>N12</f>
        <v>0</v>
      </c>
      <c r="I26" s="133"/>
      <c r="J26" s="67"/>
      <c r="K26" s="9"/>
      <c r="N26" s="2"/>
      <c r="O26" s="2"/>
      <c r="P26" s="5"/>
      <c r="S26" s="17"/>
      <c r="T26" s="15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2:32" ht="20.25" customHeight="1" x14ac:dyDescent="0.2">
      <c r="B27" s="15"/>
      <c r="C27" s="20"/>
      <c r="D27" s="20"/>
      <c r="E27" s="138" t="s">
        <v>21</v>
      </c>
      <c r="F27" s="138"/>
      <c r="G27" s="138"/>
      <c r="H27" s="181"/>
      <c r="I27" s="181"/>
      <c r="J27" s="67"/>
      <c r="K27" s="9"/>
      <c r="N27" s="2"/>
      <c r="O27" s="2"/>
      <c r="P27" s="5"/>
      <c r="S27" s="17"/>
      <c r="T27" s="15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2:32" ht="20.25" customHeight="1" x14ac:dyDescent="0.2">
      <c r="B28" s="15"/>
      <c r="C28" s="20"/>
      <c r="D28" s="20"/>
      <c r="E28" s="136" t="s">
        <v>22</v>
      </c>
      <c r="F28" s="136"/>
      <c r="G28" s="136"/>
      <c r="H28" s="181"/>
      <c r="I28" s="181"/>
      <c r="J28" s="67"/>
      <c r="K28" s="9" t="s">
        <v>57</v>
      </c>
      <c r="N28" s="2"/>
      <c r="O28" s="2"/>
      <c r="P28" s="5"/>
      <c r="S28" s="17"/>
      <c r="T28" s="15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2:32" ht="20.25" customHeight="1" x14ac:dyDescent="0.2">
      <c r="B29" s="15"/>
      <c r="C29" s="20"/>
      <c r="D29" s="20"/>
      <c r="E29" s="137"/>
      <c r="F29" s="137"/>
      <c r="G29" s="137"/>
      <c r="H29" s="181"/>
      <c r="I29" s="181"/>
      <c r="J29" s="67"/>
      <c r="K29" s="9"/>
      <c r="N29" s="2"/>
      <c r="O29" s="2"/>
      <c r="P29" s="5"/>
      <c r="S29" s="17"/>
      <c r="T29" s="15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2:32" ht="20.25" customHeight="1" x14ac:dyDescent="0.2">
      <c r="B30" s="15"/>
      <c r="C30" s="31"/>
      <c r="D30" s="31"/>
      <c r="E30" s="130"/>
      <c r="F30" s="131"/>
      <c r="G30" s="132"/>
      <c r="H30" s="181"/>
      <c r="I30" s="181"/>
      <c r="J30" s="67"/>
      <c r="K30" s="128" t="s">
        <v>46</v>
      </c>
      <c r="L30" s="128"/>
      <c r="M30" s="128"/>
      <c r="N30" s="128"/>
      <c r="O30" s="128"/>
      <c r="P30" s="128"/>
      <c r="Q30" s="128"/>
      <c r="R30" s="128"/>
      <c r="S30" s="129"/>
      <c r="T30" s="15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2:32" ht="20.25" customHeight="1" x14ac:dyDescent="0.2">
      <c r="B31" s="15"/>
      <c r="C31" s="31"/>
      <c r="D31" s="31"/>
      <c r="E31" s="130"/>
      <c r="F31" s="131"/>
      <c r="G31" s="132"/>
      <c r="H31" s="179"/>
      <c r="I31" s="180"/>
      <c r="J31" s="67"/>
      <c r="K31" s="134" t="s">
        <v>56</v>
      </c>
      <c r="L31" s="134"/>
      <c r="M31" s="134"/>
      <c r="N31" s="134"/>
      <c r="O31" s="134"/>
      <c r="P31" s="134"/>
      <c r="Q31" s="134"/>
      <c r="R31" s="134"/>
      <c r="S31" s="135"/>
      <c r="T31" s="15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2:32" ht="20.25" customHeight="1" x14ac:dyDescent="0.2">
      <c r="B32" s="15"/>
      <c r="C32" s="31"/>
      <c r="D32" s="31"/>
      <c r="E32" s="130"/>
      <c r="F32" s="131"/>
      <c r="G32" s="132"/>
      <c r="H32" s="181"/>
      <c r="I32" s="181"/>
      <c r="J32" s="67"/>
      <c r="K32" s="9"/>
      <c r="N32" s="2"/>
      <c r="O32" s="2"/>
      <c r="P32" s="5"/>
      <c r="S32" s="17"/>
      <c r="T32" s="15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2:37" ht="20.25" customHeight="1" x14ac:dyDescent="0.2">
      <c r="B33" s="15"/>
      <c r="C33" s="31"/>
      <c r="D33" s="31"/>
      <c r="E33" s="123" t="s">
        <v>23</v>
      </c>
      <c r="F33" s="124"/>
      <c r="G33" s="125"/>
      <c r="H33" s="174">
        <f>SUM(H23:I32)</f>
        <v>0</v>
      </c>
      <c r="I33" s="174"/>
      <c r="J33" s="68"/>
      <c r="K33" s="9"/>
      <c r="N33" s="2"/>
      <c r="O33" s="2"/>
      <c r="P33" s="5"/>
      <c r="S33" s="17"/>
      <c r="T33" s="15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2:37" ht="13.8" thickBot="1" x14ac:dyDescent="0.25">
      <c r="B34" s="21"/>
      <c r="C34" s="22"/>
      <c r="D34" s="22"/>
      <c r="E34" s="23"/>
      <c r="F34" s="22"/>
      <c r="G34" s="22"/>
      <c r="H34" s="22"/>
      <c r="I34" s="22"/>
      <c r="J34" s="22"/>
      <c r="K34" s="22"/>
      <c r="L34" s="23"/>
      <c r="M34" s="23"/>
      <c r="N34" s="23"/>
      <c r="O34" s="23"/>
      <c r="P34" s="23"/>
      <c r="Q34" s="23"/>
      <c r="R34" s="23"/>
      <c r="S34" s="24"/>
      <c r="T34" s="15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2:37" ht="14.25" customHeight="1" thickTop="1" x14ac:dyDescent="0.2">
      <c r="K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2:37" ht="15" customHeight="1" x14ac:dyDescent="0.2">
      <c r="B36" s="37"/>
      <c r="C36" s="63" t="s">
        <v>59</v>
      </c>
      <c r="D36" s="37"/>
      <c r="E36" s="37"/>
      <c r="F36" s="37"/>
      <c r="G36" s="37"/>
      <c r="H36" s="37"/>
      <c r="I36" s="37"/>
      <c r="J36" s="37"/>
      <c r="K36" s="58"/>
      <c r="L36" s="37"/>
      <c r="M36" s="37"/>
      <c r="N36" s="37"/>
      <c r="O36" s="37"/>
      <c r="P36" s="37"/>
      <c r="Q36" s="37"/>
      <c r="R36" s="37"/>
      <c r="S36" s="37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2:37" ht="15" customHeight="1" x14ac:dyDescent="0.2">
      <c r="B37" s="37"/>
      <c r="C37" s="37"/>
      <c r="D37" s="40" t="s">
        <v>9</v>
      </c>
      <c r="E37" s="98">
        <f>H12+H14</f>
        <v>0</v>
      </c>
      <c r="F37" s="41" t="s">
        <v>42</v>
      </c>
      <c r="G37" s="99">
        <f>$I$19</f>
        <v>0</v>
      </c>
      <c r="H37" s="65" t="s">
        <v>41</v>
      </c>
      <c r="I37" s="100">
        <f>$P$18</f>
        <v>0</v>
      </c>
      <c r="J37" s="42" t="s">
        <v>43</v>
      </c>
      <c r="K37" s="75" t="s">
        <v>55</v>
      </c>
      <c r="L37" s="72">
        <v>1</v>
      </c>
      <c r="M37" s="126" t="s">
        <v>27</v>
      </c>
      <c r="N37" s="175" t="str">
        <f>IF(ISERROR((E37-G37+I37)*1/(G38)),"",(E37-G37+I37)*1/(G38))</f>
        <v/>
      </c>
      <c r="O37" s="43"/>
      <c r="P37" s="37"/>
      <c r="Q37" s="37"/>
      <c r="R37" s="37"/>
      <c r="S37" s="37"/>
    </row>
    <row r="38" spans="2:37" ht="15" customHeight="1" x14ac:dyDescent="0.2">
      <c r="B38" s="37"/>
      <c r="C38" s="37"/>
      <c r="D38" s="44"/>
      <c r="E38" s="127"/>
      <c r="F38" s="127"/>
      <c r="G38" s="116"/>
      <c r="H38" s="44" t="s">
        <v>39</v>
      </c>
      <c r="I38" s="43"/>
      <c r="J38" s="43"/>
      <c r="K38" s="43"/>
      <c r="L38" s="43"/>
      <c r="M38" s="126"/>
      <c r="N38" s="176"/>
      <c r="O38" s="43" t="s">
        <v>69</v>
      </c>
      <c r="P38" s="37"/>
      <c r="Q38" s="37"/>
      <c r="R38" s="37"/>
      <c r="S38" s="37"/>
    </row>
    <row r="39" spans="2:37" s="27" customFormat="1" ht="20.25" customHeight="1" x14ac:dyDescent="0.2">
      <c r="B39" s="63" t="s">
        <v>29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7" ht="18" customHeight="1" x14ac:dyDescent="0.2">
      <c r="B40" s="37"/>
      <c r="C40" s="74" t="s">
        <v>44</v>
      </c>
      <c r="D40" s="37"/>
      <c r="E40" s="37"/>
      <c r="F40" s="37"/>
      <c r="G40" s="39"/>
      <c r="H40" s="38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2:37" x14ac:dyDescent="0.2">
      <c r="B41" s="37"/>
      <c r="C41" s="37"/>
      <c r="D41" s="40" t="s">
        <v>9</v>
      </c>
      <c r="E41" s="101">
        <f>H12+H14</f>
        <v>0</v>
      </c>
      <c r="F41" s="41" t="s">
        <v>42</v>
      </c>
      <c r="G41" s="102">
        <f>$I$19</f>
        <v>0</v>
      </c>
      <c r="H41" s="77" t="s">
        <v>41</v>
      </c>
      <c r="I41" s="103">
        <f>$P$18</f>
        <v>0</v>
      </c>
      <c r="J41" s="42" t="s">
        <v>43</v>
      </c>
      <c r="K41" s="75" t="s">
        <v>55</v>
      </c>
      <c r="L41" s="41">
        <v>12</v>
      </c>
      <c r="M41" s="126" t="s">
        <v>27</v>
      </c>
      <c r="N41" s="177">
        <f>ROUND((E41-G41+I41)*L41/(E42*H42),0)</f>
        <v>0</v>
      </c>
      <c r="O41" s="43"/>
      <c r="P41" s="37"/>
      <c r="Q41" s="37"/>
      <c r="R41" s="37"/>
      <c r="S41" s="37"/>
    </row>
    <row r="42" spans="2:37" x14ac:dyDescent="0.2">
      <c r="B42" s="37"/>
      <c r="C42" s="37"/>
      <c r="D42" s="44"/>
      <c r="E42" s="127">
        <v>38.75</v>
      </c>
      <c r="F42" s="127"/>
      <c r="G42" s="48" t="s">
        <v>25</v>
      </c>
      <c r="H42" s="62">
        <v>52</v>
      </c>
      <c r="I42" s="43"/>
      <c r="J42" s="43"/>
      <c r="K42" s="43"/>
      <c r="L42" s="43"/>
      <c r="M42" s="126"/>
      <c r="N42" s="178"/>
      <c r="O42" s="43" t="s">
        <v>17</v>
      </c>
      <c r="P42" s="37"/>
      <c r="Q42" s="37"/>
      <c r="R42" s="37"/>
      <c r="S42" s="37"/>
    </row>
    <row r="43" spans="2:37" ht="4.5" customHeight="1" x14ac:dyDescent="0.2">
      <c r="B43" s="37"/>
      <c r="C43" s="43"/>
      <c r="D43" s="43"/>
      <c r="E43" s="43"/>
      <c r="F43" s="47"/>
      <c r="G43" s="62"/>
      <c r="H43" s="46"/>
      <c r="I43" s="62"/>
      <c r="J43" s="62"/>
      <c r="K43" s="62"/>
      <c r="L43" s="46"/>
      <c r="M43" s="43"/>
      <c r="N43" s="43"/>
      <c r="O43" s="43"/>
      <c r="P43" s="43"/>
      <c r="Q43" s="43"/>
      <c r="R43" s="43"/>
      <c r="S43" s="37"/>
    </row>
    <row r="44" spans="2:37" ht="20.25" customHeight="1" x14ac:dyDescent="0.2">
      <c r="B44" s="37"/>
      <c r="C44" s="43"/>
      <c r="D44" s="121"/>
      <c r="E44" s="121"/>
      <c r="F44" s="62"/>
      <c r="G44" s="104">
        <f>$N$41</f>
        <v>0</v>
      </c>
      <c r="H44" s="76" t="s">
        <v>25</v>
      </c>
      <c r="I44" s="62">
        <v>7.75</v>
      </c>
      <c r="J44" s="62"/>
      <c r="K44" s="62" t="s">
        <v>8</v>
      </c>
      <c r="L44" s="105">
        <f>G44*I44</f>
        <v>0</v>
      </c>
      <c r="M44" s="121" t="s">
        <v>70</v>
      </c>
      <c r="N44" s="121"/>
      <c r="O44" s="48"/>
      <c r="P44" s="80"/>
      <c r="Q44" s="80"/>
      <c r="R44" s="43"/>
      <c r="S44" s="37"/>
      <c r="T44" s="9"/>
      <c r="U44" s="9"/>
      <c r="V44" s="122"/>
      <c r="W44" s="122"/>
      <c r="X44" s="122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  <row r="45" spans="2:37" ht="20.25" customHeight="1" x14ac:dyDescent="0.2">
      <c r="B45" s="37"/>
      <c r="C45" s="43"/>
      <c r="D45" s="88"/>
      <c r="E45" s="88"/>
      <c r="F45" s="62"/>
      <c r="G45" s="46"/>
      <c r="H45" s="46"/>
      <c r="I45" s="62"/>
      <c r="J45" s="62"/>
      <c r="K45" s="62"/>
      <c r="L45" s="70"/>
      <c r="M45" s="88"/>
      <c r="N45" s="88"/>
      <c r="O45" s="48"/>
      <c r="P45" s="80"/>
      <c r="Q45" s="81"/>
      <c r="R45" s="43"/>
      <c r="S45" s="37"/>
      <c r="T45" s="9"/>
      <c r="U45" s="9"/>
      <c r="V45" s="3"/>
      <c r="W45" s="3"/>
      <c r="X45" s="3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</row>
    <row r="46" spans="2:37" ht="18" customHeight="1" x14ac:dyDescent="0.2">
      <c r="B46" s="37"/>
      <c r="C46" s="74" t="s">
        <v>61</v>
      </c>
      <c r="D46" s="37"/>
      <c r="E46" s="37"/>
      <c r="F46" s="37"/>
      <c r="G46" s="39"/>
      <c r="H46" s="38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2:37" ht="18" customHeight="1" x14ac:dyDescent="0.2">
      <c r="B47" s="37"/>
      <c r="C47" s="59"/>
      <c r="D47" s="37"/>
      <c r="E47" s="89" t="str">
        <f>N37</f>
        <v/>
      </c>
      <c r="F47" s="58" t="s">
        <v>53</v>
      </c>
      <c r="G47" s="109">
        <f>L44</f>
        <v>0</v>
      </c>
      <c r="H47" s="71" t="s">
        <v>27</v>
      </c>
      <c r="I47" s="89" t="str">
        <f>IF(ISERROR(IF(E47-G47&lt;0,0,(E47-G47)))," ",IF(E47-G47&lt;0,0,(E47-G47)))</f>
        <v xml:space="preserve"> </v>
      </c>
      <c r="J47" s="58" t="s">
        <v>51</v>
      </c>
      <c r="K47" s="37" t="s">
        <v>52</v>
      </c>
      <c r="L47" s="37" t="s">
        <v>70</v>
      </c>
      <c r="M47" s="37"/>
      <c r="N47" s="37"/>
      <c r="O47" s="37"/>
      <c r="P47" s="37"/>
      <c r="Q47" s="37"/>
      <c r="R47" s="37"/>
      <c r="S47" s="37"/>
    </row>
    <row r="48" spans="2:37" ht="15.75" customHeight="1" x14ac:dyDescent="0.2">
      <c r="B48" s="37"/>
      <c r="C48" s="43"/>
      <c r="D48" s="88"/>
      <c r="E48" s="88"/>
      <c r="F48" s="62"/>
      <c r="G48" s="46"/>
      <c r="H48" s="62"/>
      <c r="I48" s="44" t="s">
        <v>60</v>
      </c>
      <c r="J48" s="62"/>
      <c r="K48" s="62"/>
      <c r="L48" s="49"/>
      <c r="M48" s="49"/>
      <c r="N48" s="40"/>
      <c r="O48" s="48"/>
      <c r="P48" s="45"/>
      <c r="Q48" s="62"/>
      <c r="R48" s="43"/>
      <c r="S48" s="37"/>
      <c r="T48" s="9"/>
      <c r="U48" s="2"/>
      <c r="V48" s="28"/>
      <c r="W48" s="29"/>
      <c r="X48" s="30"/>
      <c r="Y48" s="25"/>
      <c r="Z48" s="30"/>
      <c r="AA48" s="25"/>
      <c r="AB48" s="30"/>
      <c r="AC48" s="28"/>
      <c r="AD48" s="25"/>
      <c r="AE48" s="30"/>
      <c r="AF48" s="25"/>
      <c r="AG48" s="25"/>
      <c r="AH48" s="30"/>
      <c r="AI48" s="30"/>
      <c r="AJ48" s="30"/>
      <c r="AK48" s="26"/>
    </row>
    <row r="49" spans="2:32" ht="18" customHeight="1" x14ac:dyDescent="0.2">
      <c r="B49" s="37"/>
      <c r="C49" s="63" t="s">
        <v>62</v>
      </c>
      <c r="D49" s="37"/>
      <c r="E49" s="37"/>
      <c r="F49" s="37"/>
      <c r="G49" s="37"/>
      <c r="H49" s="37"/>
      <c r="I49" s="37"/>
      <c r="J49" s="37"/>
      <c r="K49" s="58"/>
      <c r="L49" s="37"/>
      <c r="M49" s="37"/>
      <c r="N49" s="37"/>
      <c r="O49" s="37"/>
      <c r="P49" s="37"/>
      <c r="Q49" s="37"/>
      <c r="R49" s="37"/>
      <c r="S49" s="37"/>
    </row>
    <row r="50" spans="2:32" ht="6" customHeight="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58"/>
      <c r="L50" s="37"/>
      <c r="M50" s="37"/>
      <c r="N50" s="37"/>
      <c r="O50" s="37"/>
      <c r="P50" s="37"/>
      <c r="Q50" s="37"/>
      <c r="R50" s="37"/>
      <c r="S50" s="37"/>
    </row>
    <row r="51" spans="2:32" ht="20.25" customHeight="1" x14ac:dyDescent="0.2">
      <c r="B51" s="37"/>
      <c r="C51" s="37"/>
      <c r="D51" s="58" t="s">
        <v>27</v>
      </c>
      <c r="E51" s="171">
        <f>H33</f>
        <v>0</v>
      </c>
      <c r="F51" s="172"/>
      <c r="G51" s="173"/>
      <c r="H51" s="50" t="s">
        <v>25</v>
      </c>
      <c r="I51" s="51" t="s">
        <v>26</v>
      </c>
      <c r="J51" s="51"/>
      <c r="K51" s="58" t="s">
        <v>28</v>
      </c>
      <c r="L51" s="106">
        <f>E51*1/22</f>
        <v>0</v>
      </c>
      <c r="M51" s="37"/>
      <c r="N51" s="37" t="s">
        <v>72</v>
      </c>
      <c r="O51" s="37"/>
      <c r="P51" s="37"/>
      <c r="Q51" s="37"/>
      <c r="R51" s="37"/>
      <c r="S51" s="37"/>
    </row>
    <row r="52" spans="2:32" ht="15" customHeight="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58"/>
      <c r="L52" s="37"/>
      <c r="M52" s="37"/>
      <c r="N52" s="37"/>
      <c r="O52" s="37"/>
      <c r="P52" s="37"/>
      <c r="Q52" s="37"/>
      <c r="R52" s="37"/>
      <c r="S52" s="37"/>
    </row>
    <row r="53" spans="2:32" ht="18" customHeight="1" thickBot="1" x14ac:dyDescent="0.25">
      <c r="B53" s="37"/>
      <c r="C53" s="63" t="s">
        <v>63</v>
      </c>
      <c r="D53" s="37"/>
      <c r="E53" s="37"/>
      <c r="F53" s="37"/>
      <c r="G53" s="37"/>
      <c r="H53" s="37"/>
      <c r="I53" s="37"/>
      <c r="J53" s="37"/>
      <c r="K53" s="58"/>
      <c r="L53" s="37"/>
      <c r="M53" s="37"/>
      <c r="N53" s="37"/>
      <c r="O53" s="37"/>
      <c r="P53" s="37"/>
      <c r="Q53" s="37"/>
    </row>
    <row r="54" spans="2:32" ht="20.25" customHeight="1" thickBot="1" x14ac:dyDescent="0.25">
      <c r="B54" s="37"/>
      <c r="C54" s="37"/>
      <c r="D54" s="37"/>
      <c r="E54" s="90" t="str">
        <f>I47</f>
        <v xml:space="preserve"> </v>
      </c>
      <c r="F54" s="52" t="s">
        <v>58</v>
      </c>
      <c r="G54" s="107">
        <f>L51</f>
        <v>0</v>
      </c>
      <c r="H54" s="58" t="s">
        <v>27</v>
      </c>
      <c r="I54" s="108" t="str">
        <f>IF(ISERROR(ROUNDDOWN((E54+G54),0))," ",ROUNDDOWN((E54+G54),0))</f>
        <v xml:space="preserve"> </v>
      </c>
      <c r="J54" s="64" t="s">
        <v>51</v>
      </c>
      <c r="K54" s="73" t="s">
        <v>54</v>
      </c>
      <c r="L54" s="37" t="s">
        <v>71</v>
      </c>
      <c r="M54" s="37"/>
      <c r="N54" s="37"/>
      <c r="O54" s="37"/>
      <c r="P54" s="37"/>
      <c r="Q54" s="37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6.75" customHeight="1" x14ac:dyDescent="0.2"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</sheetData>
  <sheetProtection algorithmName="SHA-512" hashValue="6zb2SQoG93r19MsJJagYKTeCeySDA1wR4yu4EnJnsYPN8xlV8Smwc1VkLcSMcNQI7/SMOls8QMglYRVYLlETGQ==" saltValue="JYRSGGl5D4eQwGHgpFY6ZQ==" spinCount="100000" sheet="1" selectLockedCells="1"/>
  <mergeCells count="71">
    <mergeCell ref="B2:S2"/>
    <mergeCell ref="B3:Q3"/>
    <mergeCell ref="D6:E6"/>
    <mergeCell ref="G6:H6"/>
    <mergeCell ref="J6:L6"/>
    <mergeCell ref="O6:Q6"/>
    <mergeCell ref="C8:G8"/>
    <mergeCell ref="C10:C11"/>
    <mergeCell ref="E10:G10"/>
    <mergeCell ref="H10:I10"/>
    <mergeCell ref="E11:G11"/>
    <mergeCell ref="H11:I11"/>
    <mergeCell ref="L11:M11"/>
    <mergeCell ref="E12:G12"/>
    <mergeCell ref="H12:I12"/>
    <mergeCell ref="L12:M12"/>
    <mergeCell ref="E13:G13"/>
    <mergeCell ref="H13:I13"/>
    <mergeCell ref="L13:M13"/>
    <mergeCell ref="E14:G14"/>
    <mergeCell ref="H14:I14"/>
    <mergeCell ref="L14:M14"/>
    <mergeCell ref="E15:G15"/>
    <mergeCell ref="H15:I15"/>
    <mergeCell ref="L15:M15"/>
    <mergeCell ref="E24:G24"/>
    <mergeCell ref="H24:I24"/>
    <mergeCell ref="C17:E20"/>
    <mergeCell ref="G17:I17"/>
    <mergeCell ref="N17:P17"/>
    <mergeCell ref="G18:H18"/>
    <mergeCell ref="N18:O18"/>
    <mergeCell ref="G19:H19"/>
    <mergeCell ref="N19:O19"/>
    <mergeCell ref="G20:H20"/>
    <mergeCell ref="N20:O20"/>
    <mergeCell ref="N21:O21"/>
    <mergeCell ref="C22:E22"/>
    <mergeCell ref="N22:O22"/>
    <mergeCell ref="E23:G23"/>
    <mergeCell ref="H23:I23"/>
    <mergeCell ref="E25:G25"/>
    <mergeCell ref="H25:I25"/>
    <mergeCell ref="E26:G26"/>
    <mergeCell ref="H26:I26"/>
    <mergeCell ref="E27:G27"/>
    <mergeCell ref="H27:I27"/>
    <mergeCell ref="E28:G28"/>
    <mergeCell ref="H28:I28"/>
    <mergeCell ref="E29:G29"/>
    <mergeCell ref="H29:I29"/>
    <mergeCell ref="E30:G30"/>
    <mergeCell ref="H30:I30"/>
    <mergeCell ref="K30:S30"/>
    <mergeCell ref="E31:G31"/>
    <mergeCell ref="H31:I31"/>
    <mergeCell ref="K31:S31"/>
    <mergeCell ref="E32:G32"/>
    <mergeCell ref="H32:I32"/>
    <mergeCell ref="D44:E44"/>
    <mergeCell ref="M44:N44"/>
    <mergeCell ref="V44:X44"/>
    <mergeCell ref="E51:G51"/>
    <mergeCell ref="E33:G33"/>
    <mergeCell ref="H33:I33"/>
    <mergeCell ref="M37:M38"/>
    <mergeCell ref="N37:N38"/>
    <mergeCell ref="E38:F38"/>
    <mergeCell ref="M41:M42"/>
    <mergeCell ref="N41:N42"/>
    <mergeCell ref="E42:F42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headerFooter>
    <oddHeader xml:space="preserve">&amp;L
給付様式第16,17号の１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E846-F07A-4E28-84D0-FB5DA2881764}">
  <sheetPr>
    <tabColor rgb="FF00B050"/>
  </sheetPr>
  <dimension ref="B2:AK55"/>
  <sheetViews>
    <sheetView showGridLines="0" showZeros="0" topLeftCell="A2" zoomScale="90" zoomScaleNormal="90" workbookViewId="0">
      <selection activeCell="R8" sqref="R8"/>
    </sheetView>
  </sheetViews>
  <sheetFormatPr defaultRowHeight="13.2" x14ac:dyDescent="0.2"/>
  <cols>
    <col min="1" max="1" width="1.109375" style="9" customWidth="1"/>
    <col min="2" max="2" width="2.21875" style="9" customWidth="1"/>
    <col min="3" max="3" width="13.21875" style="9" customWidth="1"/>
    <col min="4" max="4" width="5.44140625" style="9" customWidth="1"/>
    <col min="5" max="5" width="9.109375" style="9" customWidth="1"/>
    <col min="6" max="6" width="2.44140625" style="9" customWidth="1"/>
    <col min="7" max="7" width="9.109375" style="9" customWidth="1"/>
    <col min="8" max="8" width="3.44140625" style="9" customWidth="1"/>
    <col min="9" max="9" width="9.109375" style="9" customWidth="1"/>
    <col min="10" max="10" width="3.21875" style="9" customWidth="1"/>
    <col min="11" max="11" width="3.44140625" style="18" customWidth="1"/>
    <col min="12" max="12" width="9.21875" style="9" bestFit="1" customWidth="1"/>
    <col min="13" max="13" width="3.6640625" style="9" customWidth="1"/>
    <col min="14" max="14" width="9.5546875" style="9" customWidth="1"/>
    <col min="15" max="15" width="7.44140625" style="9" customWidth="1"/>
    <col min="16" max="16" width="10" style="9" customWidth="1"/>
    <col min="17" max="17" width="4" style="9" customWidth="1"/>
    <col min="18" max="18" width="6.21875" style="9" customWidth="1"/>
    <col min="19" max="19" width="10.21875" style="9" bestFit="1" customWidth="1"/>
    <col min="20" max="20" width="1.5546875" style="18" customWidth="1"/>
    <col min="21" max="21" width="1.21875" style="1" customWidth="1"/>
    <col min="22" max="22" width="9.44140625" style="1" bestFit="1" customWidth="1"/>
    <col min="23" max="23" width="2.44140625" style="1" bestFit="1" customWidth="1"/>
    <col min="24" max="24" width="6.88671875" style="1" bestFit="1" customWidth="1"/>
    <col min="25" max="28" width="2.5546875" style="1" customWidth="1"/>
    <col min="29" max="29" width="3.5546875" style="1" bestFit="1" customWidth="1"/>
    <col min="30" max="30" width="3.6640625" style="1" bestFit="1" customWidth="1"/>
    <col min="31" max="31" width="2.5546875" style="1" bestFit="1" customWidth="1"/>
    <col min="32" max="32" width="4.21875" style="1" bestFit="1" customWidth="1"/>
    <col min="33" max="33" width="2.5546875" style="9" bestFit="1" customWidth="1"/>
    <col min="34" max="34" width="3.44140625" style="9" bestFit="1" customWidth="1"/>
    <col min="35" max="35" width="2.5546875" style="9" bestFit="1" customWidth="1"/>
    <col min="36" max="36" width="3.44140625" style="9" bestFit="1" customWidth="1"/>
    <col min="37" max="42" width="4.21875" style="9" customWidth="1"/>
    <col min="43" max="254" width="8.88671875" style="9"/>
    <col min="255" max="255" width="1.109375" style="9" customWidth="1"/>
    <col min="256" max="256" width="2.21875" style="9" customWidth="1"/>
    <col min="257" max="257" width="13.21875" style="9" customWidth="1"/>
    <col min="258" max="258" width="5.44140625" style="9" customWidth="1"/>
    <col min="259" max="259" width="9.109375" style="9" customWidth="1"/>
    <col min="260" max="260" width="2.44140625" style="9" customWidth="1"/>
    <col min="261" max="261" width="9.109375" style="9" customWidth="1"/>
    <col min="262" max="262" width="3.44140625" style="9" customWidth="1"/>
    <col min="263" max="263" width="9.109375" style="9" customWidth="1"/>
    <col min="264" max="264" width="3.44140625" style="9" customWidth="1"/>
    <col min="265" max="265" width="8.88671875" style="9"/>
    <col min="266" max="266" width="3.6640625" style="9" customWidth="1"/>
    <col min="267" max="267" width="9.5546875" style="9" customWidth="1"/>
    <col min="268" max="268" width="7.44140625" style="9" customWidth="1"/>
    <col min="269" max="269" width="10" style="9" customWidth="1"/>
    <col min="270" max="270" width="4" style="9" customWidth="1"/>
    <col min="271" max="271" width="6.21875" style="9" customWidth="1"/>
    <col min="272" max="272" width="5" style="9" customWidth="1"/>
    <col min="273" max="273" width="10.21875" style="9" bestFit="1" customWidth="1"/>
    <col min="274" max="274" width="1.5546875" style="9" customWidth="1"/>
    <col min="275" max="275" width="1.21875" style="9" customWidth="1"/>
    <col min="276" max="276" width="9.44140625" style="9" bestFit="1" customWidth="1"/>
    <col min="277" max="277" width="2.44140625" style="9" bestFit="1" customWidth="1"/>
    <col min="278" max="278" width="6.88671875" style="9" bestFit="1" customWidth="1"/>
    <col min="279" max="282" width="0" style="9" hidden="1" customWidth="1"/>
    <col min="283" max="283" width="3.5546875" style="9" bestFit="1" customWidth="1"/>
    <col min="284" max="285" width="2.5546875" style="9" bestFit="1" customWidth="1"/>
    <col min="286" max="286" width="4.21875" style="9" bestFit="1" customWidth="1"/>
    <col min="287" max="287" width="2.5546875" style="9" bestFit="1" customWidth="1"/>
    <col min="288" max="288" width="3.44140625" style="9" bestFit="1" customWidth="1"/>
    <col min="289" max="289" width="2.5546875" style="9" bestFit="1" customWidth="1"/>
    <col min="290" max="290" width="3.44140625" style="9" bestFit="1" customWidth="1"/>
    <col min="291" max="291" width="2.5546875" style="9" bestFit="1" customWidth="1"/>
    <col min="292" max="292" width="8.44140625" style="9" bestFit="1" customWidth="1"/>
    <col min="293" max="298" width="4.21875" style="9" customWidth="1"/>
    <col min="299" max="510" width="8.88671875" style="9"/>
    <col min="511" max="511" width="1.109375" style="9" customWidth="1"/>
    <col min="512" max="512" width="2.21875" style="9" customWidth="1"/>
    <col min="513" max="513" width="13.21875" style="9" customWidth="1"/>
    <col min="514" max="514" width="5.44140625" style="9" customWidth="1"/>
    <col min="515" max="515" width="9.109375" style="9" customWidth="1"/>
    <col min="516" max="516" width="2.44140625" style="9" customWidth="1"/>
    <col min="517" max="517" width="9.109375" style="9" customWidth="1"/>
    <col min="518" max="518" width="3.44140625" style="9" customWidth="1"/>
    <col min="519" max="519" width="9.109375" style="9" customWidth="1"/>
    <col min="520" max="520" width="3.44140625" style="9" customWidth="1"/>
    <col min="521" max="521" width="8.88671875" style="9"/>
    <col min="522" max="522" width="3.6640625" style="9" customWidth="1"/>
    <col min="523" max="523" width="9.5546875" style="9" customWidth="1"/>
    <col min="524" max="524" width="7.44140625" style="9" customWidth="1"/>
    <col min="525" max="525" width="10" style="9" customWidth="1"/>
    <col min="526" max="526" width="4" style="9" customWidth="1"/>
    <col min="527" max="527" width="6.21875" style="9" customWidth="1"/>
    <col min="528" max="528" width="5" style="9" customWidth="1"/>
    <col min="529" max="529" width="10.21875" style="9" bestFit="1" customWidth="1"/>
    <col min="530" max="530" width="1.5546875" style="9" customWidth="1"/>
    <col min="531" max="531" width="1.21875" style="9" customWidth="1"/>
    <col min="532" max="532" width="9.44140625" style="9" bestFit="1" customWidth="1"/>
    <col min="533" max="533" width="2.44140625" style="9" bestFit="1" customWidth="1"/>
    <col min="534" max="534" width="6.88671875" style="9" bestFit="1" customWidth="1"/>
    <col min="535" max="538" width="0" style="9" hidden="1" customWidth="1"/>
    <col min="539" max="539" width="3.5546875" style="9" bestFit="1" customWidth="1"/>
    <col min="540" max="541" width="2.5546875" style="9" bestFit="1" customWidth="1"/>
    <col min="542" max="542" width="4.21875" style="9" bestFit="1" customWidth="1"/>
    <col min="543" max="543" width="2.5546875" style="9" bestFit="1" customWidth="1"/>
    <col min="544" max="544" width="3.44140625" style="9" bestFit="1" customWidth="1"/>
    <col min="545" max="545" width="2.5546875" style="9" bestFit="1" customWidth="1"/>
    <col min="546" max="546" width="3.44140625" style="9" bestFit="1" customWidth="1"/>
    <col min="547" max="547" width="2.5546875" style="9" bestFit="1" customWidth="1"/>
    <col min="548" max="548" width="8.44140625" style="9" bestFit="1" customWidth="1"/>
    <col min="549" max="554" width="4.21875" style="9" customWidth="1"/>
    <col min="555" max="766" width="8.88671875" style="9"/>
    <col min="767" max="767" width="1.109375" style="9" customWidth="1"/>
    <col min="768" max="768" width="2.21875" style="9" customWidth="1"/>
    <col min="769" max="769" width="13.21875" style="9" customWidth="1"/>
    <col min="770" max="770" width="5.44140625" style="9" customWidth="1"/>
    <col min="771" max="771" width="9.109375" style="9" customWidth="1"/>
    <col min="772" max="772" width="2.44140625" style="9" customWidth="1"/>
    <col min="773" max="773" width="9.109375" style="9" customWidth="1"/>
    <col min="774" max="774" width="3.44140625" style="9" customWidth="1"/>
    <col min="775" max="775" width="9.109375" style="9" customWidth="1"/>
    <col min="776" max="776" width="3.44140625" style="9" customWidth="1"/>
    <col min="777" max="777" width="8.88671875" style="9"/>
    <col min="778" max="778" width="3.6640625" style="9" customWidth="1"/>
    <col min="779" max="779" width="9.5546875" style="9" customWidth="1"/>
    <col min="780" max="780" width="7.44140625" style="9" customWidth="1"/>
    <col min="781" max="781" width="10" style="9" customWidth="1"/>
    <col min="782" max="782" width="4" style="9" customWidth="1"/>
    <col min="783" max="783" width="6.21875" style="9" customWidth="1"/>
    <col min="784" max="784" width="5" style="9" customWidth="1"/>
    <col min="785" max="785" width="10.21875" style="9" bestFit="1" customWidth="1"/>
    <col min="786" max="786" width="1.5546875" style="9" customWidth="1"/>
    <col min="787" max="787" width="1.21875" style="9" customWidth="1"/>
    <col min="788" max="788" width="9.44140625" style="9" bestFit="1" customWidth="1"/>
    <col min="789" max="789" width="2.44140625" style="9" bestFit="1" customWidth="1"/>
    <col min="790" max="790" width="6.88671875" style="9" bestFit="1" customWidth="1"/>
    <col min="791" max="794" width="0" style="9" hidden="1" customWidth="1"/>
    <col min="795" max="795" width="3.5546875" style="9" bestFit="1" customWidth="1"/>
    <col min="796" max="797" width="2.5546875" style="9" bestFit="1" customWidth="1"/>
    <col min="798" max="798" width="4.21875" style="9" bestFit="1" customWidth="1"/>
    <col min="799" max="799" width="2.5546875" style="9" bestFit="1" customWidth="1"/>
    <col min="800" max="800" width="3.44140625" style="9" bestFit="1" customWidth="1"/>
    <col min="801" max="801" width="2.5546875" style="9" bestFit="1" customWidth="1"/>
    <col min="802" max="802" width="3.44140625" style="9" bestFit="1" customWidth="1"/>
    <col min="803" max="803" width="2.5546875" style="9" bestFit="1" customWidth="1"/>
    <col min="804" max="804" width="8.44140625" style="9" bestFit="1" customWidth="1"/>
    <col min="805" max="810" width="4.21875" style="9" customWidth="1"/>
    <col min="811" max="1022" width="8.88671875" style="9"/>
    <col min="1023" max="1023" width="1.109375" style="9" customWidth="1"/>
    <col min="1024" max="1024" width="2.21875" style="9" customWidth="1"/>
    <col min="1025" max="1025" width="13.21875" style="9" customWidth="1"/>
    <col min="1026" max="1026" width="5.44140625" style="9" customWidth="1"/>
    <col min="1027" max="1027" width="9.109375" style="9" customWidth="1"/>
    <col min="1028" max="1028" width="2.44140625" style="9" customWidth="1"/>
    <col min="1029" max="1029" width="9.109375" style="9" customWidth="1"/>
    <col min="1030" max="1030" width="3.44140625" style="9" customWidth="1"/>
    <col min="1031" max="1031" width="9.109375" style="9" customWidth="1"/>
    <col min="1032" max="1032" width="3.44140625" style="9" customWidth="1"/>
    <col min="1033" max="1033" width="8.88671875" style="9"/>
    <col min="1034" max="1034" width="3.6640625" style="9" customWidth="1"/>
    <col min="1035" max="1035" width="9.5546875" style="9" customWidth="1"/>
    <col min="1036" max="1036" width="7.44140625" style="9" customWidth="1"/>
    <col min="1037" max="1037" width="10" style="9" customWidth="1"/>
    <col min="1038" max="1038" width="4" style="9" customWidth="1"/>
    <col min="1039" max="1039" width="6.21875" style="9" customWidth="1"/>
    <col min="1040" max="1040" width="5" style="9" customWidth="1"/>
    <col min="1041" max="1041" width="10.21875" style="9" bestFit="1" customWidth="1"/>
    <col min="1042" max="1042" width="1.5546875" style="9" customWidth="1"/>
    <col min="1043" max="1043" width="1.21875" style="9" customWidth="1"/>
    <col min="1044" max="1044" width="9.44140625" style="9" bestFit="1" customWidth="1"/>
    <col min="1045" max="1045" width="2.44140625" style="9" bestFit="1" customWidth="1"/>
    <col min="1046" max="1046" width="6.88671875" style="9" bestFit="1" customWidth="1"/>
    <col min="1047" max="1050" width="0" style="9" hidden="1" customWidth="1"/>
    <col min="1051" max="1051" width="3.5546875" style="9" bestFit="1" customWidth="1"/>
    <col min="1052" max="1053" width="2.5546875" style="9" bestFit="1" customWidth="1"/>
    <col min="1054" max="1054" width="4.21875" style="9" bestFit="1" customWidth="1"/>
    <col min="1055" max="1055" width="2.5546875" style="9" bestFit="1" customWidth="1"/>
    <col min="1056" max="1056" width="3.44140625" style="9" bestFit="1" customWidth="1"/>
    <col min="1057" max="1057" width="2.5546875" style="9" bestFit="1" customWidth="1"/>
    <col min="1058" max="1058" width="3.44140625" style="9" bestFit="1" customWidth="1"/>
    <col min="1059" max="1059" width="2.5546875" style="9" bestFit="1" customWidth="1"/>
    <col min="1060" max="1060" width="8.44140625" style="9" bestFit="1" customWidth="1"/>
    <col min="1061" max="1066" width="4.21875" style="9" customWidth="1"/>
    <col min="1067" max="1278" width="8.88671875" style="9"/>
    <col min="1279" max="1279" width="1.109375" style="9" customWidth="1"/>
    <col min="1280" max="1280" width="2.21875" style="9" customWidth="1"/>
    <col min="1281" max="1281" width="13.21875" style="9" customWidth="1"/>
    <col min="1282" max="1282" width="5.44140625" style="9" customWidth="1"/>
    <col min="1283" max="1283" width="9.109375" style="9" customWidth="1"/>
    <col min="1284" max="1284" width="2.44140625" style="9" customWidth="1"/>
    <col min="1285" max="1285" width="9.109375" style="9" customWidth="1"/>
    <col min="1286" max="1286" width="3.44140625" style="9" customWidth="1"/>
    <col min="1287" max="1287" width="9.109375" style="9" customWidth="1"/>
    <col min="1288" max="1288" width="3.44140625" style="9" customWidth="1"/>
    <col min="1289" max="1289" width="8.88671875" style="9"/>
    <col min="1290" max="1290" width="3.6640625" style="9" customWidth="1"/>
    <col min="1291" max="1291" width="9.5546875" style="9" customWidth="1"/>
    <col min="1292" max="1292" width="7.44140625" style="9" customWidth="1"/>
    <col min="1293" max="1293" width="10" style="9" customWidth="1"/>
    <col min="1294" max="1294" width="4" style="9" customWidth="1"/>
    <col min="1295" max="1295" width="6.21875" style="9" customWidth="1"/>
    <col min="1296" max="1296" width="5" style="9" customWidth="1"/>
    <col min="1297" max="1297" width="10.21875" style="9" bestFit="1" customWidth="1"/>
    <col min="1298" max="1298" width="1.5546875" style="9" customWidth="1"/>
    <col min="1299" max="1299" width="1.21875" style="9" customWidth="1"/>
    <col min="1300" max="1300" width="9.44140625" style="9" bestFit="1" customWidth="1"/>
    <col min="1301" max="1301" width="2.44140625" style="9" bestFit="1" customWidth="1"/>
    <col min="1302" max="1302" width="6.88671875" style="9" bestFit="1" customWidth="1"/>
    <col min="1303" max="1306" width="0" style="9" hidden="1" customWidth="1"/>
    <col min="1307" max="1307" width="3.5546875" style="9" bestFit="1" customWidth="1"/>
    <col min="1308" max="1309" width="2.5546875" style="9" bestFit="1" customWidth="1"/>
    <col min="1310" max="1310" width="4.21875" style="9" bestFit="1" customWidth="1"/>
    <col min="1311" max="1311" width="2.5546875" style="9" bestFit="1" customWidth="1"/>
    <col min="1312" max="1312" width="3.44140625" style="9" bestFit="1" customWidth="1"/>
    <col min="1313" max="1313" width="2.5546875" style="9" bestFit="1" customWidth="1"/>
    <col min="1314" max="1314" width="3.44140625" style="9" bestFit="1" customWidth="1"/>
    <col min="1315" max="1315" width="2.5546875" style="9" bestFit="1" customWidth="1"/>
    <col min="1316" max="1316" width="8.44140625" style="9" bestFit="1" customWidth="1"/>
    <col min="1317" max="1322" width="4.21875" style="9" customWidth="1"/>
    <col min="1323" max="1534" width="8.88671875" style="9"/>
    <col min="1535" max="1535" width="1.109375" style="9" customWidth="1"/>
    <col min="1536" max="1536" width="2.21875" style="9" customWidth="1"/>
    <col min="1537" max="1537" width="13.21875" style="9" customWidth="1"/>
    <col min="1538" max="1538" width="5.44140625" style="9" customWidth="1"/>
    <col min="1539" max="1539" width="9.109375" style="9" customWidth="1"/>
    <col min="1540" max="1540" width="2.44140625" style="9" customWidth="1"/>
    <col min="1541" max="1541" width="9.109375" style="9" customWidth="1"/>
    <col min="1542" max="1542" width="3.44140625" style="9" customWidth="1"/>
    <col min="1543" max="1543" width="9.109375" style="9" customWidth="1"/>
    <col min="1544" max="1544" width="3.44140625" style="9" customWidth="1"/>
    <col min="1545" max="1545" width="8.88671875" style="9"/>
    <col min="1546" max="1546" width="3.6640625" style="9" customWidth="1"/>
    <col min="1547" max="1547" width="9.5546875" style="9" customWidth="1"/>
    <col min="1548" max="1548" width="7.44140625" style="9" customWidth="1"/>
    <col min="1549" max="1549" width="10" style="9" customWidth="1"/>
    <col min="1550" max="1550" width="4" style="9" customWidth="1"/>
    <col min="1551" max="1551" width="6.21875" style="9" customWidth="1"/>
    <col min="1552" max="1552" width="5" style="9" customWidth="1"/>
    <col min="1553" max="1553" width="10.21875" style="9" bestFit="1" customWidth="1"/>
    <col min="1554" max="1554" width="1.5546875" style="9" customWidth="1"/>
    <col min="1555" max="1555" width="1.21875" style="9" customWidth="1"/>
    <col min="1556" max="1556" width="9.44140625" style="9" bestFit="1" customWidth="1"/>
    <col min="1557" max="1557" width="2.44140625" style="9" bestFit="1" customWidth="1"/>
    <col min="1558" max="1558" width="6.88671875" style="9" bestFit="1" customWidth="1"/>
    <col min="1559" max="1562" width="0" style="9" hidden="1" customWidth="1"/>
    <col min="1563" max="1563" width="3.5546875" style="9" bestFit="1" customWidth="1"/>
    <col min="1564" max="1565" width="2.5546875" style="9" bestFit="1" customWidth="1"/>
    <col min="1566" max="1566" width="4.21875" style="9" bestFit="1" customWidth="1"/>
    <col min="1567" max="1567" width="2.5546875" style="9" bestFit="1" customWidth="1"/>
    <col min="1568" max="1568" width="3.44140625" style="9" bestFit="1" customWidth="1"/>
    <col min="1569" max="1569" width="2.5546875" style="9" bestFit="1" customWidth="1"/>
    <col min="1570" max="1570" width="3.44140625" style="9" bestFit="1" customWidth="1"/>
    <col min="1571" max="1571" width="2.5546875" style="9" bestFit="1" customWidth="1"/>
    <col min="1572" max="1572" width="8.44140625" style="9" bestFit="1" customWidth="1"/>
    <col min="1573" max="1578" width="4.21875" style="9" customWidth="1"/>
    <col min="1579" max="1790" width="8.88671875" style="9"/>
    <col min="1791" max="1791" width="1.109375" style="9" customWidth="1"/>
    <col min="1792" max="1792" width="2.21875" style="9" customWidth="1"/>
    <col min="1793" max="1793" width="13.21875" style="9" customWidth="1"/>
    <col min="1794" max="1794" width="5.44140625" style="9" customWidth="1"/>
    <col min="1795" max="1795" width="9.109375" style="9" customWidth="1"/>
    <col min="1796" max="1796" width="2.44140625" style="9" customWidth="1"/>
    <col min="1797" max="1797" width="9.109375" style="9" customWidth="1"/>
    <col min="1798" max="1798" width="3.44140625" style="9" customWidth="1"/>
    <col min="1799" max="1799" width="9.109375" style="9" customWidth="1"/>
    <col min="1800" max="1800" width="3.44140625" style="9" customWidth="1"/>
    <col min="1801" max="1801" width="8.88671875" style="9"/>
    <col min="1802" max="1802" width="3.6640625" style="9" customWidth="1"/>
    <col min="1803" max="1803" width="9.5546875" style="9" customWidth="1"/>
    <col min="1804" max="1804" width="7.44140625" style="9" customWidth="1"/>
    <col min="1805" max="1805" width="10" style="9" customWidth="1"/>
    <col min="1806" max="1806" width="4" style="9" customWidth="1"/>
    <col min="1807" max="1807" width="6.21875" style="9" customWidth="1"/>
    <col min="1808" max="1808" width="5" style="9" customWidth="1"/>
    <col min="1809" max="1809" width="10.21875" style="9" bestFit="1" customWidth="1"/>
    <col min="1810" max="1810" width="1.5546875" style="9" customWidth="1"/>
    <col min="1811" max="1811" width="1.21875" style="9" customWidth="1"/>
    <col min="1812" max="1812" width="9.44140625" style="9" bestFit="1" customWidth="1"/>
    <col min="1813" max="1813" width="2.44140625" style="9" bestFit="1" customWidth="1"/>
    <col min="1814" max="1814" width="6.88671875" style="9" bestFit="1" customWidth="1"/>
    <col min="1815" max="1818" width="0" style="9" hidden="1" customWidth="1"/>
    <col min="1819" max="1819" width="3.5546875" style="9" bestFit="1" customWidth="1"/>
    <col min="1820" max="1821" width="2.5546875" style="9" bestFit="1" customWidth="1"/>
    <col min="1822" max="1822" width="4.21875" style="9" bestFit="1" customWidth="1"/>
    <col min="1823" max="1823" width="2.5546875" style="9" bestFit="1" customWidth="1"/>
    <col min="1824" max="1824" width="3.44140625" style="9" bestFit="1" customWidth="1"/>
    <col min="1825" max="1825" width="2.5546875" style="9" bestFit="1" customWidth="1"/>
    <col min="1826" max="1826" width="3.44140625" style="9" bestFit="1" customWidth="1"/>
    <col min="1827" max="1827" width="2.5546875" style="9" bestFit="1" customWidth="1"/>
    <col min="1828" max="1828" width="8.44140625" style="9" bestFit="1" customWidth="1"/>
    <col min="1829" max="1834" width="4.21875" style="9" customWidth="1"/>
    <col min="1835" max="2046" width="8.88671875" style="9"/>
    <col min="2047" max="2047" width="1.109375" style="9" customWidth="1"/>
    <col min="2048" max="2048" width="2.21875" style="9" customWidth="1"/>
    <col min="2049" max="2049" width="13.21875" style="9" customWidth="1"/>
    <col min="2050" max="2050" width="5.44140625" style="9" customWidth="1"/>
    <col min="2051" max="2051" width="9.109375" style="9" customWidth="1"/>
    <col min="2052" max="2052" width="2.44140625" style="9" customWidth="1"/>
    <col min="2053" max="2053" width="9.109375" style="9" customWidth="1"/>
    <col min="2054" max="2054" width="3.44140625" style="9" customWidth="1"/>
    <col min="2055" max="2055" width="9.109375" style="9" customWidth="1"/>
    <col min="2056" max="2056" width="3.44140625" style="9" customWidth="1"/>
    <col min="2057" max="2057" width="8.88671875" style="9"/>
    <col min="2058" max="2058" width="3.6640625" style="9" customWidth="1"/>
    <col min="2059" max="2059" width="9.5546875" style="9" customWidth="1"/>
    <col min="2060" max="2060" width="7.44140625" style="9" customWidth="1"/>
    <col min="2061" max="2061" width="10" style="9" customWidth="1"/>
    <col min="2062" max="2062" width="4" style="9" customWidth="1"/>
    <col min="2063" max="2063" width="6.21875" style="9" customWidth="1"/>
    <col min="2064" max="2064" width="5" style="9" customWidth="1"/>
    <col min="2065" max="2065" width="10.21875" style="9" bestFit="1" customWidth="1"/>
    <col min="2066" max="2066" width="1.5546875" style="9" customWidth="1"/>
    <col min="2067" max="2067" width="1.21875" style="9" customWidth="1"/>
    <col min="2068" max="2068" width="9.44140625" style="9" bestFit="1" customWidth="1"/>
    <col min="2069" max="2069" width="2.44140625" style="9" bestFit="1" customWidth="1"/>
    <col min="2070" max="2070" width="6.88671875" style="9" bestFit="1" customWidth="1"/>
    <col min="2071" max="2074" width="0" style="9" hidden="1" customWidth="1"/>
    <col min="2075" max="2075" width="3.5546875" style="9" bestFit="1" customWidth="1"/>
    <col min="2076" max="2077" width="2.5546875" style="9" bestFit="1" customWidth="1"/>
    <col min="2078" max="2078" width="4.21875" style="9" bestFit="1" customWidth="1"/>
    <col min="2079" max="2079" width="2.5546875" style="9" bestFit="1" customWidth="1"/>
    <col min="2080" max="2080" width="3.44140625" style="9" bestFit="1" customWidth="1"/>
    <col min="2081" max="2081" width="2.5546875" style="9" bestFit="1" customWidth="1"/>
    <col min="2082" max="2082" width="3.44140625" style="9" bestFit="1" customWidth="1"/>
    <col min="2083" max="2083" width="2.5546875" style="9" bestFit="1" customWidth="1"/>
    <col min="2084" max="2084" width="8.44140625" style="9" bestFit="1" customWidth="1"/>
    <col min="2085" max="2090" width="4.21875" style="9" customWidth="1"/>
    <col min="2091" max="2302" width="8.88671875" style="9"/>
    <col min="2303" max="2303" width="1.109375" style="9" customWidth="1"/>
    <col min="2304" max="2304" width="2.21875" style="9" customWidth="1"/>
    <col min="2305" max="2305" width="13.21875" style="9" customWidth="1"/>
    <col min="2306" max="2306" width="5.44140625" style="9" customWidth="1"/>
    <col min="2307" max="2307" width="9.109375" style="9" customWidth="1"/>
    <col min="2308" max="2308" width="2.44140625" style="9" customWidth="1"/>
    <col min="2309" max="2309" width="9.109375" style="9" customWidth="1"/>
    <col min="2310" max="2310" width="3.44140625" style="9" customWidth="1"/>
    <col min="2311" max="2311" width="9.109375" style="9" customWidth="1"/>
    <col min="2312" max="2312" width="3.44140625" style="9" customWidth="1"/>
    <col min="2313" max="2313" width="8.88671875" style="9"/>
    <col min="2314" max="2314" width="3.6640625" style="9" customWidth="1"/>
    <col min="2315" max="2315" width="9.5546875" style="9" customWidth="1"/>
    <col min="2316" max="2316" width="7.44140625" style="9" customWidth="1"/>
    <col min="2317" max="2317" width="10" style="9" customWidth="1"/>
    <col min="2318" max="2318" width="4" style="9" customWidth="1"/>
    <col min="2319" max="2319" width="6.21875" style="9" customWidth="1"/>
    <col min="2320" max="2320" width="5" style="9" customWidth="1"/>
    <col min="2321" max="2321" width="10.21875" style="9" bestFit="1" customWidth="1"/>
    <col min="2322" max="2322" width="1.5546875" style="9" customWidth="1"/>
    <col min="2323" max="2323" width="1.21875" style="9" customWidth="1"/>
    <col min="2324" max="2324" width="9.44140625" style="9" bestFit="1" customWidth="1"/>
    <col min="2325" max="2325" width="2.44140625" style="9" bestFit="1" customWidth="1"/>
    <col min="2326" max="2326" width="6.88671875" style="9" bestFit="1" customWidth="1"/>
    <col min="2327" max="2330" width="0" style="9" hidden="1" customWidth="1"/>
    <col min="2331" max="2331" width="3.5546875" style="9" bestFit="1" customWidth="1"/>
    <col min="2332" max="2333" width="2.5546875" style="9" bestFit="1" customWidth="1"/>
    <col min="2334" max="2334" width="4.21875" style="9" bestFit="1" customWidth="1"/>
    <col min="2335" max="2335" width="2.5546875" style="9" bestFit="1" customWidth="1"/>
    <col min="2336" max="2336" width="3.44140625" style="9" bestFit="1" customWidth="1"/>
    <col min="2337" max="2337" width="2.5546875" style="9" bestFit="1" customWidth="1"/>
    <col min="2338" max="2338" width="3.44140625" style="9" bestFit="1" customWidth="1"/>
    <col min="2339" max="2339" width="2.5546875" style="9" bestFit="1" customWidth="1"/>
    <col min="2340" max="2340" width="8.44140625" style="9" bestFit="1" customWidth="1"/>
    <col min="2341" max="2346" width="4.21875" style="9" customWidth="1"/>
    <col min="2347" max="2558" width="8.88671875" style="9"/>
    <col min="2559" max="2559" width="1.109375" style="9" customWidth="1"/>
    <col min="2560" max="2560" width="2.21875" style="9" customWidth="1"/>
    <col min="2561" max="2561" width="13.21875" style="9" customWidth="1"/>
    <col min="2562" max="2562" width="5.44140625" style="9" customWidth="1"/>
    <col min="2563" max="2563" width="9.109375" style="9" customWidth="1"/>
    <col min="2564" max="2564" width="2.44140625" style="9" customWidth="1"/>
    <col min="2565" max="2565" width="9.109375" style="9" customWidth="1"/>
    <col min="2566" max="2566" width="3.44140625" style="9" customWidth="1"/>
    <col min="2567" max="2567" width="9.109375" style="9" customWidth="1"/>
    <col min="2568" max="2568" width="3.44140625" style="9" customWidth="1"/>
    <col min="2569" max="2569" width="8.88671875" style="9"/>
    <col min="2570" max="2570" width="3.6640625" style="9" customWidth="1"/>
    <col min="2571" max="2571" width="9.5546875" style="9" customWidth="1"/>
    <col min="2572" max="2572" width="7.44140625" style="9" customWidth="1"/>
    <col min="2573" max="2573" width="10" style="9" customWidth="1"/>
    <col min="2574" max="2574" width="4" style="9" customWidth="1"/>
    <col min="2575" max="2575" width="6.21875" style="9" customWidth="1"/>
    <col min="2576" max="2576" width="5" style="9" customWidth="1"/>
    <col min="2577" max="2577" width="10.21875" style="9" bestFit="1" customWidth="1"/>
    <col min="2578" max="2578" width="1.5546875" style="9" customWidth="1"/>
    <col min="2579" max="2579" width="1.21875" style="9" customWidth="1"/>
    <col min="2580" max="2580" width="9.44140625" style="9" bestFit="1" customWidth="1"/>
    <col min="2581" max="2581" width="2.44140625" style="9" bestFit="1" customWidth="1"/>
    <col min="2582" max="2582" width="6.88671875" style="9" bestFit="1" customWidth="1"/>
    <col min="2583" max="2586" width="0" style="9" hidden="1" customWidth="1"/>
    <col min="2587" max="2587" width="3.5546875" style="9" bestFit="1" customWidth="1"/>
    <col min="2588" max="2589" width="2.5546875" style="9" bestFit="1" customWidth="1"/>
    <col min="2590" max="2590" width="4.21875" style="9" bestFit="1" customWidth="1"/>
    <col min="2591" max="2591" width="2.5546875" style="9" bestFit="1" customWidth="1"/>
    <col min="2592" max="2592" width="3.44140625" style="9" bestFit="1" customWidth="1"/>
    <col min="2593" max="2593" width="2.5546875" style="9" bestFit="1" customWidth="1"/>
    <col min="2594" max="2594" width="3.44140625" style="9" bestFit="1" customWidth="1"/>
    <col min="2595" max="2595" width="2.5546875" style="9" bestFit="1" customWidth="1"/>
    <col min="2596" max="2596" width="8.44140625" style="9" bestFit="1" customWidth="1"/>
    <col min="2597" max="2602" width="4.21875" style="9" customWidth="1"/>
    <col min="2603" max="2814" width="8.88671875" style="9"/>
    <col min="2815" max="2815" width="1.109375" style="9" customWidth="1"/>
    <col min="2816" max="2816" width="2.21875" style="9" customWidth="1"/>
    <col min="2817" max="2817" width="13.21875" style="9" customWidth="1"/>
    <col min="2818" max="2818" width="5.44140625" style="9" customWidth="1"/>
    <col min="2819" max="2819" width="9.109375" style="9" customWidth="1"/>
    <col min="2820" max="2820" width="2.44140625" style="9" customWidth="1"/>
    <col min="2821" max="2821" width="9.109375" style="9" customWidth="1"/>
    <col min="2822" max="2822" width="3.44140625" style="9" customWidth="1"/>
    <col min="2823" max="2823" width="9.109375" style="9" customWidth="1"/>
    <col min="2824" max="2824" width="3.44140625" style="9" customWidth="1"/>
    <col min="2825" max="2825" width="8.88671875" style="9"/>
    <col min="2826" max="2826" width="3.6640625" style="9" customWidth="1"/>
    <col min="2827" max="2827" width="9.5546875" style="9" customWidth="1"/>
    <col min="2828" max="2828" width="7.44140625" style="9" customWidth="1"/>
    <col min="2829" max="2829" width="10" style="9" customWidth="1"/>
    <col min="2830" max="2830" width="4" style="9" customWidth="1"/>
    <col min="2831" max="2831" width="6.21875" style="9" customWidth="1"/>
    <col min="2832" max="2832" width="5" style="9" customWidth="1"/>
    <col min="2833" max="2833" width="10.21875" style="9" bestFit="1" customWidth="1"/>
    <col min="2834" max="2834" width="1.5546875" style="9" customWidth="1"/>
    <col min="2835" max="2835" width="1.21875" style="9" customWidth="1"/>
    <col min="2836" max="2836" width="9.44140625" style="9" bestFit="1" customWidth="1"/>
    <col min="2837" max="2837" width="2.44140625" style="9" bestFit="1" customWidth="1"/>
    <col min="2838" max="2838" width="6.88671875" style="9" bestFit="1" customWidth="1"/>
    <col min="2839" max="2842" width="0" style="9" hidden="1" customWidth="1"/>
    <col min="2843" max="2843" width="3.5546875" style="9" bestFit="1" customWidth="1"/>
    <col min="2844" max="2845" width="2.5546875" style="9" bestFit="1" customWidth="1"/>
    <col min="2846" max="2846" width="4.21875" style="9" bestFit="1" customWidth="1"/>
    <col min="2847" max="2847" width="2.5546875" style="9" bestFit="1" customWidth="1"/>
    <col min="2848" max="2848" width="3.44140625" style="9" bestFit="1" customWidth="1"/>
    <col min="2849" max="2849" width="2.5546875" style="9" bestFit="1" customWidth="1"/>
    <col min="2850" max="2850" width="3.44140625" style="9" bestFit="1" customWidth="1"/>
    <col min="2851" max="2851" width="2.5546875" style="9" bestFit="1" customWidth="1"/>
    <col min="2852" max="2852" width="8.44140625" style="9" bestFit="1" customWidth="1"/>
    <col min="2853" max="2858" width="4.21875" style="9" customWidth="1"/>
    <col min="2859" max="3070" width="8.88671875" style="9"/>
    <col min="3071" max="3071" width="1.109375" style="9" customWidth="1"/>
    <col min="3072" max="3072" width="2.21875" style="9" customWidth="1"/>
    <col min="3073" max="3073" width="13.21875" style="9" customWidth="1"/>
    <col min="3074" max="3074" width="5.44140625" style="9" customWidth="1"/>
    <col min="3075" max="3075" width="9.109375" style="9" customWidth="1"/>
    <col min="3076" max="3076" width="2.44140625" style="9" customWidth="1"/>
    <col min="3077" max="3077" width="9.109375" style="9" customWidth="1"/>
    <col min="3078" max="3078" width="3.44140625" style="9" customWidth="1"/>
    <col min="3079" max="3079" width="9.109375" style="9" customWidth="1"/>
    <col min="3080" max="3080" width="3.44140625" style="9" customWidth="1"/>
    <col min="3081" max="3081" width="8.88671875" style="9"/>
    <col min="3082" max="3082" width="3.6640625" style="9" customWidth="1"/>
    <col min="3083" max="3083" width="9.5546875" style="9" customWidth="1"/>
    <col min="3084" max="3084" width="7.44140625" style="9" customWidth="1"/>
    <col min="3085" max="3085" width="10" style="9" customWidth="1"/>
    <col min="3086" max="3086" width="4" style="9" customWidth="1"/>
    <col min="3087" max="3087" width="6.21875" style="9" customWidth="1"/>
    <col min="3088" max="3088" width="5" style="9" customWidth="1"/>
    <col min="3089" max="3089" width="10.21875" style="9" bestFit="1" customWidth="1"/>
    <col min="3090" max="3090" width="1.5546875" style="9" customWidth="1"/>
    <col min="3091" max="3091" width="1.21875" style="9" customWidth="1"/>
    <col min="3092" max="3092" width="9.44140625" style="9" bestFit="1" customWidth="1"/>
    <col min="3093" max="3093" width="2.44140625" style="9" bestFit="1" customWidth="1"/>
    <col min="3094" max="3094" width="6.88671875" style="9" bestFit="1" customWidth="1"/>
    <col min="3095" max="3098" width="0" style="9" hidden="1" customWidth="1"/>
    <col min="3099" max="3099" width="3.5546875" style="9" bestFit="1" customWidth="1"/>
    <col min="3100" max="3101" width="2.5546875" style="9" bestFit="1" customWidth="1"/>
    <col min="3102" max="3102" width="4.21875" style="9" bestFit="1" customWidth="1"/>
    <col min="3103" max="3103" width="2.5546875" style="9" bestFit="1" customWidth="1"/>
    <col min="3104" max="3104" width="3.44140625" style="9" bestFit="1" customWidth="1"/>
    <col min="3105" max="3105" width="2.5546875" style="9" bestFit="1" customWidth="1"/>
    <col min="3106" max="3106" width="3.44140625" style="9" bestFit="1" customWidth="1"/>
    <col min="3107" max="3107" width="2.5546875" style="9" bestFit="1" customWidth="1"/>
    <col min="3108" max="3108" width="8.44140625" style="9" bestFit="1" customWidth="1"/>
    <col min="3109" max="3114" width="4.21875" style="9" customWidth="1"/>
    <col min="3115" max="3326" width="8.88671875" style="9"/>
    <col min="3327" max="3327" width="1.109375" style="9" customWidth="1"/>
    <col min="3328" max="3328" width="2.21875" style="9" customWidth="1"/>
    <col min="3329" max="3329" width="13.21875" style="9" customWidth="1"/>
    <col min="3330" max="3330" width="5.44140625" style="9" customWidth="1"/>
    <col min="3331" max="3331" width="9.109375" style="9" customWidth="1"/>
    <col min="3332" max="3332" width="2.44140625" style="9" customWidth="1"/>
    <col min="3333" max="3333" width="9.109375" style="9" customWidth="1"/>
    <col min="3334" max="3334" width="3.44140625" style="9" customWidth="1"/>
    <col min="3335" max="3335" width="9.109375" style="9" customWidth="1"/>
    <col min="3336" max="3336" width="3.44140625" style="9" customWidth="1"/>
    <col min="3337" max="3337" width="8.88671875" style="9"/>
    <col min="3338" max="3338" width="3.6640625" style="9" customWidth="1"/>
    <col min="3339" max="3339" width="9.5546875" style="9" customWidth="1"/>
    <col min="3340" max="3340" width="7.44140625" style="9" customWidth="1"/>
    <col min="3341" max="3341" width="10" style="9" customWidth="1"/>
    <col min="3342" max="3342" width="4" style="9" customWidth="1"/>
    <col min="3343" max="3343" width="6.21875" style="9" customWidth="1"/>
    <col min="3344" max="3344" width="5" style="9" customWidth="1"/>
    <col min="3345" max="3345" width="10.21875" style="9" bestFit="1" customWidth="1"/>
    <col min="3346" max="3346" width="1.5546875" style="9" customWidth="1"/>
    <col min="3347" max="3347" width="1.21875" style="9" customWidth="1"/>
    <col min="3348" max="3348" width="9.44140625" style="9" bestFit="1" customWidth="1"/>
    <col min="3349" max="3349" width="2.44140625" style="9" bestFit="1" customWidth="1"/>
    <col min="3350" max="3350" width="6.88671875" style="9" bestFit="1" customWidth="1"/>
    <col min="3351" max="3354" width="0" style="9" hidden="1" customWidth="1"/>
    <col min="3355" max="3355" width="3.5546875" style="9" bestFit="1" customWidth="1"/>
    <col min="3356" max="3357" width="2.5546875" style="9" bestFit="1" customWidth="1"/>
    <col min="3358" max="3358" width="4.21875" style="9" bestFit="1" customWidth="1"/>
    <col min="3359" max="3359" width="2.5546875" style="9" bestFit="1" customWidth="1"/>
    <col min="3360" max="3360" width="3.44140625" style="9" bestFit="1" customWidth="1"/>
    <col min="3361" max="3361" width="2.5546875" style="9" bestFit="1" customWidth="1"/>
    <col min="3362" max="3362" width="3.44140625" style="9" bestFit="1" customWidth="1"/>
    <col min="3363" max="3363" width="2.5546875" style="9" bestFit="1" customWidth="1"/>
    <col min="3364" max="3364" width="8.44140625" style="9" bestFit="1" customWidth="1"/>
    <col min="3365" max="3370" width="4.21875" style="9" customWidth="1"/>
    <col min="3371" max="3582" width="8.88671875" style="9"/>
    <col min="3583" max="3583" width="1.109375" style="9" customWidth="1"/>
    <col min="3584" max="3584" width="2.21875" style="9" customWidth="1"/>
    <col min="3585" max="3585" width="13.21875" style="9" customWidth="1"/>
    <col min="3586" max="3586" width="5.44140625" style="9" customWidth="1"/>
    <col min="3587" max="3587" width="9.109375" style="9" customWidth="1"/>
    <col min="3588" max="3588" width="2.44140625" style="9" customWidth="1"/>
    <col min="3589" max="3589" width="9.109375" style="9" customWidth="1"/>
    <col min="3590" max="3590" width="3.44140625" style="9" customWidth="1"/>
    <col min="3591" max="3591" width="9.109375" style="9" customWidth="1"/>
    <col min="3592" max="3592" width="3.44140625" style="9" customWidth="1"/>
    <col min="3593" max="3593" width="8.88671875" style="9"/>
    <col min="3594" max="3594" width="3.6640625" style="9" customWidth="1"/>
    <col min="3595" max="3595" width="9.5546875" style="9" customWidth="1"/>
    <col min="3596" max="3596" width="7.44140625" style="9" customWidth="1"/>
    <col min="3597" max="3597" width="10" style="9" customWidth="1"/>
    <col min="3598" max="3598" width="4" style="9" customWidth="1"/>
    <col min="3599" max="3599" width="6.21875" style="9" customWidth="1"/>
    <col min="3600" max="3600" width="5" style="9" customWidth="1"/>
    <col min="3601" max="3601" width="10.21875" style="9" bestFit="1" customWidth="1"/>
    <col min="3602" max="3602" width="1.5546875" style="9" customWidth="1"/>
    <col min="3603" max="3603" width="1.21875" style="9" customWidth="1"/>
    <col min="3604" max="3604" width="9.44140625" style="9" bestFit="1" customWidth="1"/>
    <col min="3605" max="3605" width="2.44140625" style="9" bestFit="1" customWidth="1"/>
    <col min="3606" max="3606" width="6.88671875" style="9" bestFit="1" customWidth="1"/>
    <col min="3607" max="3610" width="0" style="9" hidden="1" customWidth="1"/>
    <col min="3611" max="3611" width="3.5546875" style="9" bestFit="1" customWidth="1"/>
    <col min="3612" max="3613" width="2.5546875" style="9" bestFit="1" customWidth="1"/>
    <col min="3614" max="3614" width="4.21875" style="9" bestFit="1" customWidth="1"/>
    <col min="3615" max="3615" width="2.5546875" style="9" bestFit="1" customWidth="1"/>
    <col min="3616" max="3616" width="3.44140625" style="9" bestFit="1" customWidth="1"/>
    <col min="3617" max="3617" width="2.5546875" style="9" bestFit="1" customWidth="1"/>
    <col min="3618" max="3618" width="3.44140625" style="9" bestFit="1" customWidth="1"/>
    <col min="3619" max="3619" width="2.5546875" style="9" bestFit="1" customWidth="1"/>
    <col min="3620" max="3620" width="8.44140625" style="9" bestFit="1" customWidth="1"/>
    <col min="3621" max="3626" width="4.21875" style="9" customWidth="1"/>
    <col min="3627" max="3838" width="8.88671875" style="9"/>
    <col min="3839" max="3839" width="1.109375" style="9" customWidth="1"/>
    <col min="3840" max="3840" width="2.21875" style="9" customWidth="1"/>
    <col min="3841" max="3841" width="13.21875" style="9" customWidth="1"/>
    <col min="3842" max="3842" width="5.44140625" style="9" customWidth="1"/>
    <col min="3843" max="3843" width="9.109375" style="9" customWidth="1"/>
    <col min="3844" max="3844" width="2.44140625" style="9" customWidth="1"/>
    <col min="3845" max="3845" width="9.109375" style="9" customWidth="1"/>
    <col min="3846" max="3846" width="3.44140625" style="9" customWidth="1"/>
    <col min="3847" max="3847" width="9.109375" style="9" customWidth="1"/>
    <col min="3848" max="3848" width="3.44140625" style="9" customWidth="1"/>
    <col min="3849" max="3849" width="8.88671875" style="9"/>
    <col min="3850" max="3850" width="3.6640625" style="9" customWidth="1"/>
    <col min="3851" max="3851" width="9.5546875" style="9" customWidth="1"/>
    <col min="3852" max="3852" width="7.44140625" style="9" customWidth="1"/>
    <col min="3853" max="3853" width="10" style="9" customWidth="1"/>
    <col min="3854" max="3854" width="4" style="9" customWidth="1"/>
    <col min="3855" max="3855" width="6.21875" style="9" customWidth="1"/>
    <col min="3856" max="3856" width="5" style="9" customWidth="1"/>
    <col min="3857" max="3857" width="10.21875" style="9" bestFit="1" customWidth="1"/>
    <col min="3858" max="3858" width="1.5546875" style="9" customWidth="1"/>
    <col min="3859" max="3859" width="1.21875" style="9" customWidth="1"/>
    <col min="3860" max="3860" width="9.44140625" style="9" bestFit="1" customWidth="1"/>
    <col min="3861" max="3861" width="2.44140625" style="9" bestFit="1" customWidth="1"/>
    <col min="3862" max="3862" width="6.88671875" style="9" bestFit="1" customWidth="1"/>
    <col min="3863" max="3866" width="0" style="9" hidden="1" customWidth="1"/>
    <col min="3867" max="3867" width="3.5546875" style="9" bestFit="1" customWidth="1"/>
    <col min="3868" max="3869" width="2.5546875" style="9" bestFit="1" customWidth="1"/>
    <col min="3870" max="3870" width="4.21875" style="9" bestFit="1" customWidth="1"/>
    <col min="3871" max="3871" width="2.5546875" style="9" bestFit="1" customWidth="1"/>
    <col min="3872" max="3872" width="3.44140625" style="9" bestFit="1" customWidth="1"/>
    <col min="3873" max="3873" width="2.5546875" style="9" bestFit="1" customWidth="1"/>
    <col min="3874" max="3874" width="3.44140625" style="9" bestFit="1" customWidth="1"/>
    <col min="3875" max="3875" width="2.5546875" style="9" bestFit="1" customWidth="1"/>
    <col min="3876" max="3876" width="8.44140625" style="9" bestFit="1" customWidth="1"/>
    <col min="3877" max="3882" width="4.21875" style="9" customWidth="1"/>
    <col min="3883" max="4094" width="8.88671875" style="9"/>
    <col min="4095" max="4095" width="1.109375" style="9" customWidth="1"/>
    <col min="4096" max="4096" width="2.21875" style="9" customWidth="1"/>
    <col min="4097" max="4097" width="13.21875" style="9" customWidth="1"/>
    <col min="4098" max="4098" width="5.44140625" style="9" customWidth="1"/>
    <col min="4099" max="4099" width="9.109375" style="9" customWidth="1"/>
    <col min="4100" max="4100" width="2.44140625" style="9" customWidth="1"/>
    <col min="4101" max="4101" width="9.109375" style="9" customWidth="1"/>
    <col min="4102" max="4102" width="3.44140625" style="9" customWidth="1"/>
    <col min="4103" max="4103" width="9.109375" style="9" customWidth="1"/>
    <col min="4104" max="4104" width="3.44140625" style="9" customWidth="1"/>
    <col min="4105" max="4105" width="8.88671875" style="9"/>
    <col min="4106" max="4106" width="3.6640625" style="9" customWidth="1"/>
    <col min="4107" max="4107" width="9.5546875" style="9" customWidth="1"/>
    <col min="4108" max="4108" width="7.44140625" style="9" customWidth="1"/>
    <col min="4109" max="4109" width="10" style="9" customWidth="1"/>
    <col min="4110" max="4110" width="4" style="9" customWidth="1"/>
    <col min="4111" max="4111" width="6.21875" style="9" customWidth="1"/>
    <col min="4112" max="4112" width="5" style="9" customWidth="1"/>
    <col min="4113" max="4113" width="10.21875" style="9" bestFit="1" customWidth="1"/>
    <col min="4114" max="4114" width="1.5546875" style="9" customWidth="1"/>
    <col min="4115" max="4115" width="1.21875" style="9" customWidth="1"/>
    <col min="4116" max="4116" width="9.44140625" style="9" bestFit="1" customWidth="1"/>
    <col min="4117" max="4117" width="2.44140625" style="9" bestFit="1" customWidth="1"/>
    <col min="4118" max="4118" width="6.88671875" style="9" bestFit="1" customWidth="1"/>
    <col min="4119" max="4122" width="0" style="9" hidden="1" customWidth="1"/>
    <col min="4123" max="4123" width="3.5546875" style="9" bestFit="1" customWidth="1"/>
    <col min="4124" max="4125" width="2.5546875" style="9" bestFit="1" customWidth="1"/>
    <col min="4126" max="4126" width="4.21875" style="9" bestFit="1" customWidth="1"/>
    <col min="4127" max="4127" width="2.5546875" style="9" bestFit="1" customWidth="1"/>
    <col min="4128" max="4128" width="3.44140625" style="9" bestFit="1" customWidth="1"/>
    <col min="4129" max="4129" width="2.5546875" style="9" bestFit="1" customWidth="1"/>
    <col min="4130" max="4130" width="3.44140625" style="9" bestFit="1" customWidth="1"/>
    <col min="4131" max="4131" width="2.5546875" style="9" bestFit="1" customWidth="1"/>
    <col min="4132" max="4132" width="8.44140625" style="9" bestFit="1" customWidth="1"/>
    <col min="4133" max="4138" width="4.21875" style="9" customWidth="1"/>
    <col min="4139" max="4350" width="8.88671875" style="9"/>
    <col min="4351" max="4351" width="1.109375" style="9" customWidth="1"/>
    <col min="4352" max="4352" width="2.21875" style="9" customWidth="1"/>
    <col min="4353" max="4353" width="13.21875" style="9" customWidth="1"/>
    <col min="4354" max="4354" width="5.44140625" style="9" customWidth="1"/>
    <col min="4355" max="4355" width="9.109375" style="9" customWidth="1"/>
    <col min="4356" max="4356" width="2.44140625" style="9" customWidth="1"/>
    <col min="4357" max="4357" width="9.109375" style="9" customWidth="1"/>
    <col min="4358" max="4358" width="3.44140625" style="9" customWidth="1"/>
    <col min="4359" max="4359" width="9.109375" style="9" customWidth="1"/>
    <col min="4360" max="4360" width="3.44140625" style="9" customWidth="1"/>
    <col min="4361" max="4361" width="8.88671875" style="9"/>
    <col min="4362" max="4362" width="3.6640625" style="9" customWidth="1"/>
    <col min="4363" max="4363" width="9.5546875" style="9" customWidth="1"/>
    <col min="4364" max="4364" width="7.44140625" style="9" customWidth="1"/>
    <col min="4365" max="4365" width="10" style="9" customWidth="1"/>
    <col min="4366" max="4366" width="4" style="9" customWidth="1"/>
    <col min="4367" max="4367" width="6.21875" style="9" customWidth="1"/>
    <col min="4368" max="4368" width="5" style="9" customWidth="1"/>
    <col min="4369" max="4369" width="10.21875" style="9" bestFit="1" customWidth="1"/>
    <col min="4370" max="4370" width="1.5546875" style="9" customWidth="1"/>
    <col min="4371" max="4371" width="1.21875" style="9" customWidth="1"/>
    <col min="4372" max="4372" width="9.44140625" style="9" bestFit="1" customWidth="1"/>
    <col min="4373" max="4373" width="2.44140625" style="9" bestFit="1" customWidth="1"/>
    <col min="4374" max="4374" width="6.88671875" style="9" bestFit="1" customWidth="1"/>
    <col min="4375" max="4378" width="0" style="9" hidden="1" customWidth="1"/>
    <col min="4379" max="4379" width="3.5546875" style="9" bestFit="1" customWidth="1"/>
    <col min="4380" max="4381" width="2.5546875" style="9" bestFit="1" customWidth="1"/>
    <col min="4382" max="4382" width="4.21875" style="9" bestFit="1" customWidth="1"/>
    <col min="4383" max="4383" width="2.5546875" style="9" bestFit="1" customWidth="1"/>
    <col min="4384" max="4384" width="3.44140625" style="9" bestFit="1" customWidth="1"/>
    <col min="4385" max="4385" width="2.5546875" style="9" bestFit="1" customWidth="1"/>
    <col min="4386" max="4386" width="3.44140625" style="9" bestFit="1" customWidth="1"/>
    <col min="4387" max="4387" width="2.5546875" style="9" bestFit="1" customWidth="1"/>
    <col min="4388" max="4388" width="8.44140625" style="9" bestFit="1" customWidth="1"/>
    <col min="4389" max="4394" width="4.21875" style="9" customWidth="1"/>
    <col min="4395" max="4606" width="8.88671875" style="9"/>
    <col min="4607" max="4607" width="1.109375" style="9" customWidth="1"/>
    <col min="4608" max="4608" width="2.21875" style="9" customWidth="1"/>
    <col min="4609" max="4609" width="13.21875" style="9" customWidth="1"/>
    <col min="4610" max="4610" width="5.44140625" style="9" customWidth="1"/>
    <col min="4611" max="4611" width="9.109375" style="9" customWidth="1"/>
    <col min="4612" max="4612" width="2.44140625" style="9" customWidth="1"/>
    <col min="4613" max="4613" width="9.109375" style="9" customWidth="1"/>
    <col min="4614" max="4614" width="3.44140625" style="9" customWidth="1"/>
    <col min="4615" max="4615" width="9.109375" style="9" customWidth="1"/>
    <col min="4616" max="4616" width="3.44140625" style="9" customWidth="1"/>
    <col min="4617" max="4617" width="8.88671875" style="9"/>
    <col min="4618" max="4618" width="3.6640625" style="9" customWidth="1"/>
    <col min="4619" max="4619" width="9.5546875" style="9" customWidth="1"/>
    <col min="4620" max="4620" width="7.44140625" style="9" customWidth="1"/>
    <col min="4621" max="4621" width="10" style="9" customWidth="1"/>
    <col min="4622" max="4622" width="4" style="9" customWidth="1"/>
    <col min="4623" max="4623" width="6.21875" style="9" customWidth="1"/>
    <col min="4624" max="4624" width="5" style="9" customWidth="1"/>
    <col min="4625" max="4625" width="10.21875" style="9" bestFit="1" customWidth="1"/>
    <col min="4626" max="4626" width="1.5546875" style="9" customWidth="1"/>
    <col min="4627" max="4627" width="1.21875" style="9" customWidth="1"/>
    <col min="4628" max="4628" width="9.44140625" style="9" bestFit="1" customWidth="1"/>
    <col min="4629" max="4629" width="2.44140625" style="9" bestFit="1" customWidth="1"/>
    <col min="4630" max="4630" width="6.88671875" style="9" bestFit="1" customWidth="1"/>
    <col min="4631" max="4634" width="0" style="9" hidden="1" customWidth="1"/>
    <col min="4635" max="4635" width="3.5546875" style="9" bestFit="1" customWidth="1"/>
    <col min="4636" max="4637" width="2.5546875" style="9" bestFit="1" customWidth="1"/>
    <col min="4638" max="4638" width="4.21875" style="9" bestFit="1" customWidth="1"/>
    <col min="4639" max="4639" width="2.5546875" style="9" bestFit="1" customWidth="1"/>
    <col min="4640" max="4640" width="3.44140625" style="9" bestFit="1" customWidth="1"/>
    <col min="4641" max="4641" width="2.5546875" style="9" bestFit="1" customWidth="1"/>
    <col min="4642" max="4642" width="3.44140625" style="9" bestFit="1" customWidth="1"/>
    <col min="4643" max="4643" width="2.5546875" style="9" bestFit="1" customWidth="1"/>
    <col min="4644" max="4644" width="8.44140625" style="9" bestFit="1" customWidth="1"/>
    <col min="4645" max="4650" width="4.21875" style="9" customWidth="1"/>
    <col min="4651" max="4862" width="8.88671875" style="9"/>
    <col min="4863" max="4863" width="1.109375" style="9" customWidth="1"/>
    <col min="4864" max="4864" width="2.21875" style="9" customWidth="1"/>
    <col min="4865" max="4865" width="13.21875" style="9" customWidth="1"/>
    <col min="4866" max="4866" width="5.44140625" style="9" customWidth="1"/>
    <col min="4867" max="4867" width="9.109375" style="9" customWidth="1"/>
    <col min="4868" max="4868" width="2.44140625" style="9" customWidth="1"/>
    <col min="4869" max="4869" width="9.109375" style="9" customWidth="1"/>
    <col min="4870" max="4870" width="3.44140625" style="9" customWidth="1"/>
    <col min="4871" max="4871" width="9.109375" style="9" customWidth="1"/>
    <col min="4872" max="4872" width="3.44140625" style="9" customWidth="1"/>
    <col min="4873" max="4873" width="8.88671875" style="9"/>
    <col min="4874" max="4874" width="3.6640625" style="9" customWidth="1"/>
    <col min="4875" max="4875" width="9.5546875" style="9" customWidth="1"/>
    <col min="4876" max="4876" width="7.44140625" style="9" customWidth="1"/>
    <col min="4877" max="4877" width="10" style="9" customWidth="1"/>
    <col min="4878" max="4878" width="4" style="9" customWidth="1"/>
    <col min="4879" max="4879" width="6.21875" style="9" customWidth="1"/>
    <col min="4880" max="4880" width="5" style="9" customWidth="1"/>
    <col min="4881" max="4881" width="10.21875" style="9" bestFit="1" customWidth="1"/>
    <col min="4882" max="4882" width="1.5546875" style="9" customWidth="1"/>
    <col min="4883" max="4883" width="1.21875" style="9" customWidth="1"/>
    <col min="4884" max="4884" width="9.44140625" style="9" bestFit="1" customWidth="1"/>
    <col min="4885" max="4885" width="2.44140625" style="9" bestFit="1" customWidth="1"/>
    <col min="4886" max="4886" width="6.88671875" style="9" bestFit="1" customWidth="1"/>
    <col min="4887" max="4890" width="0" style="9" hidden="1" customWidth="1"/>
    <col min="4891" max="4891" width="3.5546875" style="9" bestFit="1" customWidth="1"/>
    <col min="4892" max="4893" width="2.5546875" style="9" bestFit="1" customWidth="1"/>
    <col min="4894" max="4894" width="4.21875" style="9" bestFit="1" customWidth="1"/>
    <col min="4895" max="4895" width="2.5546875" style="9" bestFit="1" customWidth="1"/>
    <col min="4896" max="4896" width="3.44140625" style="9" bestFit="1" customWidth="1"/>
    <col min="4897" max="4897" width="2.5546875" style="9" bestFit="1" customWidth="1"/>
    <col min="4898" max="4898" width="3.44140625" style="9" bestFit="1" customWidth="1"/>
    <col min="4899" max="4899" width="2.5546875" style="9" bestFit="1" customWidth="1"/>
    <col min="4900" max="4900" width="8.44140625" style="9" bestFit="1" customWidth="1"/>
    <col min="4901" max="4906" width="4.21875" style="9" customWidth="1"/>
    <col min="4907" max="5118" width="8.88671875" style="9"/>
    <col min="5119" max="5119" width="1.109375" style="9" customWidth="1"/>
    <col min="5120" max="5120" width="2.21875" style="9" customWidth="1"/>
    <col min="5121" max="5121" width="13.21875" style="9" customWidth="1"/>
    <col min="5122" max="5122" width="5.44140625" style="9" customWidth="1"/>
    <col min="5123" max="5123" width="9.109375" style="9" customWidth="1"/>
    <col min="5124" max="5124" width="2.44140625" style="9" customWidth="1"/>
    <col min="5125" max="5125" width="9.109375" style="9" customWidth="1"/>
    <col min="5126" max="5126" width="3.44140625" style="9" customWidth="1"/>
    <col min="5127" max="5127" width="9.109375" style="9" customWidth="1"/>
    <col min="5128" max="5128" width="3.44140625" style="9" customWidth="1"/>
    <col min="5129" max="5129" width="8.88671875" style="9"/>
    <col min="5130" max="5130" width="3.6640625" style="9" customWidth="1"/>
    <col min="5131" max="5131" width="9.5546875" style="9" customWidth="1"/>
    <col min="5132" max="5132" width="7.44140625" style="9" customWidth="1"/>
    <col min="5133" max="5133" width="10" style="9" customWidth="1"/>
    <col min="5134" max="5134" width="4" style="9" customWidth="1"/>
    <col min="5135" max="5135" width="6.21875" style="9" customWidth="1"/>
    <col min="5136" max="5136" width="5" style="9" customWidth="1"/>
    <col min="5137" max="5137" width="10.21875" style="9" bestFit="1" customWidth="1"/>
    <col min="5138" max="5138" width="1.5546875" style="9" customWidth="1"/>
    <col min="5139" max="5139" width="1.21875" style="9" customWidth="1"/>
    <col min="5140" max="5140" width="9.44140625" style="9" bestFit="1" customWidth="1"/>
    <col min="5141" max="5141" width="2.44140625" style="9" bestFit="1" customWidth="1"/>
    <col min="5142" max="5142" width="6.88671875" style="9" bestFit="1" customWidth="1"/>
    <col min="5143" max="5146" width="0" style="9" hidden="1" customWidth="1"/>
    <col min="5147" max="5147" width="3.5546875" style="9" bestFit="1" customWidth="1"/>
    <col min="5148" max="5149" width="2.5546875" style="9" bestFit="1" customWidth="1"/>
    <col min="5150" max="5150" width="4.21875" style="9" bestFit="1" customWidth="1"/>
    <col min="5151" max="5151" width="2.5546875" style="9" bestFit="1" customWidth="1"/>
    <col min="5152" max="5152" width="3.44140625" style="9" bestFit="1" customWidth="1"/>
    <col min="5153" max="5153" width="2.5546875" style="9" bestFit="1" customWidth="1"/>
    <col min="5154" max="5154" width="3.44140625" style="9" bestFit="1" customWidth="1"/>
    <col min="5155" max="5155" width="2.5546875" style="9" bestFit="1" customWidth="1"/>
    <col min="5156" max="5156" width="8.44140625" style="9" bestFit="1" customWidth="1"/>
    <col min="5157" max="5162" width="4.21875" style="9" customWidth="1"/>
    <col min="5163" max="5374" width="8.88671875" style="9"/>
    <col min="5375" max="5375" width="1.109375" style="9" customWidth="1"/>
    <col min="5376" max="5376" width="2.21875" style="9" customWidth="1"/>
    <col min="5377" max="5377" width="13.21875" style="9" customWidth="1"/>
    <col min="5378" max="5378" width="5.44140625" style="9" customWidth="1"/>
    <col min="5379" max="5379" width="9.109375" style="9" customWidth="1"/>
    <col min="5380" max="5380" width="2.44140625" style="9" customWidth="1"/>
    <col min="5381" max="5381" width="9.109375" style="9" customWidth="1"/>
    <col min="5382" max="5382" width="3.44140625" style="9" customWidth="1"/>
    <col min="5383" max="5383" width="9.109375" style="9" customWidth="1"/>
    <col min="5384" max="5384" width="3.44140625" style="9" customWidth="1"/>
    <col min="5385" max="5385" width="8.88671875" style="9"/>
    <col min="5386" max="5386" width="3.6640625" style="9" customWidth="1"/>
    <col min="5387" max="5387" width="9.5546875" style="9" customWidth="1"/>
    <col min="5388" max="5388" width="7.44140625" style="9" customWidth="1"/>
    <col min="5389" max="5389" width="10" style="9" customWidth="1"/>
    <col min="5390" max="5390" width="4" style="9" customWidth="1"/>
    <col min="5391" max="5391" width="6.21875" style="9" customWidth="1"/>
    <col min="5392" max="5392" width="5" style="9" customWidth="1"/>
    <col min="5393" max="5393" width="10.21875" style="9" bestFit="1" customWidth="1"/>
    <col min="5394" max="5394" width="1.5546875" style="9" customWidth="1"/>
    <col min="5395" max="5395" width="1.21875" style="9" customWidth="1"/>
    <col min="5396" max="5396" width="9.44140625" style="9" bestFit="1" customWidth="1"/>
    <col min="5397" max="5397" width="2.44140625" style="9" bestFit="1" customWidth="1"/>
    <col min="5398" max="5398" width="6.88671875" style="9" bestFit="1" customWidth="1"/>
    <col min="5399" max="5402" width="0" style="9" hidden="1" customWidth="1"/>
    <col min="5403" max="5403" width="3.5546875" style="9" bestFit="1" customWidth="1"/>
    <col min="5404" max="5405" width="2.5546875" style="9" bestFit="1" customWidth="1"/>
    <col min="5406" max="5406" width="4.21875" style="9" bestFit="1" customWidth="1"/>
    <col min="5407" max="5407" width="2.5546875" style="9" bestFit="1" customWidth="1"/>
    <col min="5408" max="5408" width="3.44140625" style="9" bestFit="1" customWidth="1"/>
    <col min="5409" max="5409" width="2.5546875" style="9" bestFit="1" customWidth="1"/>
    <col min="5410" max="5410" width="3.44140625" style="9" bestFit="1" customWidth="1"/>
    <col min="5411" max="5411" width="2.5546875" style="9" bestFit="1" customWidth="1"/>
    <col min="5412" max="5412" width="8.44140625" style="9" bestFit="1" customWidth="1"/>
    <col min="5413" max="5418" width="4.21875" style="9" customWidth="1"/>
    <col min="5419" max="5630" width="8.88671875" style="9"/>
    <col min="5631" max="5631" width="1.109375" style="9" customWidth="1"/>
    <col min="5632" max="5632" width="2.21875" style="9" customWidth="1"/>
    <col min="5633" max="5633" width="13.21875" style="9" customWidth="1"/>
    <col min="5634" max="5634" width="5.44140625" style="9" customWidth="1"/>
    <col min="5635" max="5635" width="9.109375" style="9" customWidth="1"/>
    <col min="5636" max="5636" width="2.44140625" style="9" customWidth="1"/>
    <col min="5637" max="5637" width="9.109375" style="9" customWidth="1"/>
    <col min="5638" max="5638" width="3.44140625" style="9" customWidth="1"/>
    <col min="5639" max="5639" width="9.109375" style="9" customWidth="1"/>
    <col min="5640" max="5640" width="3.44140625" style="9" customWidth="1"/>
    <col min="5641" max="5641" width="8.88671875" style="9"/>
    <col min="5642" max="5642" width="3.6640625" style="9" customWidth="1"/>
    <col min="5643" max="5643" width="9.5546875" style="9" customWidth="1"/>
    <col min="5644" max="5644" width="7.44140625" style="9" customWidth="1"/>
    <col min="5645" max="5645" width="10" style="9" customWidth="1"/>
    <col min="5646" max="5646" width="4" style="9" customWidth="1"/>
    <col min="5647" max="5647" width="6.21875" style="9" customWidth="1"/>
    <col min="5648" max="5648" width="5" style="9" customWidth="1"/>
    <col min="5649" max="5649" width="10.21875" style="9" bestFit="1" customWidth="1"/>
    <col min="5650" max="5650" width="1.5546875" style="9" customWidth="1"/>
    <col min="5651" max="5651" width="1.21875" style="9" customWidth="1"/>
    <col min="5652" max="5652" width="9.44140625" style="9" bestFit="1" customWidth="1"/>
    <col min="5653" max="5653" width="2.44140625" style="9" bestFit="1" customWidth="1"/>
    <col min="5654" max="5654" width="6.88671875" style="9" bestFit="1" customWidth="1"/>
    <col min="5655" max="5658" width="0" style="9" hidden="1" customWidth="1"/>
    <col min="5659" max="5659" width="3.5546875" style="9" bestFit="1" customWidth="1"/>
    <col min="5660" max="5661" width="2.5546875" style="9" bestFit="1" customWidth="1"/>
    <col min="5662" max="5662" width="4.21875" style="9" bestFit="1" customWidth="1"/>
    <col min="5663" max="5663" width="2.5546875" style="9" bestFit="1" customWidth="1"/>
    <col min="5664" max="5664" width="3.44140625" style="9" bestFit="1" customWidth="1"/>
    <col min="5665" max="5665" width="2.5546875" style="9" bestFit="1" customWidth="1"/>
    <col min="5666" max="5666" width="3.44140625" style="9" bestFit="1" customWidth="1"/>
    <col min="5667" max="5667" width="2.5546875" style="9" bestFit="1" customWidth="1"/>
    <col min="5668" max="5668" width="8.44140625" style="9" bestFit="1" customWidth="1"/>
    <col min="5669" max="5674" width="4.21875" style="9" customWidth="1"/>
    <col min="5675" max="5886" width="8.88671875" style="9"/>
    <col min="5887" max="5887" width="1.109375" style="9" customWidth="1"/>
    <col min="5888" max="5888" width="2.21875" style="9" customWidth="1"/>
    <col min="5889" max="5889" width="13.21875" style="9" customWidth="1"/>
    <col min="5890" max="5890" width="5.44140625" style="9" customWidth="1"/>
    <col min="5891" max="5891" width="9.109375" style="9" customWidth="1"/>
    <col min="5892" max="5892" width="2.44140625" style="9" customWidth="1"/>
    <col min="5893" max="5893" width="9.109375" style="9" customWidth="1"/>
    <col min="5894" max="5894" width="3.44140625" style="9" customWidth="1"/>
    <col min="5895" max="5895" width="9.109375" style="9" customWidth="1"/>
    <col min="5896" max="5896" width="3.44140625" style="9" customWidth="1"/>
    <col min="5897" max="5897" width="8.88671875" style="9"/>
    <col min="5898" max="5898" width="3.6640625" style="9" customWidth="1"/>
    <col min="5899" max="5899" width="9.5546875" style="9" customWidth="1"/>
    <col min="5900" max="5900" width="7.44140625" style="9" customWidth="1"/>
    <col min="5901" max="5901" width="10" style="9" customWidth="1"/>
    <col min="5902" max="5902" width="4" style="9" customWidth="1"/>
    <col min="5903" max="5903" width="6.21875" style="9" customWidth="1"/>
    <col min="5904" max="5904" width="5" style="9" customWidth="1"/>
    <col min="5905" max="5905" width="10.21875" style="9" bestFit="1" customWidth="1"/>
    <col min="5906" max="5906" width="1.5546875" style="9" customWidth="1"/>
    <col min="5907" max="5907" width="1.21875" style="9" customWidth="1"/>
    <col min="5908" max="5908" width="9.44140625" style="9" bestFit="1" customWidth="1"/>
    <col min="5909" max="5909" width="2.44140625" style="9" bestFit="1" customWidth="1"/>
    <col min="5910" max="5910" width="6.88671875" style="9" bestFit="1" customWidth="1"/>
    <col min="5911" max="5914" width="0" style="9" hidden="1" customWidth="1"/>
    <col min="5915" max="5915" width="3.5546875" style="9" bestFit="1" customWidth="1"/>
    <col min="5916" max="5917" width="2.5546875" style="9" bestFit="1" customWidth="1"/>
    <col min="5918" max="5918" width="4.21875" style="9" bestFit="1" customWidth="1"/>
    <col min="5919" max="5919" width="2.5546875" style="9" bestFit="1" customWidth="1"/>
    <col min="5920" max="5920" width="3.44140625" style="9" bestFit="1" customWidth="1"/>
    <col min="5921" max="5921" width="2.5546875" style="9" bestFit="1" customWidth="1"/>
    <col min="5922" max="5922" width="3.44140625" style="9" bestFit="1" customWidth="1"/>
    <col min="5923" max="5923" width="2.5546875" style="9" bestFit="1" customWidth="1"/>
    <col min="5924" max="5924" width="8.44140625" style="9" bestFit="1" customWidth="1"/>
    <col min="5925" max="5930" width="4.21875" style="9" customWidth="1"/>
    <col min="5931" max="6142" width="8.88671875" style="9"/>
    <col min="6143" max="6143" width="1.109375" style="9" customWidth="1"/>
    <col min="6144" max="6144" width="2.21875" style="9" customWidth="1"/>
    <col min="6145" max="6145" width="13.21875" style="9" customWidth="1"/>
    <col min="6146" max="6146" width="5.44140625" style="9" customWidth="1"/>
    <col min="6147" max="6147" width="9.109375" style="9" customWidth="1"/>
    <col min="6148" max="6148" width="2.44140625" style="9" customWidth="1"/>
    <col min="6149" max="6149" width="9.109375" style="9" customWidth="1"/>
    <col min="6150" max="6150" width="3.44140625" style="9" customWidth="1"/>
    <col min="6151" max="6151" width="9.109375" style="9" customWidth="1"/>
    <col min="6152" max="6152" width="3.44140625" style="9" customWidth="1"/>
    <col min="6153" max="6153" width="8.88671875" style="9"/>
    <col min="6154" max="6154" width="3.6640625" style="9" customWidth="1"/>
    <col min="6155" max="6155" width="9.5546875" style="9" customWidth="1"/>
    <col min="6156" max="6156" width="7.44140625" style="9" customWidth="1"/>
    <col min="6157" max="6157" width="10" style="9" customWidth="1"/>
    <col min="6158" max="6158" width="4" style="9" customWidth="1"/>
    <col min="6159" max="6159" width="6.21875" style="9" customWidth="1"/>
    <col min="6160" max="6160" width="5" style="9" customWidth="1"/>
    <col min="6161" max="6161" width="10.21875" style="9" bestFit="1" customWidth="1"/>
    <col min="6162" max="6162" width="1.5546875" style="9" customWidth="1"/>
    <col min="6163" max="6163" width="1.21875" style="9" customWidth="1"/>
    <col min="6164" max="6164" width="9.44140625" style="9" bestFit="1" customWidth="1"/>
    <col min="6165" max="6165" width="2.44140625" style="9" bestFit="1" customWidth="1"/>
    <col min="6166" max="6166" width="6.88671875" style="9" bestFit="1" customWidth="1"/>
    <col min="6167" max="6170" width="0" style="9" hidden="1" customWidth="1"/>
    <col min="6171" max="6171" width="3.5546875" style="9" bestFit="1" customWidth="1"/>
    <col min="6172" max="6173" width="2.5546875" style="9" bestFit="1" customWidth="1"/>
    <col min="6174" max="6174" width="4.21875" style="9" bestFit="1" customWidth="1"/>
    <col min="6175" max="6175" width="2.5546875" style="9" bestFit="1" customWidth="1"/>
    <col min="6176" max="6176" width="3.44140625" style="9" bestFit="1" customWidth="1"/>
    <col min="6177" max="6177" width="2.5546875" style="9" bestFit="1" customWidth="1"/>
    <col min="6178" max="6178" width="3.44140625" style="9" bestFit="1" customWidth="1"/>
    <col min="6179" max="6179" width="2.5546875" style="9" bestFit="1" customWidth="1"/>
    <col min="6180" max="6180" width="8.44140625" style="9" bestFit="1" customWidth="1"/>
    <col min="6181" max="6186" width="4.21875" style="9" customWidth="1"/>
    <col min="6187" max="6398" width="8.88671875" style="9"/>
    <col min="6399" max="6399" width="1.109375" style="9" customWidth="1"/>
    <col min="6400" max="6400" width="2.21875" style="9" customWidth="1"/>
    <col min="6401" max="6401" width="13.21875" style="9" customWidth="1"/>
    <col min="6402" max="6402" width="5.44140625" style="9" customWidth="1"/>
    <col min="6403" max="6403" width="9.109375" style="9" customWidth="1"/>
    <col min="6404" max="6404" width="2.44140625" style="9" customWidth="1"/>
    <col min="6405" max="6405" width="9.109375" style="9" customWidth="1"/>
    <col min="6406" max="6406" width="3.44140625" style="9" customWidth="1"/>
    <col min="6407" max="6407" width="9.109375" style="9" customWidth="1"/>
    <col min="6408" max="6408" width="3.44140625" style="9" customWidth="1"/>
    <col min="6409" max="6409" width="8.88671875" style="9"/>
    <col min="6410" max="6410" width="3.6640625" style="9" customWidth="1"/>
    <col min="6411" max="6411" width="9.5546875" style="9" customWidth="1"/>
    <col min="6412" max="6412" width="7.44140625" style="9" customWidth="1"/>
    <col min="6413" max="6413" width="10" style="9" customWidth="1"/>
    <col min="6414" max="6414" width="4" style="9" customWidth="1"/>
    <col min="6415" max="6415" width="6.21875" style="9" customWidth="1"/>
    <col min="6416" max="6416" width="5" style="9" customWidth="1"/>
    <col min="6417" max="6417" width="10.21875" style="9" bestFit="1" customWidth="1"/>
    <col min="6418" max="6418" width="1.5546875" style="9" customWidth="1"/>
    <col min="6419" max="6419" width="1.21875" style="9" customWidth="1"/>
    <col min="6420" max="6420" width="9.44140625" style="9" bestFit="1" customWidth="1"/>
    <col min="6421" max="6421" width="2.44140625" style="9" bestFit="1" customWidth="1"/>
    <col min="6422" max="6422" width="6.88671875" style="9" bestFit="1" customWidth="1"/>
    <col min="6423" max="6426" width="0" style="9" hidden="1" customWidth="1"/>
    <col min="6427" max="6427" width="3.5546875" style="9" bestFit="1" customWidth="1"/>
    <col min="6428" max="6429" width="2.5546875" style="9" bestFit="1" customWidth="1"/>
    <col min="6430" max="6430" width="4.21875" style="9" bestFit="1" customWidth="1"/>
    <col min="6431" max="6431" width="2.5546875" style="9" bestFit="1" customWidth="1"/>
    <col min="6432" max="6432" width="3.44140625" style="9" bestFit="1" customWidth="1"/>
    <col min="6433" max="6433" width="2.5546875" style="9" bestFit="1" customWidth="1"/>
    <col min="6434" max="6434" width="3.44140625" style="9" bestFit="1" customWidth="1"/>
    <col min="6435" max="6435" width="2.5546875" style="9" bestFit="1" customWidth="1"/>
    <col min="6436" max="6436" width="8.44140625" style="9" bestFit="1" customWidth="1"/>
    <col min="6437" max="6442" width="4.21875" style="9" customWidth="1"/>
    <col min="6443" max="6654" width="8.88671875" style="9"/>
    <col min="6655" max="6655" width="1.109375" style="9" customWidth="1"/>
    <col min="6656" max="6656" width="2.21875" style="9" customWidth="1"/>
    <col min="6657" max="6657" width="13.21875" style="9" customWidth="1"/>
    <col min="6658" max="6658" width="5.44140625" style="9" customWidth="1"/>
    <col min="6659" max="6659" width="9.109375" style="9" customWidth="1"/>
    <col min="6660" max="6660" width="2.44140625" style="9" customWidth="1"/>
    <col min="6661" max="6661" width="9.109375" style="9" customWidth="1"/>
    <col min="6662" max="6662" width="3.44140625" style="9" customWidth="1"/>
    <col min="6663" max="6663" width="9.109375" style="9" customWidth="1"/>
    <col min="6664" max="6664" width="3.44140625" style="9" customWidth="1"/>
    <col min="6665" max="6665" width="8.88671875" style="9"/>
    <col min="6666" max="6666" width="3.6640625" style="9" customWidth="1"/>
    <col min="6667" max="6667" width="9.5546875" style="9" customWidth="1"/>
    <col min="6668" max="6668" width="7.44140625" style="9" customWidth="1"/>
    <col min="6669" max="6669" width="10" style="9" customWidth="1"/>
    <col min="6670" max="6670" width="4" style="9" customWidth="1"/>
    <col min="6671" max="6671" width="6.21875" style="9" customWidth="1"/>
    <col min="6672" max="6672" width="5" style="9" customWidth="1"/>
    <col min="6673" max="6673" width="10.21875" style="9" bestFit="1" customWidth="1"/>
    <col min="6674" max="6674" width="1.5546875" style="9" customWidth="1"/>
    <col min="6675" max="6675" width="1.21875" style="9" customWidth="1"/>
    <col min="6676" max="6676" width="9.44140625" style="9" bestFit="1" customWidth="1"/>
    <col min="6677" max="6677" width="2.44140625" style="9" bestFit="1" customWidth="1"/>
    <col min="6678" max="6678" width="6.88671875" style="9" bestFit="1" customWidth="1"/>
    <col min="6679" max="6682" width="0" style="9" hidden="1" customWidth="1"/>
    <col min="6683" max="6683" width="3.5546875" style="9" bestFit="1" customWidth="1"/>
    <col min="6684" max="6685" width="2.5546875" style="9" bestFit="1" customWidth="1"/>
    <col min="6686" max="6686" width="4.21875" style="9" bestFit="1" customWidth="1"/>
    <col min="6687" max="6687" width="2.5546875" style="9" bestFit="1" customWidth="1"/>
    <col min="6688" max="6688" width="3.44140625" style="9" bestFit="1" customWidth="1"/>
    <col min="6689" max="6689" width="2.5546875" style="9" bestFit="1" customWidth="1"/>
    <col min="6690" max="6690" width="3.44140625" style="9" bestFit="1" customWidth="1"/>
    <col min="6691" max="6691" width="2.5546875" style="9" bestFit="1" customWidth="1"/>
    <col min="6692" max="6692" width="8.44140625" style="9" bestFit="1" customWidth="1"/>
    <col min="6693" max="6698" width="4.21875" style="9" customWidth="1"/>
    <col min="6699" max="6910" width="8.88671875" style="9"/>
    <col min="6911" max="6911" width="1.109375" style="9" customWidth="1"/>
    <col min="6912" max="6912" width="2.21875" style="9" customWidth="1"/>
    <col min="6913" max="6913" width="13.21875" style="9" customWidth="1"/>
    <col min="6914" max="6914" width="5.44140625" style="9" customWidth="1"/>
    <col min="6915" max="6915" width="9.109375" style="9" customWidth="1"/>
    <col min="6916" max="6916" width="2.44140625" style="9" customWidth="1"/>
    <col min="6917" max="6917" width="9.109375" style="9" customWidth="1"/>
    <col min="6918" max="6918" width="3.44140625" style="9" customWidth="1"/>
    <col min="6919" max="6919" width="9.109375" style="9" customWidth="1"/>
    <col min="6920" max="6920" width="3.44140625" style="9" customWidth="1"/>
    <col min="6921" max="6921" width="8.88671875" style="9"/>
    <col min="6922" max="6922" width="3.6640625" style="9" customWidth="1"/>
    <col min="6923" max="6923" width="9.5546875" style="9" customWidth="1"/>
    <col min="6924" max="6924" width="7.44140625" style="9" customWidth="1"/>
    <col min="6925" max="6925" width="10" style="9" customWidth="1"/>
    <col min="6926" max="6926" width="4" style="9" customWidth="1"/>
    <col min="6927" max="6927" width="6.21875" style="9" customWidth="1"/>
    <col min="6928" max="6928" width="5" style="9" customWidth="1"/>
    <col min="6929" max="6929" width="10.21875" style="9" bestFit="1" customWidth="1"/>
    <col min="6930" max="6930" width="1.5546875" style="9" customWidth="1"/>
    <col min="6931" max="6931" width="1.21875" style="9" customWidth="1"/>
    <col min="6932" max="6932" width="9.44140625" style="9" bestFit="1" customWidth="1"/>
    <col min="6933" max="6933" width="2.44140625" style="9" bestFit="1" customWidth="1"/>
    <col min="6934" max="6934" width="6.88671875" style="9" bestFit="1" customWidth="1"/>
    <col min="6935" max="6938" width="0" style="9" hidden="1" customWidth="1"/>
    <col min="6939" max="6939" width="3.5546875" style="9" bestFit="1" customWidth="1"/>
    <col min="6940" max="6941" width="2.5546875" style="9" bestFit="1" customWidth="1"/>
    <col min="6942" max="6942" width="4.21875" style="9" bestFit="1" customWidth="1"/>
    <col min="6943" max="6943" width="2.5546875" style="9" bestFit="1" customWidth="1"/>
    <col min="6944" max="6944" width="3.44140625" style="9" bestFit="1" customWidth="1"/>
    <col min="6945" max="6945" width="2.5546875" style="9" bestFit="1" customWidth="1"/>
    <col min="6946" max="6946" width="3.44140625" style="9" bestFit="1" customWidth="1"/>
    <col min="6947" max="6947" width="2.5546875" style="9" bestFit="1" customWidth="1"/>
    <col min="6948" max="6948" width="8.44140625" style="9" bestFit="1" customWidth="1"/>
    <col min="6949" max="6954" width="4.21875" style="9" customWidth="1"/>
    <col min="6955" max="7166" width="8.88671875" style="9"/>
    <col min="7167" max="7167" width="1.109375" style="9" customWidth="1"/>
    <col min="7168" max="7168" width="2.21875" style="9" customWidth="1"/>
    <col min="7169" max="7169" width="13.21875" style="9" customWidth="1"/>
    <col min="7170" max="7170" width="5.44140625" style="9" customWidth="1"/>
    <col min="7171" max="7171" width="9.109375" style="9" customWidth="1"/>
    <col min="7172" max="7172" width="2.44140625" style="9" customWidth="1"/>
    <col min="7173" max="7173" width="9.109375" style="9" customWidth="1"/>
    <col min="7174" max="7174" width="3.44140625" style="9" customWidth="1"/>
    <col min="7175" max="7175" width="9.109375" style="9" customWidth="1"/>
    <col min="7176" max="7176" width="3.44140625" style="9" customWidth="1"/>
    <col min="7177" max="7177" width="8.88671875" style="9"/>
    <col min="7178" max="7178" width="3.6640625" style="9" customWidth="1"/>
    <col min="7179" max="7179" width="9.5546875" style="9" customWidth="1"/>
    <col min="7180" max="7180" width="7.44140625" style="9" customWidth="1"/>
    <col min="7181" max="7181" width="10" style="9" customWidth="1"/>
    <col min="7182" max="7182" width="4" style="9" customWidth="1"/>
    <col min="7183" max="7183" width="6.21875" style="9" customWidth="1"/>
    <col min="7184" max="7184" width="5" style="9" customWidth="1"/>
    <col min="7185" max="7185" width="10.21875" style="9" bestFit="1" customWidth="1"/>
    <col min="7186" max="7186" width="1.5546875" style="9" customWidth="1"/>
    <col min="7187" max="7187" width="1.21875" style="9" customWidth="1"/>
    <col min="7188" max="7188" width="9.44140625" style="9" bestFit="1" customWidth="1"/>
    <col min="7189" max="7189" width="2.44140625" style="9" bestFit="1" customWidth="1"/>
    <col min="7190" max="7190" width="6.88671875" style="9" bestFit="1" customWidth="1"/>
    <col min="7191" max="7194" width="0" style="9" hidden="1" customWidth="1"/>
    <col min="7195" max="7195" width="3.5546875" style="9" bestFit="1" customWidth="1"/>
    <col min="7196" max="7197" width="2.5546875" style="9" bestFit="1" customWidth="1"/>
    <col min="7198" max="7198" width="4.21875" style="9" bestFit="1" customWidth="1"/>
    <col min="7199" max="7199" width="2.5546875" style="9" bestFit="1" customWidth="1"/>
    <col min="7200" max="7200" width="3.44140625" style="9" bestFit="1" customWidth="1"/>
    <col min="7201" max="7201" width="2.5546875" style="9" bestFit="1" customWidth="1"/>
    <col min="7202" max="7202" width="3.44140625" style="9" bestFit="1" customWidth="1"/>
    <col min="7203" max="7203" width="2.5546875" style="9" bestFit="1" customWidth="1"/>
    <col min="7204" max="7204" width="8.44140625" style="9" bestFit="1" customWidth="1"/>
    <col min="7205" max="7210" width="4.21875" style="9" customWidth="1"/>
    <col min="7211" max="7422" width="8.88671875" style="9"/>
    <col min="7423" max="7423" width="1.109375" style="9" customWidth="1"/>
    <col min="7424" max="7424" width="2.21875" style="9" customWidth="1"/>
    <col min="7425" max="7425" width="13.21875" style="9" customWidth="1"/>
    <col min="7426" max="7426" width="5.44140625" style="9" customWidth="1"/>
    <col min="7427" max="7427" width="9.109375" style="9" customWidth="1"/>
    <col min="7428" max="7428" width="2.44140625" style="9" customWidth="1"/>
    <col min="7429" max="7429" width="9.109375" style="9" customWidth="1"/>
    <col min="7430" max="7430" width="3.44140625" style="9" customWidth="1"/>
    <col min="7431" max="7431" width="9.109375" style="9" customWidth="1"/>
    <col min="7432" max="7432" width="3.44140625" style="9" customWidth="1"/>
    <col min="7433" max="7433" width="8.88671875" style="9"/>
    <col min="7434" max="7434" width="3.6640625" style="9" customWidth="1"/>
    <col min="7435" max="7435" width="9.5546875" style="9" customWidth="1"/>
    <col min="7436" max="7436" width="7.44140625" style="9" customWidth="1"/>
    <col min="7437" max="7437" width="10" style="9" customWidth="1"/>
    <col min="7438" max="7438" width="4" style="9" customWidth="1"/>
    <col min="7439" max="7439" width="6.21875" style="9" customWidth="1"/>
    <col min="7440" max="7440" width="5" style="9" customWidth="1"/>
    <col min="7441" max="7441" width="10.21875" style="9" bestFit="1" customWidth="1"/>
    <col min="7442" max="7442" width="1.5546875" style="9" customWidth="1"/>
    <col min="7443" max="7443" width="1.21875" style="9" customWidth="1"/>
    <col min="7444" max="7444" width="9.44140625" style="9" bestFit="1" customWidth="1"/>
    <col min="7445" max="7445" width="2.44140625" style="9" bestFit="1" customWidth="1"/>
    <col min="7446" max="7446" width="6.88671875" style="9" bestFit="1" customWidth="1"/>
    <col min="7447" max="7450" width="0" style="9" hidden="1" customWidth="1"/>
    <col min="7451" max="7451" width="3.5546875" style="9" bestFit="1" customWidth="1"/>
    <col min="7452" max="7453" width="2.5546875" style="9" bestFit="1" customWidth="1"/>
    <col min="7454" max="7454" width="4.21875" style="9" bestFit="1" customWidth="1"/>
    <col min="7455" max="7455" width="2.5546875" style="9" bestFit="1" customWidth="1"/>
    <col min="7456" max="7456" width="3.44140625" style="9" bestFit="1" customWidth="1"/>
    <col min="7457" max="7457" width="2.5546875" style="9" bestFit="1" customWidth="1"/>
    <col min="7458" max="7458" width="3.44140625" style="9" bestFit="1" customWidth="1"/>
    <col min="7459" max="7459" width="2.5546875" style="9" bestFit="1" customWidth="1"/>
    <col min="7460" max="7460" width="8.44140625" style="9" bestFit="1" customWidth="1"/>
    <col min="7461" max="7466" width="4.21875" style="9" customWidth="1"/>
    <col min="7467" max="7678" width="8.88671875" style="9"/>
    <col min="7679" max="7679" width="1.109375" style="9" customWidth="1"/>
    <col min="7680" max="7680" width="2.21875" style="9" customWidth="1"/>
    <col min="7681" max="7681" width="13.21875" style="9" customWidth="1"/>
    <col min="7682" max="7682" width="5.44140625" style="9" customWidth="1"/>
    <col min="7683" max="7683" width="9.109375" style="9" customWidth="1"/>
    <col min="7684" max="7684" width="2.44140625" style="9" customWidth="1"/>
    <col min="7685" max="7685" width="9.109375" style="9" customWidth="1"/>
    <col min="7686" max="7686" width="3.44140625" style="9" customWidth="1"/>
    <col min="7687" max="7687" width="9.109375" style="9" customWidth="1"/>
    <col min="7688" max="7688" width="3.44140625" style="9" customWidth="1"/>
    <col min="7689" max="7689" width="8.88671875" style="9"/>
    <col min="7690" max="7690" width="3.6640625" style="9" customWidth="1"/>
    <col min="7691" max="7691" width="9.5546875" style="9" customWidth="1"/>
    <col min="7692" max="7692" width="7.44140625" style="9" customWidth="1"/>
    <col min="7693" max="7693" width="10" style="9" customWidth="1"/>
    <col min="7694" max="7694" width="4" style="9" customWidth="1"/>
    <col min="7695" max="7695" width="6.21875" style="9" customWidth="1"/>
    <col min="7696" max="7696" width="5" style="9" customWidth="1"/>
    <col min="7697" max="7697" width="10.21875" style="9" bestFit="1" customWidth="1"/>
    <col min="7698" max="7698" width="1.5546875" style="9" customWidth="1"/>
    <col min="7699" max="7699" width="1.21875" style="9" customWidth="1"/>
    <col min="7700" max="7700" width="9.44140625" style="9" bestFit="1" customWidth="1"/>
    <col min="7701" max="7701" width="2.44140625" style="9" bestFit="1" customWidth="1"/>
    <col min="7702" max="7702" width="6.88671875" style="9" bestFit="1" customWidth="1"/>
    <col min="7703" max="7706" width="0" style="9" hidden="1" customWidth="1"/>
    <col min="7707" max="7707" width="3.5546875" style="9" bestFit="1" customWidth="1"/>
    <col min="7708" max="7709" width="2.5546875" style="9" bestFit="1" customWidth="1"/>
    <col min="7710" max="7710" width="4.21875" style="9" bestFit="1" customWidth="1"/>
    <col min="7711" max="7711" width="2.5546875" style="9" bestFit="1" customWidth="1"/>
    <col min="7712" max="7712" width="3.44140625" style="9" bestFit="1" customWidth="1"/>
    <col min="7713" max="7713" width="2.5546875" style="9" bestFit="1" customWidth="1"/>
    <col min="7714" max="7714" width="3.44140625" style="9" bestFit="1" customWidth="1"/>
    <col min="7715" max="7715" width="2.5546875" style="9" bestFit="1" customWidth="1"/>
    <col min="7716" max="7716" width="8.44140625" style="9" bestFit="1" customWidth="1"/>
    <col min="7717" max="7722" width="4.21875" style="9" customWidth="1"/>
    <col min="7723" max="7934" width="8.88671875" style="9"/>
    <col min="7935" max="7935" width="1.109375" style="9" customWidth="1"/>
    <col min="7936" max="7936" width="2.21875" style="9" customWidth="1"/>
    <col min="7937" max="7937" width="13.21875" style="9" customWidth="1"/>
    <col min="7938" max="7938" width="5.44140625" style="9" customWidth="1"/>
    <col min="7939" max="7939" width="9.109375" style="9" customWidth="1"/>
    <col min="7940" max="7940" width="2.44140625" style="9" customWidth="1"/>
    <col min="7941" max="7941" width="9.109375" style="9" customWidth="1"/>
    <col min="7942" max="7942" width="3.44140625" style="9" customWidth="1"/>
    <col min="7943" max="7943" width="9.109375" style="9" customWidth="1"/>
    <col min="7944" max="7944" width="3.44140625" style="9" customWidth="1"/>
    <col min="7945" max="7945" width="8.88671875" style="9"/>
    <col min="7946" max="7946" width="3.6640625" style="9" customWidth="1"/>
    <col min="7947" max="7947" width="9.5546875" style="9" customWidth="1"/>
    <col min="7948" max="7948" width="7.44140625" style="9" customWidth="1"/>
    <col min="7949" max="7949" width="10" style="9" customWidth="1"/>
    <col min="7950" max="7950" width="4" style="9" customWidth="1"/>
    <col min="7951" max="7951" width="6.21875" style="9" customWidth="1"/>
    <col min="7952" max="7952" width="5" style="9" customWidth="1"/>
    <col min="7953" max="7953" width="10.21875" style="9" bestFit="1" customWidth="1"/>
    <col min="7954" max="7954" width="1.5546875" style="9" customWidth="1"/>
    <col min="7955" max="7955" width="1.21875" style="9" customWidth="1"/>
    <col min="7956" max="7956" width="9.44140625" style="9" bestFit="1" customWidth="1"/>
    <col min="7957" max="7957" width="2.44140625" style="9" bestFit="1" customWidth="1"/>
    <col min="7958" max="7958" width="6.88671875" style="9" bestFit="1" customWidth="1"/>
    <col min="7959" max="7962" width="0" style="9" hidden="1" customWidth="1"/>
    <col min="7963" max="7963" width="3.5546875" style="9" bestFit="1" customWidth="1"/>
    <col min="7964" max="7965" width="2.5546875" style="9" bestFit="1" customWidth="1"/>
    <col min="7966" max="7966" width="4.21875" style="9" bestFit="1" customWidth="1"/>
    <col min="7967" max="7967" width="2.5546875" style="9" bestFit="1" customWidth="1"/>
    <col min="7968" max="7968" width="3.44140625" style="9" bestFit="1" customWidth="1"/>
    <col min="7969" max="7969" width="2.5546875" style="9" bestFit="1" customWidth="1"/>
    <col min="7970" max="7970" width="3.44140625" style="9" bestFit="1" customWidth="1"/>
    <col min="7971" max="7971" width="2.5546875" style="9" bestFit="1" customWidth="1"/>
    <col min="7972" max="7972" width="8.44140625" style="9" bestFit="1" customWidth="1"/>
    <col min="7973" max="7978" width="4.21875" style="9" customWidth="1"/>
    <col min="7979" max="8190" width="8.88671875" style="9"/>
    <col min="8191" max="8191" width="1.109375" style="9" customWidth="1"/>
    <col min="8192" max="8192" width="2.21875" style="9" customWidth="1"/>
    <col min="8193" max="8193" width="13.21875" style="9" customWidth="1"/>
    <col min="8194" max="8194" width="5.44140625" style="9" customWidth="1"/>
    <col min="8195" max="8195" width="9.109375" style="9" customWidth="1"/>
    <col min="8196" max="8196" width="2.44140625" style="9" customWidth="1"/>
    <col min="8197" max="8197" width="9.109375" style="9" customWidth="1"/>
    <col min="8198" max="8198" width="3.44140625" style="9" customWidth="1"/>
    <col min="8199" max="8199" width="9.109375" style="9" customWidth="1"/>
    <col min="8200" max="8200" width="3.44140625" style="9" customWidth="1"/>
    <col min="8201" max="8201" width="8.88671875" style="9"/>
    <col min="8202" max="8202" width="3.6640625" style="9" customWidth="1"/>
    <col min="8203" max="8203" width="9.5546875" style="9" customWidth="1"/>
    <col min="8204" max="8204" width="7.44140625" style="9" customWidth="1"/>
    <col min="8205" max="8205" width="10" style="9" customWidth="1"/>
    <col min="8206" max="8206" width="4" style="9" customWidth="1"/>
    <col min="8207" max="8207" width="6.21875" style="9" customWidth="1"/>
    <col min="8208" max="8208" width="5" style="9" customWidth="1"/>
    <col min="8209" max="8209" width="10.21875" style="9" bestFit="1" customWidth="1"/>
    <col min="8210" max="8210" width="1.5546875" style="9" customWidth="1"/>
    <col min="8211" max="8211" width="1.21875" style="9" customWidth="1"/>
    <col min="8212" max="8212" width="9.44140625" style="9" bestFit="1" customWidth="1"/>
    <col min="8213" max="8213" width="2.44140625" style="9" bestFit="1" customWidth="1"/>
    <col min="8214" max="8214" width="6.88671875" style="9" bestFit="1" customWidth="1"/>
    <col min="8215" max="8218" width="0" style="9" hidden="1" customWidth="1"/>
    <col min="8219" max="8219" width="3.5546875" style="9" bestFit="1" customWidth="1"/>
    <col min="8220" max="8221" width="2.5546875" style="9" bestFit="1" customWidth="1"/>
    <col min="8222" max="8222" width="4.21875" style="9" bestFit="1" customWidth="1"/>
    <col min="8223" max="8223" width="2.5546875" style="9" bestFit="1" customWidth="1"/>
    <col min="8224" max="8224" width="3.44140625" style="9" bestFit="1" customWidth="1"/>
    <col min="8225" max="8225" width="2.5546875" style="9" bestFit="1" customWidth="1"/>
    <col min="8226" max="8226" width="3.44140625" style="9" bestFit="1" customWidth="1"/>
    <col min="8227" max="8227" width="2.5546875" style="9" bestFit="1" customWidth="1"/>
    <col min="8228" max="8228" width="8.44140625" style="9" bestFit="1" customWidth="1"/>
    <col min="8229" max="8234" width="4.21875" style="9" customWidth="1"/>
    <col min="8235" max="8446" width="8.88671875" style="9"/>
    <col min="8447" max="8447" width="1.109375" style="9" customWidth="1"/>
    <col min="8448" max="8448" width="2.21875" style="9" customWidth="1"/>
    <col min="8449" max="8449" width="13.21875" style="9" customWidth="1"/>
    <col min="8450" max="8450" width="5.44140625" style="9" customWidth="1"/>
    <col min="8451" max="8451" width="9.109375" style="9" customWidth="1"/>
    <col min="8452" max="8452" width="2.44140625" style="9" customWidth="1"/>
    <col min="8453" max="8453" width="9.109375" style="9" customWidth="1"/>
    <col min="8454" max="8454" width="3.44140625" style="9" customWidth="1"/>
    <col min="8455" max="8455" width="9.109375" style="9" customWidth="1"/>
    <col min="8456" max="8456" width="3.44140625" style="9" customWidth="1"/>
    <col min="8457" max="8457" width="8.88671875" style="9"/>
    <col min="8458" max="8458" width="3.6640625" style="9" customWidth="1"/>
    <col min="8459" max="8459" width="9.5546875" style="9" customWidth="1"/>
    <col min="8460" max="8460" width="7.44140625" style="9" customWidth="1"/>
    <col min="8461" max="8461" width="10" style="9" customWidth="1"/>
    <col min="8462" max="8462" width="4" style="9" customWidth="1"/>
    <col min="8463" max="8463" width="6.21875" style="9" customWidth="1"/>
    <col min="8464" max="8464" width="5" style="9" customWidth="1"/>
    <col min="8465" max="8465" width="10.21875" style="9" bestFit="1" customWidth="1"/>
    <col min="8466" max="8466" width="1.5546875" style="9" customWidth="1"/>
    <col min="8467" max="8467" width="1.21875" style="9" customWidth="1"/>
    <col min="8468" max="8468" width="9.44140625" style="9" bestFit="1" customWidth="1"/>
    <col min="8469" max="8469" width="2.44140625" style="9" bestFit="1" customWidth="1"/>
    <col min="8470" max="8470" width="6.88671875" style="9" bestFit="1" customWidth="1"/>
    <col min="8471" max="8474" width="0" style="9" hidden="1" customWidth="1"/>
    <col min="8475" max="8475" width="3.5546875" style="9" bestFit="1" customWidth="1"/>
    <col min="8476" max="8477" width="2.5546875" style="9" bestFit="1" customWidth="1"/>
    <col min="8478" max="8478" width="4.21875" style="9" bestFit="1" customWidth="1"/>
    <col min="8479" max="8479" width="2.5546875" style="9" bestFit="1" customWidth="1"/>
    <col min="8480" max="8480" width="3.44140625" style="9" bestFit="1" customWidth="1"/>
    <col min="8481" max="8481" width="2.5546875" style="9" bestFit="1" customWidth="1"/>
    <col min="8482" max="8482" width="3.44140625" style="9" bestFit="1" customWidth="1"/>
    <col min="8483" max="8483" width="2.5546875" style="9" bestFit="1" customWidth="1"/>
    <col min="8484" max="8484" width="8.44140625" style="9" bestFit="1" customWidth="1"/>
    <col min="8485" max="8490" width="4.21875" style="9" customWidth="1"/>
    <col min="8491" max="8702" width="8.88671875" style="9"/>
    <col min="8703" max="8703" width="1.109375" style="9" customWidth="1"/>
    <col min="8704" max="8704" width="2.21875" style="9" customWidth="1"/>
    <col min="8705" max="8705" width="13.21875" style="9" customWidth="1"/>
    <col min="8706" max="8706" width="5.44140625" style="9" customWidth="1"/>
    <col min="8707" max="8707" width="9.109375" style="9" customWidth="1"/>
    <col min="8708" max="8708" width="2.44140625" style="9" customWidth="1"/>
    <col min="8709" max="8709" width="9.109375" style="9" customWidth="1"/>
    <col min="8710" max="8710" width="3.44140625" style="9" customWidth="1"/>
    <col min="8711" max="8711" width="9.109375" style="9" customWidth="1"/>
    <col min="8712" max="8712" width="3.44140625" style="9" customWidth="1"/>
    <col min="8713" max="8713" width="8.88671875" style="9"/>
    <col min="8714" max="8714" width="3.6640625" style="9" customWidth="1"/>
    <col min="8715" max="8715" width="9.5546875" style="9" customWidth="1"/>
    <col min="8716" max="8716" width="7.44140625" style="9" customWidth="1"/>
    <col min="8717" max="8717" width="10" style="9" customWidth="1"/>
    <col min="8718" max="8718" width="4" style="9" customWidth="1"/>
    <col min="8719" max="8719" width="6.21875" style="9" customWidth="1"/>
    <col min="8720" max="8720" width="5" style="9" customWidth="1"/>
    <col min="8721" max="8721" width="10.21875" style="9" bestFit="1" customWidth="1"/>
    <col min="8722" max="8722" width="1.5546875" style="9" customWidth="1"/>
    <col min="8723" max="8723" width="1.21875" style="9" customWidth="1"/>
    <col min="8724" max="8724" width="9.44140625" style="9" bestFit="1" customWidth="1"/>
    <col min="8725" max="8725" width="2.44140625" style="9" bestFit="1" customWidth="1"/>
    <col min="8726" max="8726" width="6.88671875" style="9" bestFit="1" customWidth="1"/>
    <col min="8727" max="8730" width="0" style="9" hidden="1" customWidth="1"/>
    <col min="8731" max="8731" width="3.5546875" style="9" bestFit="1" customWidth="1"/>
    <col min="8732" max="8733" width="2.5546875" style="9" bestFit="1" customWidth="1"/>
    <col min="8734" max="8734" width="4.21875" style="9" bestFit="1" customWidth="1"/>
    <col min="8735" max="8735" width="2.5546875" style="9" bestFit="1" customWidth="1"/>
    <col min="8736" max="8736" width="3.44140625" style="9" bestFit="1" customWidth="1"/>
    <col min="8737" max="8737" width="2.5546875" style="9" bestFit="1" customWidth="1"/>
    <col min="8738" max="8738" width="3.44140625" style="9" bestFit="1" customWidth="1"/>
    <col min="8739" max="8739" width="2.5546875" style="9" bestFit="1" customWidth="1"/>
    <col min="8740" max="8740" width="8.44140625" style="9" bestFit="1" customWidth="1"/>
    <col min="8741" max="8746" width="4.21875" style="9" customWidth="1"/>
    <col min="8747" max="8958" width="8.88671875" style="9"/>
    <col min="8959" max="8959" width="1.109375" style="9" customWidth="1"/>
    <col min="8960" max="8960" width="2.21875" style="9" customWidth="1"/>
    <col min="8961" max="8961" width="13.21875" style="9" customWidth="1"/>
    <col min="8962" max="8962" width="5.44140625" style="9" customWidth="1"/>
    <col min="8963" max="8963" width="9.109375" style="9" customWidth="1"/>
    <col min="8964" max="8964" width="2.44140625" style="9" customWidth="1"/>
    <col min="8965" max="8965" width="9.109375" style="9" customWidth="1"/>
    <col min="8966" max="8966" width="3.44140625" style="9" customWidth="1"/>
    <col min="8967" max="8967" width="9.109375" style="9" customWidth="1"/>
    <col min="8968" max="8968" width="3.44140625" style="9" customWidth="1"/>
    <col min="8969" max="8969" width="8.88671875" style="9"/>
    <col min="8970" max="8970" width="3.6640625" style="9" customWidth="1"/>
    <col min="8971" max="8971" width="9.5546875" style="9" customWidth="1"/>
    <col min="8972" max="8972" width="7.44140625" style="9" customWidth="1"/>
    <col min="8973" max="8973" width="10" style="9" customWidth="1"/>
    <col min="8974" max="8974" width="4" style="9" customWidth="1"/>
    <col min="8975" max="8975" width="6.21875" style="9" customWidth="1"/>
    <col min="8976" max="8976" width="5" style="9" customWidth="1"/>
    <col min="8977" max="8977" width="10.21875" style="9" bestFit="1" customWidth="1"/>
    <col min="8978" max="8978" width="1.5546875" style="9" customWidth="1"/>
    <col min="8979" max="8979" width="1.21875" style="9" customWidth="1"/>
    <col min="8980" max="8980" width="9.44140625" style="9" bestFit="1" customWidth="1"/>
    <col min="8981" max="8981" width="2.44140625" style="9" bestFit="1" customWidth="1"/>
    <col min="8982" max="8982" width="6.88671875" style="9" bestFit="1" customWidth="1"/>
    <col min="8983" max="8986" width="0" style="9" hidden="1" customWidth="1"/>
    <col min="8987" max="8987" width="3.5546875" style="9" bestFit="1" customWidth="1"/>
    <col min="8988" max="8989" width="2.5546875" style="9" bestFit="1" customWidth="1"/>
    <col min="8990" max="8990" width="4.21875" style="9" bestFit="1" customWidth="1"/>
    <col min="8991" max="8991" width="2.5546875" style="9" bestFit="1" customWidth="1"/>
    <col min="8992" max="8992" width="3.44140625" style="9" bestFit="1" customWidth="1"/>
    <col min="8993" max="8993" width="2.5546875" style="9" bestFit="1" customWidth="1"/>
    <col min="8994" max="8994" width="3.44140625" style="9" bestFit="1" customWidth="1"/>
    <col min="8995" max="8995" width="2.5546875" style="9" bestFit="1" customWidth="1"/>
    <col min="8996" max="8996" width="8.44140625" style="9" bestFit="1" customWidth="1"/>
    <col min="8997" max="9002" width="4.21875" style="9" customWidth="1"/>
    <col min="9003" max="9214" width="8.88671875" style="9"/>
    <col min="9215" max="9215" width="1.109375" style="9" customWidth="1"/>
    <col min="9216" max="9216" width="2.21875" style="9" customWidth="1"/>
    <col min="9217" max="9217" width="13.21875" style="9" customWidth="1"/>
    <col min="9218" max="9218" width="5.44140625" style="9" customWidth="1"/>
    <col min="9219" max="9219" width="9.109375" style="9" customWidth="1"/>
    <col min="9220" max="9220" width="2.44140625" style="9" customWidth="1"/>
    <col min="9221" max="9221" width="9.109375" style="9" customWidth="1"/>
    <col min="9222" max="9222" width="3.44140625" style="9" customWidth="1"/>
    <col min="9223" max="9223" width="9.109375" style="9" customWidth="1"/>
    <col min="9224" max="9224" width="3.44140625" style="9" customWidth="1"/>
    <col min="9225" max="9225" width="8.88671875" style="9"/>
    <col min="9226" max="9226" width="3.6640625" style="9" customWidth="1"/>
    <col min="9227" max="9227" width="9.5546875" style="9" customWidth="1"/>
    <col min="9228" max="9228" width="7.44140625" style="9" customWidth="1"/>
    <col min="9229" max="9229" width="10" style="9" customWidth="1"/>
    <col min="9230" max="9230" width="4" style="9" customWidth="1"/>
    <col min="9231" max="9231" width="6.21875" style="9" customWidth="1"/>
    <col min="9232" max="9232" width="5" style="9" customWidth="1"/>
    <col min="9233" max="9233" width="10.21875" style="9" bestFit="1" customWidth="1"/>
    <col min="9234" max="9234" width="1.5546875" style="9" customWidth="1"/>
    <col min="9235" max="9235" width="1.21875" style="9" customWidth="1"/>
    <col min="9236" max="9236" width="9.44140625" style="9" bestFit="1" customWidth="1"/>
    <col min="9237" max="9237" width="2.44140625" style="9" bestFit="1" customWidth="1"/>
    <col min="9238" max="9238" width="6.88671875" style="9" bestFit="1" customWidth="1"/>
    <col min="9239" max="9242" width="0" style="9" hidden="1" customWidth="1"/>
    <col min="9243" max="9243" width="3.5546875" style="9" bestFit="1" customWidth="1"/>
    <col min="9244" max="9245" width="2.5546875" style="9" bestFit="1" customWidth="1"/>
    <col min="9246" max="9246" width="4.21875" style="9" bestFit="1" customWidth="1"/>
    <col min="9247" max="9247" width="2.5546875" style="9" bestFit="1" customWidth="1"/>
    <col min="9248" max="9248" width="3.44140625" style="9" bestFit="1" customWidth="1"/>
    <col min="9249" max="9249" width="2.5546875" style="9" bestFit="1" customWidth="1"/>
    <col min="9250" max="9250" width="3.44140625" style="9" bestFit="1" customWidth="1"/>
    <col min="9251" max="9251" width="2.5546875" style="9" bestFit="1" customWidth="1"/>
    <col min="9252" max="9252" width="8.44140625" style="9" bestFit="1" customWidth="1"/>
    <col min="9253" max="9258" width="4.21875" style="9" customWidth="1"/>
    <col min="9259" max="9470" width="8.88671875" style="9"/>
    <col min="9471" max="9471" width="1.109375" style="9" customWidth="1"/>
    <col min="9472" max="9472" width="2.21875" style="9" customWidth="1"/>
    <col min="9473" max="9473" width="13.21875" style="9" customWidth="1"/>
    <col min="9474" max="9474" width="5.44140625" style="9" customWidth="1"/>
    <col min="9475" max="9475" width="9.109375" style="9" customWidth="1"/>
    <col min="9476" max="9476" width="2.44140625" style="9" customWidth="1"/>
    <col min="9477" max="9477" width="9.109375" style="9" customWidth="1"/>
    <col min="9478" max="9478" width="3.44140625" style="9" customWidth="1"/>
    <col min="9479" max="9479" width="9.109375" style="9" customWidth="1"/>
    <col min="9480" max="9480" width="3.44140625" style="9" customWidth="1"/>
    <col min="9481" max="9481" width="8.88671875" style="9"/>
    <col min="9482" max="9482" width="3.6640625" style="9" customWidth="1"/>
    <col min="9483" max="9483" width="9.5546875" style="9" customWidth="1"/>
    <col min="9484" max="9484" width="7.44140625" style="9" customWidth="1"/>
    <col min="9485" max="9485" width="10" style="9" customWidth="1"/>
    <col min="9486" max="9486" width="4" style="9" customWidth="1"/>
    <col min="9487" max="9487" width="6.21875" style="9" customWidth="1"/>
    <col min="9488" max="9488" width="5" style="9" customWidth="1"/>
    <col min="9489" max="9489" width="10.21875" style="9" bestFit="1" customWidth="1"/>
    <col min="9490" max="9490" width="1.5546875" style="9" customWidth="1"/>
    <col min="9491" max="9491" width="1.21875" style="9" customWidth="1"/>
    <col min="9492" max="9492" width="9.44140625" style="9" bestFit="1" customWidth="1"/>
    <col min="9493" max="9493" width="2.44140625" style="9" bestFit="1" customWidth="1"/>
    <col min="9494" max="9494" width="6.88671875" style="9" bestFit="1" customWidth="1"/>
    <col min="9495" max="9498" width="0" style="9" hidden="1" customWidth="1"/>
    <col min="9499" max="9499" width="3.5546875" style="9" bestFit="1" customWidth="1"/>
    <col min="9500" max="9501" width="2.5546875" style="9" bestFit="1" customWidth="1"/>
    <col min="9502" max="9502" width="4.21875" style="9" bestFit="1" customWidth="1"/>
    <col min="9503" max="9503" width="2.5546875" style="9" bestFit="1" customWidth="1"/>
    <col min="9504" max="9504" width="3.44140625" style="9" bestFit="1" customWidth="1"/>
    <col min="9505" max="9505" width="2.5546875" style="9" bestFit="1" customWidth="1"/>
    <col min="9506" max="9506" width="3.44140625" style="9" bestFit="1" customWidth="1"/>
    <col min="9507" max="9507" width="2.5546875" style="9" bestFit="1" customWidth="1"/>
    <col min="9508" max="9508" width="8.44140625" style="9" bestFit="1" customWidth="1"/>
    <col min="9509" max="9514" width="4.21875" style="9" customWidth="1"/>
    <col min="9515" max="9726" width="8.88671875" style="9"/>
    <col min="9727" max="9727" width="1.109375" style="9" customWidth="1"/>
    <col min="9728" max="9728" width="2.21875" style="9" customWidth="1"/>
    <col min="9729" max="9729" width="13.21875" style="9" customWidth="1"/>
    <col min="9730" max="9730" width="5.44140625" style="9" customWidth="1"/>
    <col min="9731" max="9731" width="9.109375" style="9" customWidth="1"/>
    <col min="9732" max="9732" width="2.44140625" style="9" customWidth="1"/>
    <col min="9733" max="9733" width="9.109375" style="9" customWidth="1"/>
    <col min="9734" max="9734" width="3.44140625" style="9" customWidth="1"/>
    <col min="9735" max="9735" width="9.109375" style="9" customWidth="1"/>
    <col min="9736" max="9736" width="3.44140625" style="9" customWidth="1"/>
    <col min="9737" max="9737" width="8.88671875" style="9"/>
    <col min="9738" max="9738" width="3.6640625" style="9" customWidth="1"/>
    <col min="9739" max="9739" width="9.5546875" style="9" customWidth="1"/>
    <col min="9740" max="9740" width="7.44140625" style="9" customWidth="1"/>
    <col min="9741" max="9741" width="10" style="9" customWidth="1"/>
    <col min="9742" max="9742" width="4" style="9" customWidth="1"/>
    <col min="9743" max="9743" width="6.21875" style="9" customWidth="1"/>
    <col min="9744" max="9744" width="5" style="9" customWidth="1"/>
    <col min="9745" max="9745" width="10.21875" style="9" bestFit="1" customWidth="1"/>
    <col min="9746" max="9746" width="1.5546875" style="9" customWidth="1"/>
    <col min="9747" max="9747" width="1.21875" style="9" customWidth="1"/>
    <col min="9748" max="9748" width="9.44140625" style="9" bestFit="1" customWidth="1"/>
    <col min="9749" max="9749" width="2.44140625" style="9" bestFit="1" customWidth="1"/>
    <col min="9750" max="9750" width="6.88671875" style="9" bestFit="1" customWidth="1"/>
    <col min="9751" max="9754" width="0" style="9" hidden="1" customWidth="1"/>
    <col min="9755" max="9755" width="3.5546875" style="9" bestFit="1" customWidth="1"/>
    <col min="9756" max="9757" width="2.5546875" style="9" bestFit="1" customWidth="1"/>
    <col min="9758" max="9758" width="4.21875" style="9" bestFit="1" customWidth="1"/>
    <col min="9759" max="9759" width="2.5546875" style="9" bestFit="1" customWidth="1"/>
    <col min="9760" max="9760" width="3.44140625" style="9" bestFit="1" customWidth="1"/>
    <col min="9761" max="9761" width="2.5546875" style="9" bestFit="1" customWidth="1"/>
    <col min="9762" max="9762" width="3.44140625" style="9" bestFit="1" customWidth="1"/>
    <col min="9763" max="9763" width="2.5546875" style="9" bestFit="1" customWidth="1"/>
    <col min="9764" max="9764" width="8.44140625" style="9" bestFit="1" customWidth="1"/>
    <col min="9765" max="9770" width="4.21875" style="9" customWidth="1"/>
    <col min="9771" max="9982" width="8.88671875" style="9"/>
    <col min="9983" max="9983" width="1.109375" style="9" customWidth="1"/>
    <col min="9984" max="9984" width="2.21875" style="9" customWidth="1"/>
    <col min="9985" max="9985" width="13.21875" style="9" customWidth="1"/>
    <col min="9986" max="9986" width="5.44140625" style="9" customWidth="1"/>
    <col min="9987" max="9987" width="9.109375" style="9" customWidth="1"/>
    <col min="9988" max="9988" width="2.44140625" style="9" customWidth="1"/>
    <col min="9989" max="9989" width="9.109375" style="9" customWidth="1"/>
    <col min="9990" max="9990" width="3.44140625" style="9" customWidth="1"/>
    <col min="9991" max="9991" width="9.109375" style="9" customWidth="1"/>
    <col min="9992" max="9992" width="3.44140625" style="9" customWidth="1"/>
    <col min="9993" max="9993" width="8.88671875" style="9"/>
    <col min="9994" max="9994" width="3.6640625" style="9" customWidth="1"/>
    <col min="9995" max="9995" width="9.5546875" style="9" customWidth="1"/>
    <col min="9996" max="9996" width="7.44140625" style="9" customWidth="1"/>
    <col min="9997" max="9997" width="10" style="9" customWidth="1"/>
    <col min="9998" max="9998" width="4" style="9" customWidth="1"/>
    <col min="9999" max="9999" width="6.21875" style="9" customWidth="1"/>
    <col min="10000" max="10000" width="5" style="9" customWidth="1"/>
    <col min="10001" max="10001" width="10.21875" style="9" bestFit="1" customWidth="1"/>
    <col min="10002" max="10002" width="1.5546875" style="9" customWidth="1"/>
    <col min="10003" max="10003" width="1.21875" style="9" customWidth="1"/>
    <col min="10004" max="10004" width="9.44140625" style="9" bestFit="1" customWidth="1"/>
    <col min="10005" max="10005" width="2.44140625" style="9" bestFit="1" customWidth="1"/>
    <col min="10006" max="10006" width="6.88671875" style="9" bestFit="1" customWidth="1"/>
    <col min="10007" max="10010" width="0" style="9" hidden="1" customWidth="1"/>
    <col min="10011" max="10011" width="3.5546875" style="9" bestFit="1" customWidth="1"/>
    <col min="10012" max="10013" width="2.5546875" style="9" bestFit="1" customWidth="1"/>
    <col min="10014" max="10014" width="4.21875" style="9" bestFit="1" customWidth="1"/>
    <col min="10015" max="10015" width="2.5546875" style="9" bestFit="1" customWidth="1"/>
    <col min="10016" max="10016" width="3.44140625" style="9" bestFit="1" customWidth="1"/>
    <col min="10017" max="10017" width="2.5546875" style="9" bestFit="1" customWidth="1"/>
    <col min="10018" max="10018" width="3.44140625" style="9" bestFit="1" customWidth="1"/>
    <col min="10019" max="10019" width="2.5546875" style="9" bestFit="1" customWidth="1"/>
    <col min="10020" max="10020" width="8.44140625" style="9" bestFit="1" customWidth="1"/>
    <col min="10021" max="10026" width="4.21875" style="9" customWidth="1"/>
    <col min="10027" max="10238" width="8.88671875" style="9"/>
    <col min="10239" max="10239" width="1.109375" style="9" customWidth="1"/>
    <col min="10240" max="10240" width="2.21875" style="9" customWidth="1"/>
    <col min="10241" max="10241" width="13.21875" style="9" customWidth="1"/>
    <col min="10242" max="10242" width="5.44140625" style="9" customWidth="1"/>
    <col min="10243" max="10243" width="9.109375" style="9" customWidth="1"/>
    <col min="10244" max="10244" width="2.44140625" style="9" customWidth="1"/>
    <col min="10245" max="10245" width="9.109375" style="9" customWidth="1"/>
    <col min="10246" max="10246" width="3.44140625" style="9" customWidth="1"/>
    <col min="10247" max="10247" width="9.109375" style="9" customWidth="1"/>
    <col min="10248" max="10248" width="3.44140625" style="9" customWidth="1"/>
    <col min="10249" max="10249" width="8.88671875" style="9"/>
    <col min="10250" max="10250" width="3.6640625" style="9" customWidth="1"/>
    <col min="10251" max="10251" width="9.5546875" style="9" customWidth="1"/>
    <col min="10252" max="10252" width="7.44140625" style="9" customWidth="1"/>
    <col min="10253" max="10253" width="10" style="9" customWidth="1"/>
    <col min="10254" max="10254" width="4" style="9" customWidth="1"/>
    <col min="10255" max="10255" width="6.21875" style="9" customWidth="1"/>
    <col min="10256" max="10256" width="5" style="9" customWidth="1"/>
    <col min="10257" max="10257" width="10.21875" style="9" bestFit="1" customWidth="1"/>
    <col min="10258" max="10258" width="1.5546875" style="9" customWidth="1"/>
    <col min="10259" max="10259" width="1.21875" style="9" customWidth="1"/>
    <col min="10260" max="10260" width="9.44140625" style="9" bestFit="1" customWidth="1"/>
    <col min="10261" max="10261" width="2.44140625" style="9" bestFit="1" customWidth="1"/>
    <col min="10262" max="10262" width="6.88671875" style="9" bestFit="1" customWidth="1"/>
    <col min="10263" max="10266" width="0" style="9" hidden="1" customWidth="1"/>
    <col min="10267" max="10267" width="3.5546875" style="9" bestFit="1" customWidth="1"/>
    <col min="10268" max="10269" width="2.5546875" style="9" bestFit="1" customWidth="1"/>
    <col min="10270" max="10270" width="4.21875" style="9" bestFit="1" customWidth="1"/>
    <col min="10271" max="10271" width="2.5546875" style="9" bestFit="1" customWidth="1"/>
    <col min="10272" max="10272" width="3.44140625" style="9" bestFit="1" customWidth="1"/>
    <col min="10273" max="10273" width="2.5546875" style="9" bestFit="1" customWidth="1"/>
    <col min="10274" max="10274" width="3.44140625" style="9" bestFit="1" customWidth="1"/>
    <col min="10275" max="10275" width="2.5546875" style="9" bestFit="1" customWidth="1"/>
    <col min="10276" max="10276" width="8.44140625" style="9" bestFit="1" customWidth="1"/>
    <col min="10277" max="10282" width="4.21875" style="9" customWidth="1"/>
    <col min="10283" max="10494" width="8.88671875" style="9"/>
    <col min="10495" max="10495" width="1.109375" style="9" customWidth="1"/>
    <col min="10496" max="10496" width="2.21875" style="9" customWidth="1"/>
    <col min="10497" max="10497" width="13.21875" style="9" customWidth="1"/>
    <col min="10498" max="10498" width="5.44140625" style="9" customWidth="1"/>
    <col min="10499" max="10499" width="9.109375" style="9" customWidth="1"/>
    <col min="10500" max="10500" width="2.44140625" style="9" customWidth="1"/>
    <col min="10501" max="10501" width="9.109375" style="9" customWidth="1"/>
    <col min="10502" max="10502" width="3.44140625" style="9" customWidth="1"/>
    <col min="10503" max="10503" width="9.109375" style="9" customWidth="1"/>
    <col min="10504" max="10504" width="3.44140625" style="9" customWidth="1"/>
    <col min="10505" max="10505" width="8.88671875" style="9"/>
    <col min="10506" max="10506" width="3.6640625" style="9" customWidth="1"/>
    <col min="10507" max="10507" width="9.5546875" style="9" customWidth="1"/>
    <col min="10508" max="10508" width="7.44140625" style="9" customWidth="1"/>
    <col min="10509" max="10509" width="10" style="9" customWidth="1"/>
    <col min="10510" max="10510" width="4" style="9" customWidth="1"/>
    <col min="10511" max="10511" width="6.21875" style="9" customWidth="1"/>
    <col min="10512" max="10512" width="5" style="9" customWidth="1"/>
    <col min="10513" max="10513" width="10.21875" style="9" bestFit="1" customWidth="1"/>
    <col min="10514" max="10514" width="1.5546875" style="9" customWidth="1"/>
    <col min="10515" max="10515" width="1.21875" style="9" customWidth="1"/>
    <col min="10516" max="10516" width="9.44140625" style="9" bestFit="1" customWidth="1"/>
    <col min="10517" max="10517" width="2.44140625" style="9" bestFit="1" customWidth="1"/>
    <col min="10518" max="10518" width="6.88671875" style="9" bestFit="1" customWidth="1"/>
    <col min="10519" max="10522" width="0" style="9" hidden="1" customWidth="1"/>
    <col min="10523" max="10523" width="3.5546875" style="9" bestFit="1" customWidth="1"/>
    <col min="10524" max="10525" width="2.5546875" style="9" bestFit="1" customWidth="1"/>
    <col min="10526" max="10526" width="4.21875" style="9" bestFit="1" customWidth="1"/>
    <col min="10527" max="10527" width="2.5546875" style="9" bestFit="1" customWidth="1"/>
    <col min="10528" max="10528" width="3.44140625" style="9" bestFit="1" customWidth="1"/>
    <col min="10529" max="10529" width="2.5546875" style="9" bestFit="1" customWidth="1"/>
    <col min="10530" max="10530" width="3.44140625" style="9" bestFit="1" customWidth="1"/>
    <col min="10531" max="10531" width="2.5546875" style="9" bestFit="1" customWidth="1"/>
    <col min="10532" max="10532" width="8.44140625" style="9" bestFit="1" customWidth="1"/>
    <col min="10533" max="10538" width="4.21875" style="9" customWidth="1"/>
    <col min="10539" max="10750" width="8.88671875" style="9"/>
    <col min="10751" max="10751" width="1.109375" style="9" customWidth="1"/>
    <col min="10752" max="10752" width="2.21875" style="9" customWidth="1"/>
    <col min="10753" max="10753" width="13.21875" style="9" customWidth="1"/>
    <col min="10754" max="10754" width="5.44140625" style="9" customWidth="1"/>
    <col min="10755" max="10755" width="9.109375" style="9" customWidth="1"/>
    <col min="10756" max="10756" width="2.44140625" style="9" customWidth="1"/>
    <col min="10757" max="10757" width="9.109375" style="9" customWidth="1"/>
    <col min="10758" max="10758" width="3.44140625" style="9" customWidth="1"/>
    <col min="10759" max="10759" width="9.109375" style="9" customWidth="1"/>
    <col min="10760" max="10760" width="3.44140625" style="9" customWidth="1"/>
    <col min="10761" max="10761" width="8.88671875" style="9"/>
    <col min="10762" max="10762" width="3.6640625" style="9" customWidth="1"/>
    <col min="10763" max="10763" width="9.5546875" style="9" customWidth="1"/>
    <col min="10764" max="10764" width="7.44140625" style="9" customWidth="1"/>
    <col min="10765" max="10765" width="10" style="9" customWidth="1"/>
    <col min="10766" max="10766" width="4" style="9" customWidth="1"/>
    <col min="10767" max="10767" width="6.21875" style="9" customWidth="1"/>
    <col min="10768" max="10768" width="5" style="9" customWidth="1"/>
    <col min="10769" max="10769" width="10.21875" style="9" bestFit="1" customWidth="1"/>
    <col min="10770" max="10770" width="1.5546875" style="9" customWidth="1"/>
    <col min="10771" max="10771" width="1.21875" style="9" customWidth="1"/>
    <col min="10772" max="10772" width="9.44140625" style="9" bestFit="1" customWidth="1"/>
    <col min="10773" max="10773" width="2.44140625" style="9" bestFit="1" customWidth="1"/>
    <col min="10774" max="10774" width="6.88671875" style="9" bestFit="1" customWidth="1"/>
    <col min="10775" max="10778" width="0" style="9" hidden="1" customWidth="1"/>
    <col min="10779" max="10779" width="3.5546875" style="9" bestFit="1" customWidth="1"/>
    <col min="10780" max="10781" width="2.5546875" style="9" bestFit="1" customWidth="1"/>
    <col min="10782" max="10782" width="4.21875" style="9" bestFit="1" customWidth="1"/>
    <col min="10783" max="10783" width="2.5546875" style="9" bestFit="1" customWidth="1"/>
    <col min="10784" max="10784" width="3.44140625" style="9" bestFit="1" customWidth="1"/>
    <col min="10785" max="10785" width="2.5546875" style="9" bestFit="1" customWidth="1"/>
    <col min="10786" max="10786" width="3.44140625" style="9" bestFit="1" customWidth="1"/>
    <col min="10787" max="10787" width="2.5546875" style="9" bestFit="1" customWidth="1"/>
    <col min="10788" max="10788" width="8.44140625" style="9" bestFit="1" customWidth="1"/>
    <col min="10789" max="10794" width="4.21875" style="9" customWidth="1"/>
    <col min="10795" max="11006" width="8.88671875" style="9"/>
    <col min="11007" max="11007" width="1.109375" style="9" customWidth="1"/>
    <col min="11008" max="11008" width="2.21875" style="9" customWidth="1"/>
    <col min="11009" max="11009" width="13.21875" style="9" customWidth="1"/>
    <col min="11010" max="11010" width="5.44140625" style="9" customWidth="1"/>
    <col min="11011" max="11011" width="9.109375" style="9" customWidth="1"/>
    <col min="11012" max="11012" width="2.44140625" style="9" customWidth="1"/>
    <col min="11013" max="11013" width="9.109375" style="9" customWidth="1"/>
    <col min="11014" max="11014" width="3.44140625" style="9" customWidth="1"/>
    <col min="11015" max="11015" width="9.109375" style="9" customWidth="1"/>
    <col min="11016" max="11016" width="3.44140625" style="9" customWidth="1"/>
    <col min="11017" max="11017" width="8.88671875" style="9"/>
    <col min="11018" max="11018" width="3.6640625" style="9" customWidth="1"/>
    <col min="11019" max="11019" width="9.5546875" style="9" customWidth="1"/>
    <col min="11020" max="11020" width="7.44140625" style="9" customWidth="1"/>
    <col min="11021" max="11021" width="10" style="9" customWidth="1"/>
    <col min="11022" max="11022" width="4" style="9" customWidth="1"/>
    <col min="11023" max="11023" width="6.21875" style="9" customWidth="1"/>
    <col min="11024" max="11024" width="5" style="9" customWidth="1"/>
    <col min="11025" max="11025" width="10.21875" style="9" bestFit="1" customWidth="1"/>
    <col min="11026" max="11026" width="1.5546875" style="9" customWidth="1"/>
    <col min="11027" max="11027" width="1.21875" style="9" customWidth="1"/>
    <col min="11028" max="11028" width="9.44140625" style="9" bestFit="1" customWidth="1"/>
    <col min="11029" max="11029" width="2.44140625" style="9" bestFit="1" customWidth="1"/>
    <col min="11030" max="11030" width="6.88671875" style="9" bestFit="1" customWidth="1"/>
    <col min="11031" max="11034" width="0" style="9" hidden="1" customWidth="1"/>
    <col min="11035" max="11035" width="3.5546875" style="9" bestFit="1" customWidth="1"/>
    <col min="11036" max="11037" width="2.5546875" style="9" bestFit="1" customWidth="1"/>
    <col min="11038" max="11038" width="4.21875" style="9" bestFit="1" customWidth="1"/>
    <col min="11039" max="11039" width="2.5546875" style="9" bestFit="1" customWidth="1"/>
    <col min="11040" max="11040" width="3.44140625" style="9" bestFit="1" customWidth="1"/>
    <col min="11041" max="11041" width="2.5546875" style="9" bestFit="1" customWidth="1"/>
    <col min="11042" max="11042" width="3.44140625" style="9" bestFit="1" customWidth="1"/>
    <col min="11043" max="11043" width="2.5546875" style="9" bestFit="1" customWidth="1"/>
    <col min="11044" max="11044" width="8.44140625" style="9" bestFit="1" customWidth="1"/>
    <col min="11045" max="11050" width="4.21875" style="9" customWidth="1"/>
    <col min="11051" max="11262" width="8.88671875" style="9"/>
    <col min="11263" max="11263" width="1.109375" style="9" customWidth="1"/>
    <col min="11264" max="11264" width="2.21875" style="9" customWidth="1"/>
    <col min="11265" max="11265" width="13.21875" style="9" customWidth="1"/>
    <col min="11266" max="11266" width="5.44140625" style="9" customWidth="1"/>
    <col min="11267" max="11267" width="9.109375" style="9" customWidth="1"/>
    <col min="11268" max="11268" width="2.44140625" style="9" customWidth="1"/>
    <col min="11269" max="11269" width="9.109375" style="9" customWidth="1"/>
    <col min="11270" max="11270" width="3.44140625" style="9" customWidth="1"/>
    <col min="11271" max="11271" width="9.109375" style="9" customWidth="1"/>
    <col min="11272" max="11272" width="3.44140625" style="9" customWidth="1"/>
    <col min="11273" max="11273" width="8.88671875" style="9"/>
    <col min="11274" max="11274" width="3.6640625" style="9" customWidth="1"/>
    <col min="11275" max="11275" width="9.5546875" style="9" customWidth="1"/>
    <col min="11276" max="11276" width="7.44140625" style="9" customWidth="1"/>
    <col min="11277" max="11277" width="10" style="9" customWidth="1"/>
    <col min="11278" max="11278" width="4" style="9" customWidth="1"/>
    <col min="11279" max="11279" width="6.21875" style="9" customWidth="1"/>
    <col min="11280" max="11280" width="5" style="9" customWidth="1"/>
    <col min="11281" max="11281" width="10.21875" style="9" bestFit="1" customWidth="1"/>
    <col min="11282" max="11282" width="1.5546875" style="9" customWidth="1"/>
    <col min="11283" max="11283" width="1.21875" style="9" customWidth="1"/>
    <col min="11284" max="11284" width="9.44140625" style="9" bestFit="1" customWidth="1"/>
    <col min="11285" max="11285" width="2.44140625" style="9" bestFit="1" customWidth="1"/>
    <col min="11286" max="11286" width="6.88671875" style="9" bestFit="1" customWidth="1"/>
    <col min="11287" max="11290" width="0" style="9" hidden="1" customWidth="1"/>
    <col min="11291" max="11291" width="3.5546875" style="9" bestFit="1" customWidth="1"/>
    <col min="11292" max="11293" width="2.5546875" style="9" bestFit="1" customWidth="1"/>
    <col min="11294" max="11294" width="4.21875" style="9" bestFit="1" customWidth="1"/>
    <col min="11295" max="11295" width="2.5546875" style="9" bestFit="1" customWidth="1"/>
    <col min="11296" max="11296" width="3.44140625" style="9" bestFit="1" customWidth="1"/>
    <col min="11297" max="11297" width="2.5546875" style="9" bestFit="1" customWidth="1"/>
    <col min="11298" max="11298" width="3.44140625" style="9" bestFit="1" customWidth="1"/>
    <col min="11299" max="11299" width="2.5546875" style="9" bestFit="1" customWidth="1"/>
    <col min="11300" max="11300" width="8.44140625" style="9" bestFit="1" customWidth="1"/>
    <col min="11301" max="11306" width="4.21875" style="9" customWidth="1"/>
    <col min="11307" max="11518" width="8.88671875" style="9"/>
    <col min="11519" max="11519" width="1.109375" style="9" customWidth="1"/>
    <col min="11520" max="11520" width="2.21875" style="9" customWidth="1"/>
    <col min="11521" max="11521" width="13.21875" style="9" customWidth="1"/>
    <col min="11522" max="11522" width="5.44140625" style="9" customWidth="1"/>
    <col min="11523" max="11523" width="9.109375" style="9" customWidth="1"/>
    <col min="11524" max="11524" width="2.44140625" style="9" customWidth="1"/>
    <col min="11525" max="11525" width="9.109375" style="9" customWidth="1"/>
    <col min="11526" max="11526" width="3.44140625" style="9" customWidth="1"/>
    <col min="11527" max="11527" width="9.109375" style="9" customWidth="1"/>
    <col min="11528" max="11528" width="3.44140625" style="9" customWidth="1"/>
    <col min="11529" max="11529" width="8.88671875" style="9"/>
    <col min="11530" max="11530" width="3.6640625" style="9" customWidth="1"/>
    <col min="11531" max="11531" width="9.5546875" style="9" customWidth="1"/>
    <col min="11532" max="11532" width="7.44140625" style="9" customWidth="1"/>
    <col min="11533" max="11533" width="10" style="9" customWidth="1"/>
    <col min="11534" max="11534" width="4" style="9" customWidth="1"/>
    <col min="11535" max="11535" width="6.21875" style="9" customWidth="1"/>
    <col min="11536" max="11536" width="5" style="9" customWidth="1"/>
    <col min="11537" max="11537" width="10.21875" style="9" bestFit="1" customWidth="1"/>
    <col min="11538" max="11538" width="1.5546875" style="9" customWidth="1"/>
    <col min="11539" max="11539" width="1.21875" style="9" customWidth="1"/>
    <col min="11540" max="11540" width="9.44140625" style="9" bestFit="1" customWidth="1"/>
    <col min="11541" max="11541" width="2.44140625" style="9" bestFit="1" customWidth="1"/>
    <col min="11542" max="11542" width="6.88671875" style="9" bestFit="1" customWidth="1"/>
    <col min="11543" max="11546" width="0" style="9" hidden="1" customWidth="1"/>
    <col min="11547" max="11547" width="3.5546875" style="9" bestFit="1" customWidth="1"/>
    <col min="11548" max="11549" width="2.5546875" style="9" bestFit="1" customWidth="1"/>
    <col min="11550" max="11550" width="4.21875" style="9" bestFit="1" customWidth="1"/>
    <col min="11551" max="11551" width="2.5546875" style="9" bestFit="1" customWidth="1"/>
    <col min="11552" max="11552" width="3.44140625" style="9" bestFit="1" customWidth="1"/>
    <col min="11553" max="11553" width="2.5546875" style="9" bestFit="1" customWidth="1"/>
    <col min="11554" max="11554" width="3.44140625" style="9" bestFit="1" customWidth="1"/>
    <col min="11555" max="11555" width="2.5546875" style="9" bestFit="1" customWidth="1"/>
    <col min="11556" max="11556" width="8.44140625" style="9" bestFit="1" customWidth="1"/>
    <col min="11557" max="11562" width="4.21875" style="9" customWidth="1"/>
    <col min="11563" max="11774" width="8.88671875" style="9"/>
    <col min="11775" max="11775" width="1.109375" style="9" customWidth="1"/>
    <col min="11776" max="11776" width="2.21875" style="9" customWidth="1"/>
    <col min="11777" max="11777" width="13.21875" style="9" customWidth="1"/>
    <col min="11778" max="11778" width="5.44140625" style="9" customWidth="1"/>
    <col min="11779" max="11779" width="9.109375" style="9" customWidth="1"/>
    <col min="11780" max="11780" width="2.44140625" style="9" customWidth="1"/>
    <col min="11781" max="11781" width="9.109375" style="9" customWidth="1"/>
    <col min="11782" max="11782" width="3.44140625" style="9" customWidth="1"/>
    <col min="11783" max="11783" width="9.109375" style="9" customWidth="1"/>
    <col min="11784" max="11784" width="3.44140625" style="9" customWidth="1"/>
    <col min="11785" max="11785" width="8.88671875" style="9"/>
    <col min="11786" max="11786" width="3.6640625" style="9" customWidth="1"/>
    <col min="11787" max="11787" width="9.5546875" style="9" customWidth="1"/>
    <col min="11788" max="11788" width="7.44140625" style="9" customWidth="1"/>
    <col min="11789" max="11789" width="10" style="9" customWidth="1"/>
    <col min="11790" max="11790" width="4" style="9" customWidth="1"/>
    <col min="11791" max="11791" width="6.21875" style="9" customWidth="1"/>
    <col min="11792" max="11792" width="5" style="9" customWidth="1"/>
    <col min="11793" max="11793" width="10.21875" style="9" bestFit="1" customWidth="1"/>
    <col min="11794" max="11794" width="1.5546875" style="9" customWidth="1"/>
    <col min="11795" max="11795" width="1.21875" style="9" customWidth="1"/>
    <col min="11796" max="11796" width="9.44140625" style="9" bestFit="1" customWidth="1"/>
    <col min="11797" max="11797" width="2.44140625" style="9" bestFit="1" customWidth="1"/>
    <col min="11798" max="11798" width="6.88671875" style="9" bestFit="1" customWidth="1"/>
    <col min="11799" max="11802" width="0" style="9" hidden="1" customWidth="1"/>
    <col min="11803" max="11803" width="3.5546875" style="9" bestFit="1" customWidth="1"/>
    <col min="11804" max="11805" width="2.5546875" style="9" bestFit="1" customWidth="1"/>
    <col min="11806" max="11806" width="4.21875" style="9" bestFit="1" customWidth="1"/>
    <col min="11807" max="11807" width="2.5546875" style="9" bestFit="1" customWidth="1"/>
    <col min="11808" max="11808" width="3.44140625" style="9" bestFit="1" customWidth="1"/>
    <col min="11809" max="11809" width="2.5546875" style="9" bestFit="1" customWidth="1"/>
    <col min="11810" max="11810" width="3.44140625" style="9" bestFit="1" customWidth="1"/>
    <col min="11811" max="11811" width="2.5546875" style="9" bestFit="1" customWidth="1"/>
    <col min="11812" max="11812" width="8.44140625" style="9" bestFit="1" customWidth="1"/>
    <col min="11813" max="11818" width="4.21875" style="9" customWidth="1"/>
    <col min="11819" max="12030" width="8.88671875" style="9"/>
    <col min="12031" max="12031" width="1.109375" style="9" customWidth="1"/>
    <col min="12032" max="12032" width="2.21875" style="9" customWidth="1"/>
    <col min="12033" max="12033" width="13.21875" style="9" customWidth="1"/>
    <col min="12034" max="12034" width="5.44140625" style="9" customWidth="1"/>
    <col min="12035" max="12035" width="9.109375" style="9" customWidth="1"/>
    <col min="12036" max="12036" width="2.44140625" style="9" customWidth="1"/>
    <col min="12037" max="12037" width="9.109375" style="9" customWidth="1"/>
    <col min="12038" max="12038" width="3.44140625" style="9" customWidth="1"/>
    <col min="12039" max="12039" width="9.109375" style="9" customWidth="1"/>
    <col min="12040" max="12040" width="3.44140625" style="9" customWidth="1"/>
    <col min="12041" max="12041" width="8.88671875" style="9"/>
    <col min="12042" max="12042" width="3.6640625" style="9" customWidth="1"/>
    <col min="12043" max="12043" width="9.5546875" style="9" customWidth="1"/>
    <col min="12044" max="12044" width="7.44140625" style="9" customWidth="1"/>
    <col min="12045" max="12045" width="10" style="9" customWidth="1"/>
    <col min="12046" max="12046" width="4" style="9" customWidth="1"/>
    <col min="12047" max="12047" width="6.21875" style="9" customWidth="1"/>
    <col min="12048" max="12048" width="5" style="9" customWidth="1"/>
    <col min="12049" max="12049" width="10.21875" style="9" bestFit="1" customWidth="1"/>
    <col min="12050" max="12050" width="1.5546875" style="9" customWidth="1"/>
    <col min="12051" max="12051" width="1.21875" style="9" customWidth="1"/>
    <col min="12052" max="12052" width="9.44140625" style="9" bestFit="1" customWidth="1"/>
    <col min="12053" max="12053" width="2.44140625" style="9" bestFit="1" customWidth="1"/>
    <col min="12054" max="12054" width="6.88671875" style="9" bestFit="1" customWidth="1"/>
    <col min="12055" max="12058" width="0" style="9" hidden="1" customWidth="1"/>
    <col min="12059" max="12059" width="3.5546875" style="9" bestFit="1" customWidth="1"/>
    <col min="12060" max="12061" width="2.5546875" style="9" bestFit="1" customWidth="1"/>
    <col min="12062" max="12062" width="4.21875" style="9" bestFit="1" customWidth="1"/>
    <col min="12063" max="12063" width="2.5546875" style="9" bestFit="1" customWidth="1"/>
    <col min="12064" max="12064" width="3.44140625" style="9" bestFit="1" customWidth="1"/>
    <col min="12065" max="12065" width="2.5546875" style="9" bestFit="1" customWidth="1"/>
    <col min="12066" max="12066" width="3.44140625" style="9" bestFit="1" customWidth="1"/>
    <col min="12067" max="12067" width="2.5546875" style="9" bestFit="1" customWidth="1"/>
    <col min="12068" max="12068" width="8.44140625" style="9" bestFit="1" customWidth="1"/>
    <col min="12069" max="12074" width="4.21875" style="9" customWidth="1"/>
    <col min="12075" max="12286" width="8.88671875" style="9"/>
    <col min="12287" max="12287" width="1.109375" style="9" customWidth="1"/>
    <col min="12288" max="12288" width="2.21875" style="9" customWidth="1"/>
    <col min="12289" max="12289" width="13.21875" style="9" customWidth="1"/>
    <col min="12290" max="12290" width="5.44140625" style="9" customWidth="1"/>
    <col min="12291" max="12291" width="9.109375" style="9" customWidth="1"/>
    <col min="12292" max="12292" width="2.44140625" style="9" customWidth="1"/>
    <col min="12293" max="12293" width="9.109375" style="9" customWidth="1"/>
    <col min="12294" max="12294" width="3.44140625" style="9" customWidth="1"/>
    <col min="12295" max="12295" width="9.109375" style="9" customWidth="1"/>
    <col min="12296" max="12296" width="3.44140625" style="9" customWidth="1"/>
    <col min="12297" max="12297" width="8.88671875" style="9"/>
    <col min="12298" max="12298" width="3.6640625" style="9" customWidth="1"/>
    <col min="12299" max="12299" width="9.5546875" style="9" customWidth="1"/>
    <col min="12300" max="12300" width="7.44140625" style="9" customWidth="1"/>
    <col min="12301" max="12301" width="10" style="9" customWidth="1"/>
    <col min="12302" max="12302" width="4" style="9" customWidth="1"/>
    <col min="12303" max="12303" width="6.21875" style="9" customWidth="1"/>
    <col min="12304" max="12304" width="5" style="9" customWidth="1"/>
    <col min="12305" max="12305" width="10.21875" style="9" bestFit="1" customWidth="1"/>
    <col min="12306" max="12306" width="1.5546875" style="9" customWidth="1"/>
    <col min="12307" max="12307" width="1.21875" style="9" customWidth="1"/>
    <col min="12308" max="12308" width="9.44140625" style="9" bestFit="1" customWidth="1"/>
    <col min="12309" max="12309" width="2.44140625" style="9" bestFit="1" customWidth="1"/>
    <col min="12310" max="12310" width="6.88671875" style="9" bestFit="1" customWidth="1"/>
    <col min="12311" max="12314" width="0" style="9" hidden="1" customWidth="1"/>
    <col min="12315" max="12315" width="3.5546875" style="9" bestFit="1" customWidth="1"/>
    <col min="12316" max="12317" width="2.5546875" style="9" bestFit="1" customWidth="1"/>
    <col min="12318" max="12318" width="4.21875" style="9" bestFit="1" customWidth="1"/>
    <col min="12319" max="12319" width="2.5546875" style="9" bestFit="1" customWidth="1"/>
    <col min="12320" max="12320" width="3.44140625" style="9" bestFit="1" customWidth="1"/>
    <col min="12321" max="12321" width="2.5546875" style="9" bestFit="1" customWidth="1"/>
    <col min="12322" max="12322" width="3.44140625" style="9" bestFit="1" customWidth="1"/>
    <col min="12323" max="12323" width="2.5546875" style="9" bestFit="1" customWidth="1"/>
    <col min="12324" max="12324" width="8.44140625" style="9" bestFit="1" customWidth="1"/>
    <col min="12325" max="12330" width="4.21875" style="9" customWidth="1"/>
    <col min="12331" max="12542" width="8.88671875" style="9"/>
    <col min="12543" max="12543" width="1.109375" style="9" customWidth="1"/>
    <col min="12544" max="12544" width="2.21875" style="9" customWidth="1"/>
    <col min="12545" max="12545" width="13.21875" style="9" customWidth="1"/>
    <col min="12546" max="12546" width="5.44140625" style="9" customWidth="1"/>
    <col min="12547" max="12547" width="9.109375" style="9" customWidth="1"/>
    <col min="12548" max="12548" width="2.44140625" style="9" customWidth="1"/>
    <col min="12549" max="12549" width="9.109375" style="9" customWidth="1"/>
    <col min="12550" max="12550" width="3.44140625" style="9" customWidth="1"/>
    <col min="12551" max="12551" width="9.109375" style="9" customWidth="1"/>
    <col min="12552" max="12552" width="3.44140625" style="9" customWidth="1"/>
    <col min="12553" max="12553" width="8.88671875" style="9"/>
    <col min="12554" max="12554" width="3.6640625" style="9" customWidth="1"/>
    <col min="12555" max="12555" width="9.5546875" style="9" customWidth="1"/>
    <col min="12556" max="12556" width="7.44140625" style="9" customWidth="1"/>
    <col min="12557" max="12557" width="10" style="9" customWidth="1"/>
    <col min="12558" max="12558" width="4" style="9" customWidth="1"/>
    <col min="12559" max="12559" width="6.21875" style="9" customWidth="1"/>
    <col min="12560" max="12560" width="5" style="9" customWidth="1"/>
    <col min="12561" max="12561" width="10.21875" style="9" bestFit="1" customWidth="1"/>
    <col min="12562" max="12562" width="1.5546875" style="9" customWidth="1"/>
    <col min="12563" max="12563" width="1.21875" style="9" customWidth="1"/>
    <col min="12564" max="12564" width="9.44140625" style="9" bestFit="1" customWidth="1"/>
    <col min="12565" max="12565" width="2.44140625" style="9" bestFit="1" customWidth="1"/>
    <col min="12566" max="12566" width="6.88671875" style="9" bestFit="1" customWidth="1"/>
    <col min="12567" max="12570" width="0" style="9" hidden="1" customWidth="1"/>
    <col min="12571" max="12571" width="3.5546875" style="9" bestFit="1" customWidth="1"/>
    <col min="12572" max="12573" width="2.5546875" style="9" bestFit="1" customWidth="1"/>
    <col min="12574" max="12574" width="4.21875" style="9" bestFit="1" customWidth="1"/>
    <col min="12575" max="12575" width="2.5546875" style="9" bestFit="1" customWidth="1"/>
    <col min="12576" max="12576" width="3.44140625" style="9" bestFit="1" customWidth="1"/>
    <col min="12577" max="12577" width="2.5546875" style="9" bestFit="1" customWidth="1"/>
    <col min="12578" max="12578" width="3.44140625" style="9" bestFit="1" customWidth="1"/>
    <col min="12579" max="12579" width="2.5546875" style="9" bestFit="1" customWidth="1"/>
    <col min="12580" max="12580" width="8.44140625" style="9" bestFit="1" customWidth="1"/>
    <col min="12581" max="12586" width="4.21875" style="9" customWidth="1"/>
    <col min="12587" max="12798" width="8.88671875" style="9"/>
    <col min="12799" max="12799" width="1.109375" style="9" customWidth="1"/>
    <col min="12800" max="12800" width="2.21875" style="9" customWidth="1"/>
    <col min="12801" max="12801" width="13.21875" style="9" customWidth="1"/>
    <col min="12802" max="12802" width="5.44140625" style="9" customWidth="1"/>
    <col min="12803" max="12803" width="9.109375" style="9" customWidth="1"/>
    <col min="12804" max="12804" width="2.44140625" style="9" customWidth="1"/>
    <col min="12805" max="12805" width="9.109375" style="9" customWidth="1"/>
    <col min="12806" max="12806" width="3.44140625" style="9" customWidth="1"/>
    <col min="12807" max="12807" width="9.109375" style="9" customWidth="1"/>
    <col min="12808" max="12808" width="3.44140625" style="9" customWidth="1"/>
    <col min="12809" max="12809" width="8.88671875" style="9"/>
    <col min="12810" max="12810" width="3.6640625" style="9" customWidth="1"/>
    <col min="12811" max="12811" width="9.5546875" style="9" customWidth="1"/>
    <col min="12812" max="12812" width="7.44140625" style="9" customWidth="1"/>
    <col min="12813" max="12813" width="10" style="9" customWidth="1"/>
    <col min="12814" max="12814" width="4" style="9" customWidth="1"/>
    <col min="12815" max="12815" width="6.21875" style="9" customWidth="1"/>
    <col min="12816" max="12816" width="5" style="9" customWidth="1"/>
    <col min="12817" max="12817" width="10.21875" style="9" bestFit="1" customWidth="1"/>
    <col min="12818" max="12818" width="1.5546875" style="9" customWidth="1"/>
    <col min="12819" max="12819" width="1.21875" style="9" customWidth="1"/>
    <col min="12820" max="12820" width="9.44140625" style="9" bestFit="1" customWidth="1"/>
    <col min="12821" max="12821" width="2.44140625" style="9" bestFit="1" customWidth="1"/>
    <col min="12822" max="12822" width="6.88671875" style="9" bestFit="1" customWidth="1"/>
    <col min="12823" max="12826" width="0" style="9" hidden="1" customWidth="1"/>
    <col min="12827" max="12827" width="3.5546875" style="9" bestFit="1" customWidth="1"/>
    <col min="12828" max="12829" width="2.5546875" style="9" bestFit="1" customWidth="1"/>
    <col min="12830" max="12830" width="4.21875" style="9" bestFit="1" customWidth="1"/>
    <col min="12831" max="12831" width="2.5546875" style="9" bestFit="1" customWidth="1"/>
    <col min="12832" max="12832" width="3.44140625" style="9" bestFit="1" customWidth="1"/>
    <col min="12833" max="12833" width="2.5546875" style="9" bestFit="1" customWidth="1"/>
    <col min="12834" max="12834" width="3.44140625" style="9" bestFit="1" customWidth="1"/>
    <col min="12835" max="12835" width="2.5546875" style="9" bestFit="1" customWidth="1"/>
    <col min="12836" max="12836" width="8.44140625" style="9" bestFit="1" customWidth="1"/>
    <col min="12837" max="12842" width="4.21875" style="9" customWidth="1"/>
    <col min="12843" max="13054" width="8.88671875" style="9"/>
    <col min="13055" max="13055" width="1.109375" style="9" customWidth="1"/>
    <col min="13056" max="13056" width="2.21875" style="9" customWidth="1"/>
    <col min="13057" max="13057" width="13.21875" style="9" customWidth="1"/>
    <col min="13058" max="13058" width="5.44140625" style="9" customWidth="1"/>
    <col min="13059" max="13059" width="9.109375" style="9" customWidth="1"/>
    <col min="13060" max="13060" width="2.44140625" style="9" customWidth="1"/>
    <col min="13061" max="13061" width="9.109375" style="9" customWidth="1"/>
    <col min="13062" max="13062" width="3.44140625" style="9" customWidth="1"/>
    <col min="13063" max="13063" width="9.109375" style="9" customWidth="1"/>
    <col min="13064" max="13064" width="3.44140625" style="9" customWidth="1"/>
    <col min="13065" max="13065" width="8.88671875" style="9"/>
    <col min="13066" max="13066" width="3.6640625" style="9" customWidth="1"/>
    <col min="13067" max="13067" width="9.5546875" style="9" customWidth="1"/>
    <col min="13068" max="13068" width="7.44140625" style="9" customWidth="1"/>
    <col min="13069" max="13069" width="10" style="9" customWidth="1"/>
    <col min="13070" max="13070" width="4" style="9" customWidth="1"/>
    <col min="13071" max="13071" width="6.21875" style="9" customWidth="1"/>
    <col min="13072" max="13072" width="5" style="9" customWidth="1"/>
    <col min="13073" max="13073" width="10.21875" style="9" bestFit="1" customWidth="1"/>
    <col min="13074" max="13074" width="1.5546875" style="9" customWidth="1"/>
    <col min="13075" max="13075" width="1.21875" style="9" customWidth="1"/>
    <col min="13076" max="13076" width="9.44140625" style="9" bestFit="1" customWidth="1"/>
    <col min="13077" max="13077" width="2.44140625" style="9" bestFit="1" customWidth="1"/>
    <col min="13078" max="13078" width="6.88671875" style="9" bestFit="1" customWidth="1"/>
    <col min="13079" max="13082" width="0" style="9" hidden="1" customWidth="1"/>
    <col min="13083" max="13083" width="3.5546875" style="9" bestFit="1" customWidth="1"/>
    <col min="13084" max="13085" width="2.5546875" style="9" bestFit="1" customWidth="1"/>
    <col min="13086" max="13086" width="4.21875" style="9" bestFit="1" customWidth="1"/>
    <col min="13087" max="13087" width="2.5546875" style="9" bestFit="1" customWidth="1"/>
    <col min="13088" max="13088" width="3.44140625" style="9" bestFit="1" customWidth="1"/>
    <col min="13089" max="13089" width="2.5546875" style="9" bestFit="1" customWidth="1"/>
    <col min="13090" max="13090" width="3.44140625" style="9" bestFit="1" customWidth="1"/>
    <col min="13091" max="13091" width="2.5546875" style="9" bestFit="1" customWidth="1"/>
    <col min="13092" max="13092" width="8.44140625" style="9" bestFit="1" customWidth="1"/>
    <col min="13093" max="13098" width="4.21875" style="9" customWidth="1"/>
    <col min="13099" max="13310" width="8.88671875" style="9"/>
    <col min="13311" max="13311" width="1.109375" style="9" customWidth="1"/>
    <col min="13312" max="13312" width="2.21875" style="9" customWidth="1"/>
    <col min="13313" max="13313" width="13.21875" style="9" customWidth="1"/>
    <col min="13314" max="13314" width="5.44140625" style="9" customWidth="1"/>
    <col min="13315" max="13315" width="9.109375" style="9" customWidth="1"/>
    <col min="13316" max="13316" width="2.44140625" style="9" customWidth="1"/>
    <col min="13317" max="13317" width="9.109375" style="9" customWidth="1"/>
    <col min="13318" max="13318" width="3.44140625" style="9" customWidth="1"/>
    <col min="13319" max="13319" width="9.109375" style="9" customWidth="1"/>
    <col min="13320" max="13320" width="3.44140625" style="9" customWidth="1"/>
    <col min="13321" max="13321" width="8.88671875" style="9"/>
    <col min="13322" max="13322" width="3.6640625" style="9" customWidth="1"/>
    <col min="13323" max="13323" width="9.5546875" style="9" customWidth="1"/>
    <col min="13324" max="13324" width="7.44140625" style="9" customWidth="1"/>
    <col min="13325" max="13325" width="10" style="9" customWidth="1"/>
    <col min="13326" max="13326" width="4" style="9" customWidth="1"/>
    <col min="13327" max="13327" width="6.21875" style="9" customWidth="1"/>
    <col min="13328" max="13328" width="5" style="9" customWidth="1"/>
    <col min="13329" max="13329" width="10.21875" style="9" bestFit="1" customWidth="1"/>
    <col min="13330" max="13330" width="1.5546875" style="9" customWidth="1"/>
    <col min="13331" max="13331" width="1.21875" style="9" customWidth="1"/>
    <col min="13332" max="13332" width="9.44140625" style="9" bestFit="1" customWidth="1"/>
    <col min="13333" max="13333" width="2.44140625" style="9" bestFit="1" customWidth="1"/>
    <col min="13334" max="13334" width="6.88671875" style="9" bestFit="1" customWidth="1"/>
    <col min="13335" max="13338" width="0" style="9" hidden="1" customWidth="1"/>
    <col min="13339" max="13339" width="3.5546875" style="9" bestFit="1" customWidth="1"/>
    <col min="13340" max="13341" width="2.5546875" style="9" bestFit="1" customWidth="1"/>
    <col min="13342" max="13342" width="4.21875" style="9" bestFit="1" customWidth="1"/>
    <col min="13343" max="13343" width="2.5546875" style="9" bestFit="1" customWidth="1"/>
    <col min="13344" max="13344" width="3.44140625" style="9" bestFit="1" customWidth="1"/>
    <col min="13345" max="13345" width="2.5546875" style="9" bestFit="1" customWidth="1"/>
    <col min="13346" max="13346" width="3.44140625" style="9" bestFit="1" customWidth="1"/>
    <col min="13347" max="13347" width="2.5546875" style="9" bestFit="1" customWidth="1"/>
    <col min="13348" max="13348" width="8.44140625" style="9" bestFit="1" customWidth="1"/>
    <col min="13349" max="13354" width="4.21875" style="9" customWidth="1"/>
    <col min="13355" max="13566" width="8.88671875" style="9"/>
    <col min="13567" max="13567" width="1.109375" style="9" customWidth="1"/>
    <col min="13568" max="13568" width="2.21875" style="9" customWidth="1"/>
    <col min="13569" max="13569" width="13.21875" style="9" customWidth="1"/>
    <col min="13570" max="13570" width="5.44140625" style="9" customWidth="1"/>
    <col min="13571" max="13571" width="9.109375" style="9" customWidth="1"/>
    <col min="13572" max="13572" width="2.44140625" style="9" customWidth="1"/>
    <col min="13573" max="13573" width="9.109375" style="9" customWidth="1"/>
    <col min="13574" max="13574" width="3.44140625" style="9" customWidth="1"/>
    <col min="13575" max="13575" width="9.109375" style="9" customWidth="1"/>
    <col min="13576" max="13576" width="3.44140625" style="9" customWidth="1"/>
    <col min="13577" max="13577" width="8.88671875" style="9"/>
    <col min="13578" max="13578" width="3.6640625" style="9" customWidth="1"/>
    <col min="13579" max="13579" width="9.5546875" style="9" customWidth="1"/>
    <col min="13580" max="13580" width="7.44140625" style="9" customWidth="1"/>
    <col min="13581" max="13581" width="10" style="9" customWidth="1"/>
    <col min="13582" max="13582" width="4" style="9" customWidth="1"/>
    <col min="13583" max="13583" width="6.21875" style="9" customWidth="1"/>
    <col min="13584" max="13584" width="5" style="9" customWidth="1"/>
    <col min="13585" max="13585" width="10.21875" style="9" bestFit="1" customWidth="1"/>
    <col min="13586" max="13586" width="1.5546875" style="9" customWidth="1"/>
    <col min="13587" max="13587" width="1.21875" style="9" customWidth="1"/>
    <col min="13588" max="13588" width="9.44140625" style="9" bestFit="1" customWidth="1"/>
    <col min="13589" max="13589" width="2.44140625" style="9" bestFit="1" customWidth="1"/>
    <col min="13590" max="13590" width="6.88671875" style="9" bestFit="1" customWidth="1"/>
    <col min="13591" max="13594" width="0" style="9" hidden="1" customWidth="1"/>
    <col min="13595" max="13595" width="3.5546875" style="9" bestFit="1" customWidth="1"/>
    <col min="13596" max="13597" width="2.5546875" style="9" bestFit="1" customWidth="1"/>
    <col min="13598" max="13598" width="4.21875" style="9" bestFit="1" customWidth="1"/>
    <col min="13599" max="13599" width="2.5546875" style="9" bestFit="1" customWidth="1"/>
    <col min="13600" max="13600" width="3.44140625" style="9" bestFit="1" customWidth="1"/>
    <col min="13601" max="13601" width="2.5546875" style="9" bestFit="1" customWidth="1"/>
    <col min="13602" max="13602" width="3.44140625" style="9" bestFit="1" customWidth="1"/>
    <col min="13603" max="13603" width="2.5546875" style="9" bestFit="1" customWidth="1"/>
    <col min="13604" max="13604" width="8.44140625" style="9" bestFit="1" customWidth="1"/>
    <col min="13605" max="13610" width="4.21875" style="9" customWidth="1"/>
    <col min="13611" max="13822" width="8.88671875" style="9"/>
    <col min="13823" max="13823" width="1.109375" style="9" customWidth="1"/>
    <col min="13824" max="13824" width="2.21875" style="9" customWidth="1"/>
    <col min="13825" max="13825" width="13.21875" style="9" customWidth="1"/>
    <col min="13826" max="13826" width="5.44140625" style="9" customWidth="1"/>
    <col min="13827" max="13827" width="9.109375" style="9" customWidth="1"/>
    <col min="13828" max="13828" width="2.44140625" style="9" customWidth="1"/>
    <col min="13829" max="13829" width="9.109375" style="9" customWidth="1"/>
    <col min="13830" max="13830" width="3.44140625" style="9" customWidth="1"/>
    <col min="13831" max="13831" width="9.109375" style="9" customWidth="1"/>
    <col min="13832" max="13832" width="3.44140625" style="9" customWidth="1"/>
    <col min="13833" max="13833" width="8.88671875" style="9"/>
    <col min="13834" max="13834" width="3.6640625" style="9" customWidth="1"/>
    <col min="13835" max="13835" width="9.5546875" style="9" customWidth="1"/>
    <col min="13836" max="13836" width="7.44140625" style="9" customWidth="1"/>
    <col min="13837" max="13837" width="10" style="9" customWidth="1"/>
    <col min="13838" max="13838" width="4" style="9" customWidth="1"/>
    <col min="13839" max="13839" width="6.21875" style="9" customWidth="1"/>
    <col min="13840" max="13840" width="5" style="9" customWidth="1"/>
    <col min="13841" max="13841" width="10.21875" style="9" bestFit="1" customWidth="1"/>
    <col min="13842" max="13842" width="1.5546875" style="9" customWidth="1"/>
    <col min="13843" max="13843" width="1.21875" style="9" customWidth="1"/>
    <col min="13844" max="13844" width="9.44140625" style="9" bestFit="1" customWidth="1"/>
    <col min="13845" max="13845" width="2.44140625" style="9" bestFit="1" customWidth="1"/>
    <col min="13846" max="13846" width="6.88671875" style="9" bestFit="1" customWidth="1"/>
    <col min="13847" max="13850" width="0" style="9" hidden="1" customWidth="1"/>
    <col min="13851" max="13851" width="3.5546875" style="9" bestFit="1" customWidth="1"/>
    <col min="13852" max="13853" width="2.5546875" style="9" bestFit="1" customWidth="1"/>
    <col min="13854" max="13854" width="4.21875" style="9" bestFit="1" customWidth="1"/>
    <col min="13855" max="13855" width="2.5546875" style="9" bestFit="1" customWidth="1"/>
    <col min="13856" max="13856" width="3.44140625" style="9" bestFit="1" customWidth="1"/>
    <col min="13857" max="13857" width="2.5546875" style="9" bestFit="1" customWidth="1"/>
    <col min="13858" max="13858" width="3.44140625" style="9" bestFit="1" customWidth="1"/>
    <col min="13859" max="13859" width="2.5546875" style="9" bestFit="1" customWidth="1"/>
    <col min="13860" max="13860" width="8.44140625" style="9" bestFit="1" customWidth="1"/>
    <col min="13861" max="13866" width="4.21875" style="9" customWidth="1"/>
    <col min="13867" max="14078" width="8.88671875" style="9"/>
    <col min="14079" max="14079" width="1.109375" style="9" customWidth="1"/>
    <col min="14080" max="14080" width="2.21875" style="9" customWidth="1"/>
    <col min="14081" max="14081" width="13.21875" style="9" customWidth="1"/>
    <col min="14082" max="14082" width="5.44140625" style="9" customWidth="1"/>
    <col min="14083" max="14083" width="9.109375" style="9" customWidth="1"/>
    <col min="14084" max="14084" width="2.44140625" style="9" customWidth="1"/>
    <col min="14085" max="14085" width="9.109375" style="9" customWidth="1"/>
    <col min="14086" max="14086" width="3.44140625" style="9" customWidth="1"/>
    <col min="14087" max="14087" width="9.109375" style="9" customWidth="1"/>
    <col min="14088" max="14088" width="3.44140625" style="9" customWidth="1"/>
    <col min="14089" max="14089" width="8.88671875" style="9"/>
    <col min="14090" max="14090" width="3.6640625" style="9" customWidth="1"/>
    <col min="14091" max="14091" width="9.5546875" style="9" customWidth="1"/>
    <col min="14092" max="14092" width="7.44140625" style="9" customWidth="1"/>
    <col min="14093" max="14093" width="10" style="9" customWidth="1"/>
    <col min="14094" max="14094" width="4" style="9" customWidth="1"/>
    <col min="14095" max="14095" width="6.21875" style="9" customWidth="1"/>
    <col min="14096" max="14096" width="5" style="9" customWidth="1"/>
    <col min="14097" max="14097" width="10.21875" style="9" bestFit="1" customWidth="1"/>
    <col min="14098" max="14098" width="1.5546875" style="9" customWidth="1"/>
    <col min="14099" max="14099" width="1.21875" style="9" customWidth="1"/>
    <col min="14100" max="14100" width="9.44140625" style="9" bestFit="1" customWidth="1"/>
    <col min="14101" max="14101" width="2.44140625" style="9" bestFit="1" customWidth="1"/>
    <col min="14102" max="14102" width="6.88671875" style="9" bestFit="1" customWidth="1"/>
    <col min="14103" max="14106" width="0" style="9" hidden="1" customWidth="1"/>
    <col min="14107" max="14107" width="3.5546875" style="9" bestFit="1" customWidth="1"/>
    <col min="14108" max="14109" width="2.5546875" style="9" bestFit="1" customWidth="1"/>
    <col min="14110" max="14110" width="4.21875" style="9" bestFit="1" customWidth="1"/>
    <col min="14111" max="14111" width="2.5546875" style="9" bestFit="1" customWidth="1"/>
    <col min="14112" max="14112" width="3.44140625" style="9" bestFit="1" customWidth="1"/>
    <col min="14113" max="14113" width="2.5546875" style="9" bestFit="1" customWidth="1"/>
    <col min="14114" max="14114" width="3.44140625" style="9" bestFit="1" customWidth="1"/>
    <col min="14115" max="14115" width="2.5546875" style="9" bestFit="1" customWidth="1"/>
    <col min="14116" max="14116" width="8.44140625" style="9" bestFit="1" customWidth="1"/>
    <col min="14117" max="14122" width="4.21875" style="9" customWidth="1"/>
    <col min="14123" max="14334" width="8.88671875" style="9"/>
    <col min="14335" max="14335" width="1.109375" style="9" customWidth="1"/>
    <col min="14336" max="14336" width="2.21875" style="9" customWidth="1"/>
    <col min="14337" max="14337" width="13.21875" style="9" customWidth="1"/>
    <col min="14338" max="14338" width="5.44140625" style="9" customWidth="1"/>
    <col min="14339" max="14339" width="9.109375" style="9" customWidth="1"/>
    <col min="14340" max="14340" width="2.44140625" style="9" customWidth="1"/>
    <col min="14341" max="14341" width="9.109375" style="9" customWidth="1"/>
    <col min="14342" max="14342" width="3.44140625" style="9" customWidth="1"/>
    <col min="14343" max="14343" width="9.109375" style="9" customWidth="1"/>
    <col min="14344" max="14344" width="3.44140625" style="9" customWidth="1"/>
    <col min="14345" max="14345" width="8.88671875" style="9"/>
    <col min="14346" max="14346" width="3.6640625" style="9" customWidth="1"/>
    <col min="14347" max="14347" width="9.5546875" style="9" customWidth="1"/>
    <col min="14348" max="14348" width="7.44140625" style="9" customWidth="1"/>
    <col min="14349" max="14349" width="10" style="9" customWidth="1"/>
    <col min="14350" max="14350" width="4" style="9" customWidth="1"/>
    <col min="14351" max="14351" width="6.21875" style="9" customWidth="1"/>
    <col min="14352" max="14352" width="5" style="9" customWidth="1"/>
    <col min="14353" max="14353" width="10.21875" style="9" bestFit="1" customWidth="1"/>
    <col min="14354" max="14354" width="1.5546875" style="9" customWidth="1"/>
    <col min="14355" max="14355" width="1.21875" style="9" customWidth="1"/>
    <col min="14356" max="14356" width="9.44140625" style="9" bestFit="1" customWidth="1"/>
    <col min="14357" max="14357" width="2.44140625" style="9" bestFit="1" customWidth="1"/>
    <col min="14358" max="14358" width="6.88671875" style="9" bestFit="1" customWidth="1"/>
    <col min="14359" max="14362" width="0" style="9" hidden="1" customWidth="1"/>
    <col min="14363" max="14363" width="3.5546875" style="9" bestFit="1" customWidth="1"/>
    <col min="14364" max="14365" width="2.5546875" style="9" bestFit="1" customWidth="1"/>
    <col min="14366" max="14366" width="4.21875" style="9" bestFit="1" customWidth="1"/>
    <col min="14367" max="14367" width="2.5546875" style="9" bestFit="1" customWidth="1"/>
    <col min="14368" max="14368" width="3.44140625" style="9" bestFit="1" customWidth="1"/>
    <col min="14369" max="14369" width="2.5546875" style="9" bestFit="1" customWidth="1"/>
    <col min="14370" max="14370" width="3.44140625" style="9" bestFit="1" customWidth="1"/>
    <col min="14371" max="14371" width="2.5546875" style="9" bestFit="1" customWidth="1"/>
    <col min="14372" max="14372" width="8.44140625" style="9" bestFit="1" customWidth="1"/>
    <col min="14373" max="14378" width="4.21875" style="9" customWidth="1"/>
    <col min="14379" max="14590" width="8.88671875" style="9"/>
    <col min="14591" max="14591" width="1.109375" style="9" customWidth="1"/>
    <col min="14592" max="14592" width="2.21875" style="9" customWidth="1"/>
    <col min="14593" max="14593" width="13.21875" style="9" customWidth="1"/>
    <col min="14594" max="14594" width="5.44140625" style="9" customWidth="1"/>
    <col min="14595" max="14595" width="9.109375" style="9" customWidth="1"/>
    <col min="14596" max="14596" width="2.44140625" style="9" customWidth="1"/>
    <col min="14597" max="14597" width="9.109375" style="9" customWidth="1"/>
    <col min="14598" max="14598" width="3.44140625" style="9" customWidth="1"/>
    <col min="14599" max="14599" width="9.109375" style="9" customWidth="1"/>
    <col min="14600" max="14600" width="3.44140625" style="9" customWidth="1"/>
    <col min="14601" max="14601" width="8.88671875" style="9"/>
    <col min="14602" max="14602" width="3.6640625" style="9" customWidth="1"/>
    <col min="14603" max="14603" width="9.5546875" style="9" customWidth="1"/>
    <col min="14604" max="14604" width="7.44140625" style="9" customWidth="1"/>
    <col min="14605" max="14605" width="10" style="9" customWidth="1"/>
    <col min="14606" max="14606" width="4" style="9" customWidth="1"/>
    <col min="14607" max="14607" width="6.21875" style="9" customWidth="1"/>
    <col min="14608" max="14608" width="5" style="9" customWidth="1"/>
    <col min="14609" max="14609" width="10.21875" style="9" bestFit="1" customWidth="1"/>
    <col min="14610" max="14610" width="1.5546875" style="9" customWidth="1"/>
    <col min="14611" max="14611" width="1.21875" style="9" customWidth="1"/>
    <col min="14612" max="14612" width="9.44140625" style="9" bestFit="1" customWidth="1"/>
    <col min="14613" max="14613" width="2.44140625" style="9" bestFit="1" customWidth="1"/>
    <col min="14614" max="14614" width="6.88671875" style="9" bestFit="1" customWidth="1"/>
    <col min="14615" max="14618" width="0" style="9" hidden="1" customWidth="1"/>
    <col min="14619" max="14619" width="3.5546875" style="9" bestFit="1" customWidth="1"/>
    <col min="14620" max="14621" width="2.5546875" style="9" bestFit="1" customWidth="1"/>
    <col min="14622" max="14622" width="4.21875" style="9" bestFit="1" customWidth="1"/>
    <col min="14623" max="14623" width="2.5546875" style="9" bestFit="1" customWidth="1"/>
    <col min="14624" max="14624" width="3.44140625" style="9" bestFit="1" customWidth="1"/>
    <col min="14625" max="14625" width="2.5546875" style="9" bestFit="1" customWidth="1"/>
    <col min="14626" max="14626" width="3.44140625" style="9" bestFit="1" customWidth="1"/>
    <col min="14627" max="14627" width="2.5546875" style="9" bestFit="1" customWidth="1"/>
    <col min="14628" max="14628" width="8.44140625" style="9" bestFit="1" customWidth="1"/>
    <col min="14629" max="14634" width="4.21875" style="9" customWidth="1"/>
    <col min="14635" max="14846" width="8.88671875" style="9"/>
    <col min="14847" max="14847" width="1.109375" style="9" customWidth="1"/>
    <col min="14848" max="14848" width="2.21875" style="9" customWidth="1"/>
    <col min="14849" max="14849" width="13.21875" style="9" customWidth="1"/>
    <col min="14850" max="14850" width="5.44140625" style="9" customWidth="1"/>
    <col min="14851" max="14851" width="9.109375" style="9" customWidth="1"/>
    <col min="14852" max="14852" width="2.44140625" style="9" customWidth="1"/>
    <col min="14853" max="14853" width="9.109375" style="9" customWidth="1"/>
    <col min="14854" max="14854" width="3.44140625" style="9" customWidth="1"/>
    <col min="14855" max="14855" width="9.109375" style="9" customWidth="1"/>
    <col min="14856" max="14856" width="3.44140625" style="9" customWidth="1"/>
    <col min="14857" max="14857" width="8.88671875" style="9"/>
    <col min="14858" max="14858" width="3.6640625" style="9" customWidth="1"/>
    <col min="14859" max="14859" width="9.5546875" style="9" customWidth="1"/>
    <col min="14860" max="14860" width="7.44140625" style="9" customWidth="1"/>
    <col min="14861" max="14861" width="10" style="9" customWidth="1"/>
    <col min="14862" max="14862" width="4" style="9" customWidth="1"/>
    <col min="14863" max="14863" width="6.21875" style="9" customWidth="1"/>
    <col min="14864" max="14864" width="5" style="9" customWidth="1"/>
    <col min="14865" max="14865" width="10.21875" style="9" bestFit="1" customWidth="1"/>
    <col min="14866" max="14866" width="1.5546875" style="9" customWidth="1"/>
    <col min="14867" max="14867" width="1.21875" style="9" customWidth="1"/>
    <col min="14868" max="14868" width="9.44140625" style="9" bestFit="1" customWidth="1"/>
    <col min="14869" max="14869" width="2.44140625" style="9" bestFit="1" customWidth="1"/>
    <col min="14870" max="14870" width="6.88671875" style="9" bestFit="1" customWidth="1"/>
    <col min="14871" max="14874" width="0" style="9" hidden="1" customWidth="1"/>
    <col min="14875" max="14875" width="3.5546875" style="9" bestFit="1" customWidth="1"/>
    <col min="14876" max="14877" width="2.5546875" style="9" bestFit="1" customWidth="1"/>
    <col min="14878" max="14878" width="4.21875" style="9" bestFit="1" customWidth="1"/>
    <col min="14879" max="14879" width="2.5546875" style="9" bestFit="1" customWidth="1"/>
    <col min="14880" max="14880" width="3.44140625" style="9" bestFit="1" customWidth="1"/>
    <col min="14881" max="14881" width="2.5546875" style="9" bestFit="1" customWidth="1"/>
    <col min="14882" max="14882" width="3.44140625" style="9" bestFit="1" customWidth="1"/>
    <col min="14883" max="14883" width="2.5546875" style="9" bestFit="1" customWidth="1"/>
    <col min="14884" max="14884" width="8.44140625" style="9" bestFit="1" customWidth="1"/>
    <col min="14885" max="14890" width="4.21875" style="9" customWidth="1"/>
    <col min="14891" max="15102" width="8.88671875" style="9"/>
    <col min="15103" max="15103" width="1.109375" style="9" customWidth="1"/>
    <col min="15104" max="15104" width="2.21875" style="9" customWidth="1"/>
    <col min="15105" max="15105" width="13.21875" style="9" customWidth="1"/>
    <col min="15106" max="15106" width="5.44140625" style="9" customWidth="1"/>
    <col min="15107" max="15107" width="9.109375" style="9" customWidth="1"/>
    <col min="15108" max="15108" width="2.44140625" style="9" customWidth="1"/>
    <col min="15109" max="15109" width="9.109375" style="9" customWidth="1"/>
    <col min="15110" max="15110" width="3.44140625" style="9" customWidth="1"/>
    <col min="15111" max="15111" width="9.109375" style="9" customWidth="1"/>
    <col min="15112" max="15112" width="3.44140625" style="9" customWidth="1"/>
    <col min="15113" max="15113" width="8.88671875" style="9"/>
    <col min="15114" max="15114" width="3.6640625" style="9" customWidth="1"/>
    <col min="15115" max="15115" width="9.5546875" style="9" customWidth="1"/>
    <col min="15116" max="15116" width="7.44140625" style="9" customWidth="1"/>
    <col min="15117" max="15117" width="10" style="9" customWidth="1"/>
    <col min="15118" max="15118" width="4" style="9" customWidth="1"/>
    <col min="15119" max="15119" width="6.21875" style="9" customWidth="1"/>
    <col min="15120" max="15120" width="5" style="9" customWidth="1"/>
    <col min="15121" max="15121" width="10.21875" style="9" bestFit="1" customWidth="1"/>
    <col min="15122" max="15122" width="1.5546875" style="9" customWidth="1"/>
    <col min="15123" max="15123" width="1.21875" style="9" customWidth="1"/>
    <col min="15124" max="15124" width="9.44140625" style="9" bestFit="1" customWidth="1"/>
    <col min="15125" max="15125" width="2.44140625" style="9" bestFit="1" customWidth="1"/>
    <col min="15126" max="15126" width="6.88671875" style="9" bestFit="1" customWidth="1"/>
    <col min="15127" max="15130" width="0" style="9" hidden="1" customWidth="1"/>
    <col min="15131" max="15131" width="3.5546875" style="9" bestFit="1" customWidth="1"/>
    <col min="15132" max="15133" width="2.5546875" style="9" bestFit="1" customWidth="1"/>
    <col min="15134" max="15134" width="4.21875" style="9" bestFit="1" customWidth="1"/>
    <col min="15135" max="15135" width="2.5546875" style="9" bestFit="1" customWidth="1"/>
    <col min="15136" max="15136" width="3.44140625" style="9" bestFit="1" customWidth="1"/>
    <col min="15137" max="15137" width="2.5546875" style="9" bestFit="1" customWidth="1"/>
    <col min="15138" max="15138" width="3.44140625" style="9" bestFit="1" customWidth="1"/>
    <col min="15139" max="15139" width="2.5546875" style="9" bestFit="1" customWidth="1"/>
    <col min="15140" max="15140" width="8.44140625" style="9" bestFit="1" customWidth="1"/>
    <col min="15141" max="15146" width="4.21875" style="9" customWidth="1"/>
    <col min="15147" max="15358" width="8.88671875" style="9"/>
    <col min="15359" max="15359" width="1.109375" style="9" customWidth="1"/>
    <col min="15360" max="15360" width="2.21875" style="9" customWidth="1"/>
    <col min="15361" max="15361" width="13.21875" style="9" customWidth="1"/>
    <col min="15362" max="15362" width="5.44140625" style="9" customWidth="1"/>
    <col min="15363" max="15363" width="9.109375" style="9" customWidth="1"/>
    <col min="15364" max="15364" width="2.44140625" style="9" customWidth="1"/>
    <col min="15365" max="15365" width="9.109375" style="9" customWidth="1"/>
    <col min="15366" max="15366" width="3.44140625" style="9" customWidth="1"/>
    <col min="15367" max="15367" width="9.109375" style="9" customWidth="1"/>
    <col min="15368" max="15368" width="3.44140625" style="9" customWidth="1"/>
    <col min="15369" max="15369" width="8.88671875" style="9"/>
    <col min="15370" max="15370" width="3.6640625" style="9" customWidth="1"/>
    <col min="15371" max="15371" width="9.5546875" style="9" customWidth="1"/>
    <col min="15372" max="15372" width="7.44140625" style="9" customWidth="1"/>
    <col min="15373" max="15373" width="10" style="9" customWidth="1"/>
    <col min="15374" max="15374" width="4" style="9" customWidth="1"/>
    <col min="15375" max="15375" width="6.21875" style="9" customWidth="1"/>
    <col min="15376" max="15376" width="5" style="9" customWidth="1"/>
    <col min="15377" max="15377" width="10.21875" style="9" bestFit="1" customWidth="1"/>
    <col min="15378" max="15378" width="1.5546875" style="9" customWidth="1"/>
    <col min="15379" max="15379" width="1.21875" style="9" customWidth="1"/>
    <col min="15380" max="15380" width="9.44140625" style="9" bestFit="1" customWidth="1"/>
    <col min="15381" max="15381" width="2.44140625" style="9" bestFit="1" customWidth="1"/>
    <col min="15382" max="15382" width="6.88671875" style="9" bestFit="1" customWidth="1"/>
    <col min="15383" max="15386" width="0" style="9" hidden="1" customWidth="1"/>
    <col min="15387" max="15387" width="3.5546875" style="9" bestFit="1" customWidth="1"/>
    <col min="15388" max="15389" width="2.5546875" style="9" bestFit="1" customWidth="1"/>
    <col min="15390" max="15390" width="4.21875" style="9" bestFit="1" customWidth="1"/>
    <col min="15391" max="15391" width="2.5546875" style="9" bestFit="1" customWidth="1"/>
    <col min="15392" max="15392" width="3.44140625" style="9" bestFit="1" customWidth="1"/>
    <col min="15393" max="15393" width="2.5546875" style="9" bestFit="1" customWidth="1"/>
    <col min="15394" max="15394" width="3.44140625" style="9" bestFit="1" customWidth="1"/>
    <col min="15395" max="15395" width="2.5546875" style="9" bestFit="1" customWidth="1"/>
    <col min="15396" max="15396" width="8.44140625" style="9" bestFit="1" customWidth="1"/>
    <col min="15397" max="15402" width="4.21875" style="9" customWidth="1"/>
    <col min="15403" max="15614" width="8.88671875" style="9"/>
    <col min="15615" max="15615" width="1.109375" style="9" customWidth="1"/>
    <col min="15616" max="15616" width="2.21875" style="9" customWidth="1"/>
    <col min="15617" max="15617" width="13.21875" style="9" customWidth="1"/>
    <col min="15618" max="15618" width="5.44140625" style="9" customWidth="1"/>
    <col min="15619" max="15619" width="9.109375" style="9" customWidth="1"/>
    <col min="15620" max="15620" width="2.44140625" style="9" customWidth="1"/>
    <col min="15621" max="15621" width="9.109375" style="9" customWidth="1"/>
    <col min="15622" max="15622" width="3.44140625" style="9" customWidth="1"/>
    <col min="15623" max="15623" width="9.109375" style="9" customWidth="1"/>
    <col min="15624" max="15624" width="3.44140625" style="9" customWidth="1"/>
    <col min="15625" max="15625" width="8.88671875" style="9"/>
    <col min="15626" max="15626" width="3.6640625" style="9" customWidth="1"/>
    <col min="15627" max="15627" width="9.5546875" style="9" customWidth="1"/>
    <col min="15628" max="15628" width="7.44140625" style="9" customWidth="1"/>
    <col min="15629" max="15629" width="10" style="9" customWidth="1"/>
    <col min="15630" max="15630" width="4" style="9" customWidth="1"/>
    <col min="15631" max="15631" width="6.21875" style="9" customWidth="1"/>
    <col min="15632" max="15632" width="5" style="9" customWidth="1"/>
    <col min="15633" max="15633" width="10.21875" style="9" bestFit="1" customWidth="1"/>
    <col min="15634" max="15634" width="1.5546875" style="9" customWidth="1"/>
    <col min="15635" max="15635" width="1.21875" style="9" customWidth="1"/>
    <col min="15636" max="15636" width="9.44140625" style="9" bestFit="1" customWidth="1"/>
    <col min="15637" max="15637" width="2.44140625" style="9" bestFit="1" customWidth="1"/>
    <col min="15638" max="15638" width="6.88671875" style="9" bestFit="1" customWidth="1"/>
    <col min="15639" max="15642" width="0" style="9" hidden="1" customWidth="1"/>
    <col min="15643" max="15643" width="3.5546875" style="9" bestFit="1" customWidth="1"/>
    <col min="15644" max="15645" width="2.5546875" style="9" bestFit="1" customWidth="1"/>
    <col min="15646" max="15646" width="4.21875" style="9" bestFit="1" customWidth="1"/>
    <col min="15647" max="15647" width="2.5546875" style="9" bestFit="1" customWidth="1"/>
    <col min="15648" max="15648" width="3.44140625" style="9" bestFit="1" customWidth="1"/>
    <col min="15649" max="15649" width="2.5546875" style="9" bestFit="1" customWidth="1"/>
    <col min="15650" max="15650" width="3.44140625" style="9" bestFit="1" customWidth="1"/>
    <col min="15651" max="15651" width="2.5546875" style="9" bestFit="1" customWidth="1"/>
    <col min="15652" max="15652" width="8.44140625" style="9" bestFit="1" customWidth="1"/>
    <col min="15653" max="15658" width="4.21875" style="9" customWidth="1"/>
    <col min="15659" max="15870" width="8.88671875" style="9"/>
    <col min="15871" max="15871" width="1.109375" style="9" customWidth="1"/>
    <col min="15872" max="15872" width="2.21875" style="9" customWidth="1"/>
    <col min="15873" max="15873" width="13.21875" style="9" customWidth="1"/>
    <col min="15874" max="15874" width="5.44140625" style="9" customWidth="1"/>
    <col min="15875" max="15875" width="9.109375" style="9" customWidth="1"/>
    <col min="15876" max="15876" width="2.44140625" style="9" customWidth="1"/>
    <col min="15877" max="15877" width="9.109375" style="9" customWidth="1"/>
    <col min="15878" max="15878" width="3.44140625" style="9" customWidth="1"/>
    <col min="15879" max="15879" width="9.109375" style="9" customWidth="1"/>
    <col min="15880" max="15880" width="3.44140625" style="9" customWidth="1"/>
    <col min="15881" max="15881" width="8.88671875" style="9"/>
    <col min="15882" max="15882" width="3.6640625" style="9" customWidth="1"/>
    <col min="15883" max="15883" width="9.5546875" style="9" customWidth="1"/>
    <col min="15884" max="15884" width="7.44140625" style="9" customWidth="1"/>
    <col min="15885" max="15885" width="10" style="9" customWidth="1"/>
    <col min="15886" max="15886" width="4" style="9" customWidth="1"/>
    <col min="15887" max="15887" width="6.21875" style="9" customWidth="1"/>
    <col min="15888" max="15888" width="5" style="9" customWidth="1"/>
    <col min="15889" max="15889" width="10.21875" style="9" bestFit="1" customWidth="1"/>
    <col min="15890" max="15890" width="1.5546875" style="9" customWidth="1"/>
    <col min="15891" max="15891" width="1.21875" style="9" customWidth="1"/>
    <col min="15892" max="15892" width="9.44140625" style="9" bestFit="1" customWidth="1"/>
    <col min="15893" max="15893" width="2.44140625" style="9" bestFit="1" customWidth="1"/>
    <col min="15894" max="15894" width="6.88671875" style="9" bestFit="1" customWidth="1"/>
    <col min="15895" max="15898" width="0" style="9" hidden="1" customWidth="1"/>
    <col min="15899" max="15899" width="3.5546875" style="9" bestFit="1" customWidth="1"/>
    <col min="15900" max="15901" width="2.5546875" style="9" bestFit="1" customWidth="1"/>
    <col min="15902" max="15902" width="4.21875" style="9" bestFit="1" customWidth="1"/>
    <col min="15903" max="15903" width="2.5546875" style="9" bestFit="1" customWidth="1"/>
    <col min="15904" max="15904" width="3.44140625" style="9" bestFit="1" customWidth="1"/>
    <col min="15905" max="15905" width="2.5546875" style="9" bestFit="1" customWidth="1"/>
    <col min="15906" max="15906" width="3.44140625" style="9" bestFit="1" customWidth="1"/>
    <col min="15907" max="15907" width="2.5546875" style="9" bestFit="1" customWidth="1"/>
    <col min="15908" max="15908" width="8.44140625" style="9" bestFit="1" customWidth="1"/>
    <col min="15909" max="15914" width="4.21875" style="9" customWidth="1"/>
    <col min="15915" max="16126" width="8.88671875" style="9"/>
    <col min="16127" max="16127" width="1.109375" style="9" customWidth="1"/>
    <col min="16128" max="16128" width="2.21875" style="9" customWidth="1"/>
    <col min="16129" max="16129" width="13.21875" style="9" customWidth="1"/>
    <col min="16130" max="16130" width="5.44140625" style="9" customWidth="1"/>
    <col min="16131" max="16131" width="9.109375" style="9" customWidth="1"/>
    <col min="16132" max="16132" width="2.44140625" style="9" customWidth="1"/>
    <col min="16133" max="16133" width="9.109375" style="9" customWidth="1"/>
    <col min="16134" max="16134" width="3.44140625" style="9" customWidth="1"/>
    <col min="16135" max="16135" width="9.109375" style="9" customWidth="1"/>
    <col min="16136" max="16136" width="3.44140625" style="9" customWidth="1"/>
    <col min="16137" max="16137" width="8.88671875" style="9"/>
    <col min="16138" max="16138" width="3.6640625" style="9" customWidth="1"/>
    <col min="16139" max="16139" width="9.5546875" style="9" customWidth="1"/>
    <col min="16140" max="16140" width="7.44140625" style="9" customWidth="1"/>
    <col min="16141" max="16141" width="10" style="9" customWidth="1"/>
    <col min="16142" max="16142" width="4" style="9" customWidth="1"/>
    <col min="16143" max="16143" width="6.21875" style="9" customWidth="1"/>
    <col min="16144" max="16144" width="5" style="9" customWidth="1"/>
    <col min="16145" max="16145" width="10.21875" style="9" bestFit="1" customWidth="1"/>
    <col min="16146" max="16146" width="1.5546875" style="9" customWidth="1"/>
    <col min="16147" max="16147" width="1.21875" style="9" customWidth="1"/>
    <col min="16148" max="16148" width="9.44140625" style="9" bestFit="1" customWidth="1"/>
    <col min="16149" max="16149" width="2.44140625" style="9" bestFit="1" customWidth="1"/>
    <col min="16150" max="16150" width="6.88671875" style="9" bestFit="1" customWidth="1"/>
    <col min="16151" max="16154" width="0" style="9" hidden="1" customWidth="1"/>
    <col min="16155" max="16155" width="3.5546875" style="9" bestFit="1" customWidth="1"/>
    <col min="16156" max="16157" width="2.5546875" style="9" bestFit="1" customWidth="1"/>
    <col min="16158" max="16158" width="4.21875" style="9" bestFit="1" customWidth="1"/>
    <col min="16159" max="16159" width="2.5546875" style="9" bestFit="1" customWidth="1"/>
    <col min="16160" max="16160" width="3.44140625" style="9" bestFit="1" customWidth="1"/>
    <col min="16161" max="16161" width="2.5546875" style="9" bestFit="1" customWidth="1"/>
    <col min="16162" max="16162" width="3.44140625" style="9" bestFit="1" customWidth="1"/>
    <col min="16163" max="16163" width="2.5546875" style="9" bestFit="1" customWidth="1"/>
    <col min="16164" max="16164" width="8.44140625" style="9" bestFit="1" customWidth="1"/>
    <col min="16165" max="16170" width="4.21875" style="9" customWidth="1"/>
    <col min="16171" max="16384" width="8.88671875" style="9"/>
  </cols>
  <sheetData>
    <row r="2" spans="2:32" ht="23.25" customHeight="1" x14ac:dyDescent="0.2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3" spans="2:32" ht="18" customHeight="1" x14ac:dyDescent="0.2">
      <c r="B3" s="167" t="s">
        <v>73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2:32" s="6" customFormat="1" ht="24" customHeight="1" thickBot="1" x14ac:dyDescent="0.25">
      <c r="B4" s="6" t="s">
        <v>40</v>
      </c>
      <c r="K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2:32" ht="9.75" customHeight="1" thickTop="1" x14ac:dyDescent="0.2">
      <c r="B5" s="10"/>
      <c r="C5" s="11"/>
      <c r="D5" s="11"/>
      <c r="E5" s="11"/>
      <c r="F5" s="11"/>
      <c r="G5" s="11"/>
      <c r="H5" s="11"/>
      <c r="I5" s="11"/>
      <c r="J5" s="11"/>
      <c r="K5" s="12"/>
      <c r="L5" s="11"/>
      <c r="M5" s="11"/>
      <c r="N5" s="11"/>
      <c r="O5" s="11"/>
      <c r="P5" s="11"/>
      <c r="Q5" s="11"/>
      <c r="R5" s="11"/>
      <c r="S5" s="13"/>
      <c r="T5" s="14"/>
    </row>
    <row r="6" spans="2:32" ht="26.25" customHeight="1" x14ac:dyDescent="0.2">
      <c r="B6" s="15"/>
      <c r="C6" s="87" t="s">
        <v>67</v>
      </c>
      <c r="D6" s="192"/>
      <c r="E6" s="192"/>
      <c r="F6" s="16"/>
      <c r="G6" s="165" t="s">
        <v>75</v>
      </c>
      <c r="H6" s="166"/>
      <c r="I6" s="120" t="s">
        <v>74</v>
      </c>
      <c r="J6" s="193"/>
      <c r="K6" s="194"/>
      <c r="L6" s="195"/>
      <c r="N6" s="118" t="s">
        <v>0</v>
      </c>
      <c r="O6" s="196"/>
      <c r="P6" s="197"/>
      <c r="Q6" s="198"/>
      <c r="R6" s="119"/>
      <c r="S6" s="17"/>
      <c r="T6" s="15"/>
    </row>
    <row r="7" spans="2:32" ht="11.25" customHeight="1" x14ac:dyDescent="0.2">
      <c r="B7" s="15"/>
      <c r="C7" s="18"/>
      <c r="D7" s="18"/>
      <c r="E7" s="18"/>
      <c r="F7" s="18"/>
      <c r="G7" s="18"/>
      <c r="H7" s="18" t="s">
        <v>68</v>
      </c>
      <c r="I7" s="18" t="s">
        <v>68</v>
      </c>
      <c r="J7" s="18" t="s">
        <v>68</v>
      </c>
      <c r="L7" s="18"/>
      <c r="M7" s="18"/>
      <c r="N7" s="86" t="s">
        <v>68</v>
      </c>
      <c r="O7" s="18" t="s">
        <v>68</v>
      </c>
      <c r="P7" s="32"/>
      <c r="Q7" s="33"/>
      <c r="R7" s="18" t="s">
        <v>68</v>
      </c>
      <c r="S7" s="17"/>
      <c r="T7" s="15"/>
    </row>
    <row r="8" spans="2:32" ht="25.5" customHeight="1" x14ac:dyDescent="0.2">
      <c r="B8" s="15"/>
      <c r="C8" s="190" t="s">
        <v>32</v>
      </c>
      <c r="D8" s="190"/>
      <c r="E8" s="190"/>
      <c r="F8" s="190"/>
      <c r="G8" s="190"/>
      <c r="H8" s="18" t="s">
        <v>68</v>
      </c>
      <c r="I8" s="18" t="s">
        <v>68</v>
      </c>
      <c r="J8" s="18"/>
      <c r="L8" s="18"/>
      <c r="M8" s="18"/>
      <c r="N8" s="86" t="s">
        <v>68</v>
      </c>
      <c r="O8" s="18" t="s">
        <v>68</v>
      </c>
      <c r="P8" s="32"/>
      <c r="Q8" s="33"/>
      <c r="R8" s="110"/>
      <c r="S8" s="17" t="s">
        <v>31</v>
      </c>
      <c r="T8" s="15"/>
    </row>
    <row r="9" spans="2:32" ht="9.4499999999999993" customHeight="1" x14ac:dyDescent="0.2">
      <c r="B9" s="15"/>
      <c r="C9" s="18"/>
      <c r="D9" s="18"/>
      <c r="E9" s="18"/>
      <c r="F9" s="18"/>
      <c r="G9" s="18"/>
      <c r="H9" s="18"/>
      <c r="I9" s="18"/>
      <c r="J9" s="18"/>
      <c r="L9" s="18"/>
      <c r="M9" s="18"/>
      <c r="N9" s="18"/>
      <c r="S9" s="19"/>
      <c r="T9" s="15"/>
    </row>
    <row r="10" spans="2:32" ht="25.5" customHeight="1" x14ac:dyDescent="0.2">
      <c r="B10" s="15"/>
      <c r="C10" s="168"/>
      <c r="E10" s="169" t="s">
        <v>47</v>
      </c>
      <c r="F10" s="159"/>
      <c r="G10" s="160"/>
      <c r="H10" s="191"/>
      <c r="I10" s="191"/>
      <c r="J10" s="66"/>
      <c r="K10" s="58" t="s">
        <v>10</v>
      </c>
      <c r="L10" s="44" t="s">
        <v>3</v>
      </c>
      <c r="M10" s="62"/>
      <c r="N10" s="58"/>
      <c r="O10" s="59"/>
      <c r="P10" s="37"/>
      <c r="Q10" s="37"/>
      <c r="S10" s="19"/>
      <c r="T10" s="15"/>
    </row>
    <row r="11" spans="2:32" ht="17.25" customHeight="1" x14ac:dyDescent="0.2">
      <c r="B11" s="15"/>
      <c r="C11" s="168"/>
      <c r="E11" s="146" t="s">
        <v>11</v>
      </c>
      <c r="F11" s="146"/>
      <c r="G11" s="146"/>
      <c r="H11" s="189">
        <f>H10-H14</f>
        <v>0</v>
      </c>
      <c r="I11" s="189"/>
      <c r="J11" s="66"/>
      <c r="K11" s="58"/>
      <c r="L11" s="170" t="s">
        <v>64</v>
      </c>
      <c r="M11" s="170"/>
      <c r="N11" s="111"/>
      <c r="O11" s="20" t="s">
        <v>65</v>
      </c>
      <c r="Q11" s="37"/>
      <c r="S11" s="19"/>
      <c r="T11" s="15"/>
    </row>
    <row r="12" spans="2:32" ht="17.25" customHeight="1" x14ac:dyDescent="0.2">
      <c r="B12" s="15"/>
      <c r="E12" s="146" t="s">
        <v>48</v>
      </c>
      <c r="F12" s="146"/>
      <c r="G12" s="146"/>
      <c r="H12" s="189">
        <f>IF(N14=1,ROUNDUP(H11*100/105,0),H11)</f>
        <v>0</v>
      </c>
      <c r="I12" s="189"/>
      <c r="J12" s="66"/>
      <c r="K12" s="58"/>
      <c r="L12" s="156" t="s">
        <v>1</v>
      </c>
      <c r="M12" s="157"/>
      <c r="N12" s="112"/>
      <c r="O12" s="59" t="s">
        <v>12</v>
      </c>
      <c r="P12" s="37"/>
      <c r="Q12" s="37"/>
      <c r="S12" s="19"/>
      <c r="T12" s="15"/>
    </row>
    <row r="13" spans="2:32" ht="17.25" customHeight="1" x14ac:dyDescent="0.2">
      <c r="B13" s="15"/>
      <c r="E13" s="158" t="s">
        <v>5</v>
      </c>
      <c r="F13" s="159"/>
      <c r="G13" s="160"/>
      <c r="H13" s="161">
        <f>H11-H12</f>
        <v>0</v>
      </c>
      <c r="I13" s="162"/>
      <c r="J13" s="66"/>
      <c r="K13" s="58"/>
      <c r="L13" s="156" t="s">
        <v>4</v>
      </c>
      <c r="M13" s="157"/>
      <c r="N13" s="113"/>
      <c r="O13" s="59" t="s">
        <v>13</v>
      </c>
      <c r="P13" s="37"/>
      <c r="Q13" s="37"/>
      <c r="S13" s="19"/>
      <c r="T13" s="15"/>
    </row>
    <row r="14" spans="2:32" ht="17.25" customHeight="1" x14ac:dyDescent="0.2">
      <c r="B14" s="15"/>
      <c r="E14" s="158" t="s">
        <v>6</v>
      </c>
      <c r="F14" s="159"/>
      <c r="G14" s="160"/>
      <c r="H14" s="186"/>
      <c r="I14" s="187"/>
      <c r="J14" s="66"/>
      <c r="K14" s="58"/>
      <c r="L14" s="156" t="s">
        <v>7</v>
      </c>
      <c r="M14" s="163"/>
      <c r="N14" s="114"/>
      <c r="O14" s="59" t="s">
        <v>14</v>
      </c>
      <c r="P14" s="37"/>
      <c r="Q14" s="37"/>
      <c r="S14" s="19"/>
      <c r="T14" s="15"/>
    </row>
    <row r="15" spans="2:32" ht="17.25" customHeight="1" x14ac:dyDescent="0.2">
      <c r="B15" s="15"/>
      <c r="E15" s="149"/>
      <c r="F15" s="149"/>
      <c r="G15" s="149"/>
      <c r="H15" s="188"/>
      <c r="I15" s="188"/>
      <c r="J15" s="117"/>
      <c r="L15" s="150" t="s">
        <v>2</v>
      </c>
      <c r="M15" s="150"/>
      <c r="N15" s="115"/>
      <c r="O15" s="59" t="s">
        <v>13</v>
      </c>
      <c r="P15" s="37"/>
      <c r="S15" s="17"/>
      <c r="T15" s="15"/>
    </row>
    <row r="16" spans="2:32" ht="17.25" customHeight="1" x14ac:dyDescent="0.2">
      <c r="B16" s="15"/>
      <c r="E16" s="82"/>
      <c r="F16" s="82"/>
      <c r="G16" s="82"/>
      <c r="H16" s="117"/>
      <c r="I16" s="117"/>
      <c r="J16" s="117"/>
      <c r="L16" s="3"/>
      <c r="O16" s="18"/>
      <c r="S16" s="17"/>
      <c r="T16" s="15"/>
    </row>
    <row r="17" spans="2:32" ht="14.4" x14ac:dyDescent="0.2">
      <c r="B17" s="53"/>
      <c r="C17" s="151" t="s">
        <v>18</v>
      </c>
      <c r="D17" s="152"/>
      <c r="E17" s="153"/>
      <c r="F17" s="37"/>
      <c r="G17" s="143" t="s">
        <v>33</v>
      </c>
      <c r="H17" s="144"/>
      <c r="I17" s="144"/>
      <c r="J17" s="63"/>
      <c r="K17" s="58"/>
      <c r="L17" s="37"/>
      <c r="M17" s="37"/>
      <c r="N17" s="143" t="s">
        <v>34</v>
      </c>
      <c r="O17" s="144"/>
      <c r="P17" s="144"/>
      <c r="Q17" s="37"/>
      <c r="R17" s="37"/>
      <c r="S17" s="54"/>
      <c r="T17" s="15"/>
    </row>
    <row r="18" spans="2:32" ht="20.25" customHeight="1" x14ac:dyDescent="0.2">
      <c r="B18" s="53"/>
      <c r="C18" s="152"/>
      <c r="D18" s="152"/>
      <c r="E18" s="153"/>
      <c r="F18" s="37"/>
      <c r="G18" s="145" t="s">
        <v>15</v>
      </c>
      <c r="H18" s="145"/>
      <c r="I18" s="92">
        <f>H10</f>
        <v>0</v>
      </c>
      <c r="J18" s="55"/>
      <c r="K18" s="37"/>
      <c r="L18" s="37"/>
      <c r="M18" s="37"/>
      <c r="N18" s="146" t="s">
        <v>24</v>
      </c>
      <c r="O18" s="146"/>
      <c r="P18" s="95">
        <f>ROUNDDOWN(((H12+H14)*N15/100),0)</f>
        <v>0</v>
      </c>
      <c r="Q18" s="83"/>
      <c r="R18" s="60" t="s">
        <v>37</v>
      </c>
      <c r="S18" s="56"/>
      <c r="T18" s="15"/>
    </row>
    <row r="19" spans="2:32" ht="20.25" customHeight="1" thickBot="1" x14ac:dyDescent="0.25">
      <c r="B19" s="53"/>
      <c r="C19" s="152"/>
      <c r="D19" s="152"/>
      <c r="E19" s="153"/>
      <c r="F19" s="37"/>
      <c r="G19" s="147" t="s">
        <v>16</v>
      </c>
      <c r="H19" s="147"/>
      <c r="I19" s="93">
        <f>ROUNDDOWN(H12*N13/100,0)</f>
        <v>0</v>
      </c>
      <c r="J19" s="57"/>
      <c r="K19" s="37"/>
      <c r="L19" s="37"/>
      <c r="M19" s="37"/>
      <c r="N19" s="148" t="s">
        <v>35</v>
      </c>
      <c r="O19" s="148"/>
      <c r="P19" s="96">
        <f>P20-P18</f>
        <v>0</v>
      </c>
      <c r="Q19" s="84"/>
      <c r="R19" s="61" t="s">
        <v>38</v>
      </c>
      <c r="S19" s="56"/>
      <c r="T19" s="15"/>
    </row>
    <row r="20" spans="2:32" ht="20.25" customHeight="1" thickBot="1" x14ac:dyDescent="0.25">
      <c r="B20" s="53"/>
      <c r="C20" s="152"/>
      <c r="D20" s="152"/>
      <c r="E20" s="153"/>
      <c r="F20" s="37"/>
      <c r="G20" s="154" t="s">
        <v>49</v>
      </c>
      <c r="H20" s="155"/>
      <c r="I20" s="94">
        <f>I18-I19</f>
        <v>0</v>
      </c>
      <c r="J20" s="69"/>
      <c r="K20" s="37"/>
      <c r="L20" s="37"/>
      <c r="M20" s="37"/>
      <c r="N20" s="139" t="s">
        <v>50</v>
      </c>
      <c r="O20" s="140"/>
      <c r="P20" s="97">
        <f>ROUNDDOWN((H10+N11+N12)*N15/100,0)</f>
        <v>0</v>
      </c>
      <c r="Q20" s="85"/>
      <c r="R20" s="37" t="s">
        <v>30</v>
      </c>
      <c r="S20" s="54"/>
      <c r="T20" s="15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2:32" ht="20.25" customHeight="1" x14ac:dyDescent="0.2">
      <c r="B21" s="15"/>
      <c r="C21" s="31"/>
      <c r="D21" s="31"/>
      <c r="E21" s="1"/>
      <c r="G21" s="82"/>
      <c r="H21" s="82"/>
      <c r="I21" s="4"/>
      <c r="J21" s="4"/>
      <c r="K21" s="9"/>
      <c r="N21" s="141"/>
      <c r="O21" s="141"/>
      <c r="P21" s="91"/>
      <c r="Q21" s="78"/>
      <c r="R21" s="34"/>
      <c r="S21" s="36"/>
      <c r="T21" s="15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2:32" ht="20.25" customHeight="1" x14ac:dyDescent="0.2">
      <c r="B22" s="15"/>
      <c r="C22" s="184" t="s">
        <v>36</v>
      </c>
      <c r="D22" s="184"/>
      <c r="E22" s="184"/>
      <c r="G22" s="82"/>
      <c r="H22" s="82"/>
      <c r="I22" s="4"/>
      <c r="J22" s="4"/>
      <c r="K22" s="9"/>
      <c r="N22" s="142"/>
      <c r="O22" s="142"/>
      <c r="P22" s="79"/>
      <c r="Q22" s="79"/>
      <c r="R22" s="26"/>
      <c r="S22" s="36"/>
      <c r="T22" s="15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2:32" ht="20.25" customHeight="1" x14ac:dyDescent="0.2">
      <c r="B23" s="15"/>
      <c r="C23" s="20"/>
      <c r="D23" s="20"/>
      <c r="E23" s="138" t="s">
        <v>45</v>
      </c>
      <c r="F23" s="138"/>
      <c r="G23" s="138"/>
      <c r="H23" s="185">
        <f>P19</f>
        <v>0</v>
      </c>
      <c r="I23" s="185"/>
      <c r="J23" s="67"/>
      <c r="K23" s="9"/>
      <c r="N23" s="82"/>
      <c r="O23" s="82"/>
      <c r="P23" s="79"/>
      <c r="Q23" s="79"/>
      <c r="S23" s="35"/>
      <c r="T23" s="15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2:32" ht="20.25" customHeight="1" x14ac:dyDescent="0.2">
      <c r="B24" s="15"/>
      <c r="C24" s="20"/>
      <c r="D24" s="20"/>
      <c r="E24" s="138" t="s">
        <v>19</v>
      </c>
      <c r="F24" s="138"/>
      <c r="G24" s="138"/>
      <c r="H24" s="182">
        <f>H11-H12</f>
        <v>0</v>
      </c>
      <c r="I24" s="183"/>
      <c r="J24" s="67"/>
      <c r="K24" s="9"/>
      <c r="N24" s="2"/>
      <c r="O24" s="2"/>
      <c r="P24" s="5"/>
      <c r="S24" s="17"/>
      <c r="T24" s="15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2:32" ht="20.25" customHeight="1" x14ac:dyDescent="0.2">
      <c r="B25" s="15"/>
      <c r="C25" s="20"/>
      <c r="D25" s="20"/>
      <c r="E25" s="123" t="s">
        <v>66</v>
      </c>
      <c r="F25" s="124"/>
      <c r="G25" s="125"/>
      <c r="H25" s="182">
        <f>N11</f>
        <v>0</v>
      </c>
      <c r="I25" s="183"/>
      <c r="J25" s="67"/>
      <c r="K25" s="9"/>
      <c r="N25" s="2"/>
      <c r="O25" s="2"/>
      <c r="P25" s="5"/>
      <c r="S25" s="17"/>
      <c r="T25" s="15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2:32" ht="20.25" customHeight="1" x14ac:dyDescent="0.2">
      <c r="B26" s="15"/>
      <c r="C26" s="20"/>
      <c r="D26" s="20"/>
      <c r="E26" s="138" t="s">
        <v>20</v>
      </c>
      <c r="F26" s="138"/>
      <c r="G26" s="138"/>
      <c r="H26" s="133">
        <f>N12</f>
        <v>0</v>
      </c>
      <c r="I26" s="133"/>
      <c r="J26" s="67"/>
      <c r="K26" s="9"/>
      <c r="N26" s="2"/>
      <c r="O26" s="2"/>
      <c r="P26" s="5"/>
      <c r="S26" s="17"/>
      <c r="T26" s="15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2:32" ht="20.25" customHeight="1" x14ac:dyDescent="0.2">
      <c r="B27" s="15"/>
      <c r="C27" s="20"/>
      <c r="D27" s="20"/>
      <c r="E27" s="138" t="s">
        <v>21</v>
      </c>
      <c r="F27" s="138"/>
      <c r="G27" s="138"/>
      <c r="H27" s="181"/>
      <c r="I27" s="181"/>
      <c r="J27" s="67"/>
      <c r="K27" s="9"/>
      <c r="N27" s="2"/>
      <c r="O27" s="2"/>
      <c r="P27" s="5"/>
      <c r="S27" s="17"/>
      <c r="T27" s="15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2:32" ht="20.25" customHeight="1" x14ac:dyDescent="0.2">
      <c r="B28" s="15"/>
      <c r="C28" s="20"/>
      <c r="D28" s="20"/>
      <c r="E28" s="136" t="s">
        <v>22</v>
      </c>
      <c r="F28" s="136"/>
      <c r="G28" s="136"/>
      <c r="H28" s="181"/>
      <c r="I28" s="181"/>
      <c r="J28" s="67"/>
      <c r="K28" s="9" t="s">
        <v>57</v>
      </c>
      <c r="N28" s="2"/>
      <c r="O28" s="2"/>
      <c r="P28" s="5"/>
      <c r="S28" s="17"/>
      <c r="T28" s="15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2:32" ht="20.25" customHeight="1" x14ac:dyDescent="0.2">
      <c r="B29" s="15"/>
      <c r="C29" s="20"/>
      <c r="D29" s="20"/>
      <c r="E29" s="137" t="s">
        <v>76</v>
      </c>
      <c r="F29" s="137"/>
      <c r="G29" s="137"/>
      <c r="H29" s="181"/>
      <c r="I29" s="181"/>
      <c r="J29" s="67"/>
      <c r="K29" s="9"/>
      <c r="N29" s="2"/>
      <c r="O29" s="2"/>
      <c r="P29" s="5"/>
      <c r="S29" s="17"/>
      <c r="T29" s="15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2:32" ht="20.25" customHeight="1" x14ac:dyDescent="0.2">
      <c r="B30" s="15"/>
      <c r="C30" s="31"/>
      <c r="D30" s="31"/>
      <c r="E30" s="130"/>
      <c r="F30" s="131"/>
      <c r="G30" s="132"/>
      <c r="H30" s="181"/>
      <c r="I30" s="181"/>
      <c r="J30" s="67"/>
      <c r="K30" s="128" t="s">
        <v>46</v>
      </c>
      <c r="L30" s="128"/>
      <c r="M30" s="128"/>
      <c r="N30" s="128"/>
      <c r="O30" s="128"/>
      <c r="P30" s="128"/>
      <c r="Q30" s="128"/>
      <c r="R30" s="128"/>
      <c r="S30" s="129"/>
      <c r="T30" s="15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2:32" ht="20.25" customHeight="1" x14ac:dyDescent="0.2">
      <c r="B31" s="15"/>
      <c r="C31" s="31"/>
      <c r="D31" s="31"/>
      <c r="E31" s="130"/>
      <c r="F31" s="131"/>
      <c r="G31" s="132"/>
      <c r="H31" s="179"/>
      <c r="I31" s="180"/>
      <c r="J31" s="67"/>
      <c r="K31" s="134" t="s">
        <v>56</v>
      </c>
      <c r="L31" s="134"/>
      <c r="M31" s="134"/>
      <c r="N31" s="134"/>
      <c r="O31" s="134"/>
      <c r="P31" s="134"/>
      <c r="Q31" s="134"/>
      <c r="R31" s="134"/>
      <c r="S31" s="135"/>
      <c r="T31" s="15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2:32" ht="20.25" customHeight="1" x14ac:dyDescent="0.2">
      <c r="B32" s="15"/>
      <c r="C32" s="31"/>
      <c r="D32" s="31"/>
      <c r="E32" s="130"/>
      <c r="F32" s="131"/>
      <c r="G32" s="132"/>
      <c r="H32" s="181"/>
      <c r="I32" s="181"/>
      <c r="J32" s="67"/>
      <c r="K32" s="9"/>
      <c r="N32" s="2"/>
      <c r="O32" s="2"/>
      <c r="P32" s="5"/>
      <c r="S32" s="17"/>
      <c r="T32" s="15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2:37" ht="20.25" customHeight="1" x14ac:dyDescent="0.2">
      <c r="B33" s="15"/>
      <c r="C33" s="31"/>
      <c r="D33" s="31"/>
      <c r="E33" s="123" t="s">
        <v>23</v>
      </c>
      <c r="F33" s="124"/>
      <c r="G33" s="125"/>
      <c r="H33" s="174">
        <f>SUM(H23:I32)</f>
        <v>0</v>
      </c>
      <c r="I33" s="174"/>
      <c r="J33" s="68"/>
      <c r="K33" s="9"/>
      <c r="N33" s="2"/>
      <c r="O33" s="2"/>
      <c r="P33" s="5"/>
      <c r="S33" s="17"/>
      <c r="T33" s="15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2:37" ht="13.8" thickBot="1" x14ac:dyDescent="0.25">
      <c r="B34" s="21"/>
      <c r="C34" s="22"/>
      <c r="D34" s="22"/>
      <c r="E34" s="23"/>
      <c r="F34" s="22"/>
      <c r="G34" s="22"/>
      <c r="H34" s="22"/>
      <c r="I34" s="22"/>
      <c r="J34" s="22"/>
      <c r="K34" s="22"/>
      <c r="L34" s="23"/>
      <c r="M34" s="23"/>
      <c r="N34" s="23"/>
      <c r="O34" s="23"/>
      <c r="P34" s="23"/>
      <c r="Q34" s="23"/>
      <c r="R34" s="23"/>
      <c r="S34" s="24"/>
      <c r="T34" s="15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2:37" ht="14.25" customHeight="1" thickTop="1" x14ac:dyDescent="0.2">
      <c r="K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2:37" ht="15" customHeight="1" x14ac:dyDescent="0.2">
      <c r="B36" s="37"/>
      <c r="C36" s="63" t="s">
        <v>59</v>
      </c>
      <c r="D36" s="37"/>
      <c r="E36" s="37"/>
      <c r="F36" s="37"/>
      <c r="G36" s="37"/>
      <c r="H36" s="37"/>
      <c r="I36" s="37"/>
      <c r="J36" s="37"/>
      <c r="K36" s="58"/>
      <c r="L36" s="37"/>
      <c r="M36" s="37"/>
      <c r="N36" s="37"/>
      <c r="O36" s="37"/>
      <c r="P36" s="37"/>
      <c r="Q36" s="37"/>
      <c r="R36" s="37"/>
      <c r="S36" s="37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2:37" ht="15" customHeight="1" x14ac:dyDescent="0.2">
      <c r="B37" s="37"/>
      <c r="C37" s="37"/>
      <c r="D37" s="40" t="s">
        <v>9</v>
      </c>
      <c r="E37" s="98">
        <f>H12+H14</f>
        <v>0</v>
      </c>
      <c r="F37" s="41" t="s">
        <v>42</v>
      </c>
      <c r="G37" s="99">
        <f>$I$19</f>
        <v>0</v>
      </c>
      <c r="H37" s="65" t="s">
        <v>41</v>
      </c>
      <c r="I37" s="100">
        <f>$P$18</f>
        <v>0</v>
      </c>
      <c r="J37" s="42" t="s">
        <v>43</v>
      </c>
      <c r="K37" s="75" t="s">
        <v>55</v>
      </c>
      <c r="L37" s="72">
        <v>1</v>
      </c>
      <c r="M37" s="126" t="s">
        <v>27</v>
      </c>
      <c r="N37" s="175" t="str">
        <f>IF(ISERROR((E37-G37+I37)*1/(G38)),"",(E37-G37+I37)*1/(G38))</f>
        <v/>
      </c>
      <c r="O37" s="43"/>
      <c r="P37" s="37"/>
      <c r="Q37" s="37"/>
      <c r="R37" s="37"/>
      <c r="S37" s="37"/>
    </row>
    <row r="38" spans="2:37" ht="15" customHeight="1" x14ac:dyDescent="0.2">
      <c r="B38" s="37"/>
      <c r="C38" s="37"/>
      <c r="D38" s="44"/>
      <c r="E38" s="127"/>
      <c r="F38" s="127"/>
      <c r="G38" s="116"/>
      <c r="H38" s="44" t="s">
        <v>39</v>
      </c>
      <c r="I38" s="43"/>
      <c r="J38" s="43"/>
      <c r="K38" s="43"/>
      <c r="L38" s="43"/>
      <c r="M38" s="126"/>
      <c r="N38" s="176"/>
      <c r="O38" s="43" t="s">
        <v>69</v>
      </c>
      <c r="P38" s="37"/>
      <c r="Q38" s="37"/>
      <c r="R38" s="37"/>
      <c r="S38" s="37"/>
    </row>
    <row r="39" spans="2:37" s="27" customFormat="1" ht="20.25" customHeight="1" x14ac:dyDescent="0.2">
      <c r="B39" s="63" t="s">
        <v>29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7" ht="18" customHeight="1" x14ac:dyDescent="0.2">
      <c r="B40" s="37"/>
      <c r="C40" s="74" t="s">
        <v>44</v>
      </c>
      <c r="D40" s="37"/>
      <c r="E40" s="37"/>
      <c r="F40" s="37"/>
      <c r="G40" s="39"/>
      <c r="H40" s="38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2:37" x14ac:dyDescent="0.2">
      <c r="B41" s="37"/>
      <c r="C41" s="37"/>
      <c r="D41" s="40" t="s">
        <v>9</v>
      </c>
      <c r="E41" s="101">
        <f>H12+H14</f>
        <v>0</v>
      </c>
      <c r="F41" s="41" t="s">
        <v>42</v>
      </c>
      <c r="G41" s="102">
        <f>$I$19</f>
        <v>0</v>
      </c>
      <c r="H41" s="77" t="s">
        <v>41</v>
      </c>
      <c r="I41" s="103">
        <f>$P$18</f>
        <v>0</v>
      </c>
      <c r="J41" s="42" t="s">
        <v>43</v>
      </c>
      <c r="K41" s="75" t="s">
        <v>55</v>
      </c>
      <c r="L41" s="41">
        <v>12</v>
      </c>
      <c r="M41" s="126" t="s">
        <v>27</v>
      </c>
      <c r="N41" s="177">
        <f>ROUND((E41-G41+I41)*L41/(E42*H42),0)</f>
        <v>0</v>
      </c>
      <c r="O41" s="43"/>
      <c r="P41" s="37"/>
      <c r="Q41" s="37"/>
      <c r="R41" s="37"/>
      <c r="S41" s="37"/>
    </row>
    <row r="42" spans="2:37" x14ac:dyDescent="0.2">
      <c r="B42" s="37"/>
      <c r="C42" s="37"/>
      <c r="D42" s="44"/>
      <c r="E42" s="127">
        <v>38.75</v>
      </c>
      <c r="F42" s="127"/>
      <c r="G42" s="48" t="s">
        <v>25</v>
      </c>
      <c r="H42" s="62">
        <v>52</v>
      </c>
      <c r="I42" s="43"/>
      <c r="J42" s="43"/>
      <c r="K42" s="43"/>
      <c r="L42" s="43"/>
      <c r="M42" s="126"/>
      <c r="N42" s="178"/>
      <c r="O42" s="43" t="s">
        <v>17</v>
      </c>
      <c r="P42" s="37"/>
      <c r="Q42" s="37"/>
      <c r="R42" s="37"/>
      <c r="S42" s="37"/>
    </row>
    <row r="43" spans="2:37" ht="4.5" customHeight="1" x14ac:dyDescent="0.2">
      <c r="B43" s="37"/>
      <c r="C43" s="43"/>
      <c r="D43" s="43"/>
      <c r="E43" s="43"/>
      <c r="F43" s="47"/>
      <c r="G43" s="62"/>
      <c r="H43" s="46"/>
      <c r="I43" s="62"/>
      <c r="J43" s="62"/>
      <c r="K43" s="62"/>
      <c r="L43" s="46"/>
      <c r="M43" s="43"/>
      <c r="N43" s="43"/>
      <c r="O43" s="43"/>
      <c r="P43" s="43"/>
      <c r="Q43" s="43"/>
      <c r="R43" s="43"/>
      <c r="S43" s="37"/>
    </row>
    <row r="44" spans="2:37" ht="20.25" customHeight="1" x14ac:dyDescent="0.2">
      <c r="B44" s="37"/>
      <c r="C44" s="43"/>
      <c r="D44" s="121"/>
      <c r="E44" s="121"/>
      <c r="F44" s="62"/>
      <c r="G44" s="104">
        <f>$N$41</f>
        <v>0</v>
      </c>
      <c r="H44" s="76" t="s">
        <v>25</v>
      </c>
      <c r="I44" s="62">
        <v>7.75</v>
      </c>
      <c r="J44" s="62"/>
      <c r="K44" s="62" t="s">
        <v>8</v>
      </c>
      <c r="L44" s="105">
        <f>G44*I44</f>
        <v>0</v>
      </c>
      <c r="M44" s="121" t="s">
        <v>70</v>
      </c>
      <c r="N44" s="121"/>
      <c r="O44" s="48"/>
      <c r="P44" s="80"/>
      <c r="Q44" s="80"/>
      <c r="R44" s="43"/>
      <c r="S44" s="37"/>
      <c r="T44" s="9"/>
      <c r="U44" s="9"/>
      <c r="V44" s="122"/>
      <c r="W44" s="122"/>
      <c r="X44" s="122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  <row r="45" spans="2:37" ht="20.25" customHeight="1" x14ac:dyDescent="0.2">
      <c r="B45" s="37"/>
      <c r="C45" s="43"/>
      <c r="D45" s="88"/>
      <c r="E45" s="88"/>
      <c r="F45" s="62"/>
      <c r="G45" s="46"/>
      <c r="H45" s="46"/>
      <c r="I45" s="62"/>
      <c r="J45" s="62"/>
      <c r="K45" s="62"/>
      <c r="L45" s="70"/>
      <c r="M45" s="88"/>
      <c r="N45" s="88"/>
      <c r="O45" s="48"/>
      <c r="P45" s="80"/>
      <c r="Q45" s="81"/>
      <c r="R45" s="43"/>
      <c r="S45" s="37"/>
      <c r="T45" s="9"/>
      <c r="U45" s="9"/>
      <c r="V45" s="3"/>
      <c r="W45" s="3"/>
      <c r="X45" s="3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</row>
    <row r="46" spans="2:37" ht="18" customHeight="1" x14ac:dyDescent="0.2">
      <c r="B46" s="37"/>
      <c r="C46" s="74" t="s">
        <v>61</v>
      </c>
      <c r="D46" s="37"/>
      <c r="E46" s="37"/>
      <c r="F46" s="37"/>
      <c r="G46" s="39"/>
      <c r="H46" s="38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2:37" ht="18" customHeight="1" x14ac:dyDescent="0.2">
      <c r="B47" s="37"/>
      <c r="C47" s="59"/>
      <c r="D47" s="37"/>
      <c r="E47" s="89" t="str">
        <f>N37</f>
        <v/>
      </c>
      <c r="F47" s="58" t="s">
        <v>53</v>
      </c>
      <c r="G47" s="109">
        <f>L44</f>
        <v>0</v>
      </c>
      <c r="H47" s="71" t="s">
        <v>27</v>
      </c>
      <c r="I47" s="89" t="str">
        <f>IF(ISERROR(IF(E47-G47&lt;0,0,(E47-G47)))," ",IF(E47-G47&lt;0,0,(E47-G47)))</f>
        <v xml:space="preserve"> </v>
      </c>
      <c r="J47" s="58" t="s">
        <v>51</v>
      </c>
      <c r="K47" s="37" t="s">
        <v>52</v>
      </c>
      <c r="L47" s="37" t="s">
        <v>70</v>
      </c>
      <c r="M47" s="37"/>
      <c r="N47" s="37"/>
      <c r="O47" s="37"/>
      <c r="P47" s="37"/>
      <c r="Q47" s="37"/>
      <c r="R47" s="37"/>
      <c r="S47" s="37"/>
    </row>
    <row r="48" spans="2:37" ht="15.75" customHeight="1" x14ac:dyDescent="0.2">
      <c r="B48" s="37"/>
      <c r="C48" s="43"/>
      <c r="D48" s="88"/>
      <c r="E48" s="88"/>
      <c r="F48" s="62"/>
      <c r="G48" s="46"/>
      <c r="H48" s="62"/>
      <c r="I48" s="44" t="s">
        <v>60</v>
      </c>
      <c r="J48" s="62"/>
      <c r="K48" s="62"/>
      <c r="L48" s="49"/>
      <c r="M48" s="49"/>
      <c r="N48" s="40"/>
      <c r="O48" s="48"/>
      <c r="P48" s="45"/>
      <c r="Q48" s="62"/>
      <c r="R48" s="43"/>
      <c r="S48" s="37"/>
      <c r="T48" s="9"/>
      <c r="U48" s="2"/>
      <c r="V48" s="28"/>
      <c r="W48" s="29"/>
      <c r="X48" s="30"/>
      <c r="Y48" s="25"/>
      <c r="Z48" s="30"/>
      <c r="AA48" s="25"/>
      <c r="AB48" s="30"/>
      <c r="AC48" s="28"/>
      <c r="AD48" s="25"/>
      <c r="AE48" s="30"/>
      <c r="AF48" s="25"/>
      <c r="AG48" s="25"/>
      <c r="AH48" s="30"/>
      <c r="AI48" s="30"/>
      <c r="AJ48" s="30"/>
      <c r="AK48" s="26"/>
    </row>
    <row r="49" spans="2:32" ht="18" customHeight="1" x14ac:dyDescent="0.2">
      <c r="B49" s="37"/>
      <c r="C49" s="63" t="s">
        <v>62</v>
      </c>
      <c r="D49" s="37"/>
      <c r="E49" s="37"/>
      <c r="F49" s="37"/>
      <c r="G49" s="37"/>
      <c r="H49" s="37"/>
      <c r="I49" s="37"/>
      <c r="J49" s="37"/>
      <c r="K49" s="58"/>
      <c r="L49" s="37"/>
      <c r="M49" s="37"/>
      <c r="N49" s="37"/>
      <c r="O49" s="37"/>
      <c r="P49" s="37"/>
      <c r="Q49" s="37"/>
      <c r="R49" s="37"/>
      <c r="S49" s="37"/>
    </row>
    <row r="50" spans="2:32" ht="6" customHeight="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58"/>
      <c r="L50" s="37"/>
      <c r="M50" s="37"/>
      <c r="N50" s="37"/>
      <c r="O50" s="37"/>
      <c r="P50" s="37"/>
      <c r="Q50" s="37"/>
      <c r="R50" s="37"/>
      <c r="S50" s="37"/>
    </row>
    <row r="51" spans="2:32" ht="20.25" customHeight="1" x14ac:dyDescent="0.2">
      <c r="B51" s="37"/>
      <c r="C51" s="37"/>
      <c r="D51" s="58" t="s">
        <v>27</v>
      </c>
      <c r="E51" s="171">
        <f>H33</f>
        <v>0</v>
      </c>
      <c r="F51" s="172"/>
      <c r="G51" s="173"/>
      <c r="H51" s="50" t="s">
        <v>25</v>
      </c>
      <c r="I51" s="51" t="s">
        <v>26</v>
      </c>
      <c r="J51" s="51"/>
      <c r="K51" s="58" t="s">
        <v>28</v>
      </c>
      <c r="L51" s="106">
        <f>E51*1/22</f>
        <v>0</v>
      </c>
      <c r="M51" s="37"/>
      <c r="N51" s="37" t="s">
        <v>72</v>
      </c>
      <c r="O51" s="37"/>
      <c r="P51" s="37"/>
      <c r="Q51" s="37"/>
      <c r="R51" s="37"/>
      <c r="S51" s="37"/>
    </row>
    <row r="52" spans="2:32" ht="15" customHeight="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58"/>
      <c r="L52" s="37"/>
      <c r="M52" s="37"/>
      <c r="N52" s="37"/>
      <c r="O52" s="37"/>
      <c r="P52" s="37"/>
      <c r="Q52" s="37"/>
      <c r="R52" s="37"/>
      <c r="S52" s="37"/>
    </row>
    <row r="53" spans="2:32" ht="18" customHeight="1" thickBot="1" x14ac:dyDescent="0.25">
      <c r="B53" s="37"/>
      <c r="C53" s="63" t="s">
        <v>63</v>
      </c>
      <c r="D53" s="37"/>
      <c r="E53" s="37"/>
      <c r="F53" s="37"/>
      <c r="G53" s="37"/>
      <c r="H53" s="37"/>
      <c r="I53" s="37"/>
      <c r="J53" s="37"/>
      <c r="K53" s="58"/>
      <c r="L53" s="37"/>
      <c r="M53" s="37"/>
      <c r="N53" s="37"/>
      <c r="O53" s="37"/>
      <c r="P53" s="37"/>
      <c r="Q53" s="37"/>
    </row>
    <row r="54" spans="2:32" ht="20.25" customHeight="1" thickBot="1" x14ac:dyDescent="0.25">
      <c r="B54" s="37"/>
      <c r="C54" s="37"/>
      <c r="D54" s="37"/>
      <c r="E54" s="90" t="str">
        <f>I47</f>
        <v xml:space="preserve"> </v>
      </c>
      <c r="F54" s="52" t="s">
        <v>58</v>
      </c>
      <c r="G54" s="107">
        <f>L51</f>
        <v>0</v>
      </c>
      <c r="H54" s="58" t="s">
        <v>27</v>
      </c>
      <c r="I54" s="108" t="str">
        <f>IF(ISERROR(ROUNDDOWN((E54+G54),0))," ",ROUNDDOWN((E54+G54),0))</f>
        <v xml:space="preserve"> </v>
      </c>
      <c r="J54" s="64" t="s">
        <v>51</v>
      </c>
      <c r="K54" s="73" t="s">
        <v>54</v>
      </c>
      <c r="L54" s="37" t="s">
        <v>71</v>
      </c>
      <c r="M54" s="37"/>
      <c r="N54" s="37"/>
      <c r="O54" s="37"/>
      <c r="P54" s="37"/>
      <c r="Q54" s="37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6.75" customHeight="1" x14ac:dyDescent="0.2"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</sheetData>
  <sheetProtection algorithmName="SHA-512" hashValue="KXCf07wnBr0XniuH0TKrzBcB9MJwMXPYAkMucZEWkjWLF+3dWk5qfhVC7OJD7su84nAvtUrQJqs4jeiiPhHiLA==" saltValue="NdsB3HTbnlxRHzfm2rYWOg==" spinCount="100000" sheet="1" selectLockedCells="1"/>
  <mergeCells count="71">
    <mergeCell ref="D44:E44"/>
    <mergeCell ref="M44:N44"/>
    <mergeCell ref="V44:X44"/>
    <mergeCell ref="E51:G51"/>
    <mergeCell ref="E33:G33"/>
    <mergeCell ref="H33:I33"/>
    <mergeCell ref="M37:M38"/>
    <mergeCell ref="N37:N38"/>
    <mergeCell ref="E38:F38"/>
    <mergeCell ref="M41:M42"/>
    <mergeCell ref="N41:N42"/>
    <mergeCell ref="E42:F42"/>
    <mergeCell ref="K30:S30"/>
    <mergeCell ref="E31:G31"/>
    <mergeCell ref="H31:I31"/>
    <mergeCell ref="K31:S31"/>
    <mergeCell ref="E32:G32"/>
    <mergeCell ref="H32:I32"/>
    <mergeCell ref="E28:G28"/>
    <mergeCell ref="H28:I28"/>
    <mergeCell ref="E29:G29"/>
    <mergeCell ref="H29:I29"/>
    <mergeCell ref="E30:G30"/>
    <mergeCell ref="H30:I30"/>
    <mergeCell ref="E25:G25"/>
    <mergeCell ref="H25:I25"/>
    <mergeCell ref="E26:G26"/>
    <mergeCell ref="H26:I26"/>
    <mergeCell ref="E27:G27"/>
    <mergeCell ref="H27:I27"/>
    <mergeCell ref="E24:G24"/>
    <mergeCell ref="H24:I24"/>
    <mergeCell ref="C17:E20"/>
    <mergeCell ref="G17:I17"/>
    <mergeCell ref="N17:P17"/>
    <mergeCell ref="G18:H18"/>
    <mergeCell ref="N18:O18"/>
    <mergeCell ref="G19:H19"/>
    <mergeCell ref="N19:O19"/>
    <mergeCell ref="G20:H20"/>
    <mergeCell ref="N20:O20"/>
    <mergeCell ref="N21:O21"/>
    <mergeCell ref="C22:E22"/>
    <mergeCell ref="N22:O22"/>
    <mergeCell ref="E23:G23"/>
    <mergeCell ref="H23:I23"/>
    <mergeCell ref="E14:G14"/>
    <mergeCell ref="H14:I14"/>
    <mergeCell ref="L14:M14"/>
    <mergeCell ref="E15:G15"/>
    <mergeCell ref="H15:I15"/>
    <mergeCell ref="L15:M15"/>
    <mergeCell ref="L11:M11"/>
    <mergeCell ref="E12:G12"/>
    <mergeCell ref="H12:I12"/>
    <mergeCell ref="L12:M12"/>
    <mergeCell ref="E13:G13"/>
    <mergeCell ref="H13:I13"/>
    <mergeCell ref="L13:M13"/>
    <mergeCell ref="C8:G8"/>
    <mergeCell ref="C10:C11"/>
    <mergeCell ref="E10:G10"/>
    <mergeCell ref="H10:I10"/>
    <mergeCell ref="E11:G11"/>
    <mergeCell ref="H11:I11"/>
    <mergeCell ref="B2:S2"/>
    <mergeCell ref="B3:Q3"/>
    <mergeCell ref="D6:E6"/>
    <mergeCell ref="G6:H6"/>
    <mergeCell ref="J6:L6"/>
    <mergeCell ref="O6:Q6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headerFooter>
    <oddHeader xml:space="preserve">&amp;L
給付様式第16,17号の１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62D3-6DCF-47E5-94F6-079CC51B422A}">
  <sheetPr>
    <tabColor theme="0"/>
    <pageSetUpPr fitToPage="1"/>
  </sheetPr>
  <dimension ref="A1:AM55"/>
  <sheetViews>
    <sheetView showGridLines="0" tabSelected="1" view="pageBreakPreview" topLeftCell="A25" zoomScale="55" zoomScaleNormal="100" zoomScaleSheetLayoutView="55" workbookViewId="0">
      <selection activeCell="AA46" sqref="AA46"/>
    </sheetView>
  </sheetViews>
  <sheetFormatPr defaultColWidth="9.5546875" defaultRowHeight="13.2" x14ac:dyDescent="0.2"/>
  <cols>
    <col min="1" max="1" width="4.88671875" style="201" customWidth="1"/>
    <col min="2" max="2" width="4" style="201" customWidth="1"/>
    <col min="3" max="3" width="13" style="201" customWidth="1"/>
    <col min="4" max="4" width="6" style="201" customWidth="1"/>
    <col min="5" max="9" width="5.44140625" style="201" customWidth="1"/>
    <col min="10" max="10" width="15.5546875" style="201" customWidth="1"/>
    <col min="11" max="11" width="5.44140625" style="201" customWidth="1"/>
    <col min="12" max="12" width="23.44140625" style="201" customWidth="1"/>
    <col min="13" max="13" width="4" style="201" customWidth="1"/>
    <col min="14" max="15" width="5.44140625" style="201" customWidth="1"/>
    <col min="16" max="16" width="4.88671875" style="201" customWidth="1"/>
    <col min="17" max="17" width="5.44140625" style="201" customWidth="1"/>
    <col min="18" max="18" width="2.6640625" style="201" customWidth="1"/>
    <col min="19" max="19" width="5.44140625" style="201" customWidth="1"/>
    <col min="20" max="21" width="4.88671875" style="201" customWidth="1"/>
    <col min="22" max="22" width="2.88671875" style="201" customWidth="1"/>
    <col min="23" max="23" width="13" style="201" customWidth="1"/>
    <col min="24" max="28" width="5.44140625" style="201" customWidth="1"/>
    <col min="29" max="29" width="17.88671875" style="201" customWidth="1"/>
    <col min="30" max="30" width="5.44140625" style="201" customWidth="1"/>
    <col min="31" max="31" width="23.44140625" style="201" customWidth="1"/>
    <col min="32" max="32" width="4" style="201" customWidth="1"/>
    <col min="33" max="34" width="5.44140625" style="201" customWidth="1"/>
    <col min="35" max="35" width="4.88671875" style="201" customWidth="1"/>
    <col min="36" max="36" width="5.44140625" style="201" customWidth="1"/>
    <col min="37" max="37" width="2.6640625" style="201" customWidth="1"/>
    <col min="38" max="38" width="5.44140625" style="201" customWidth="1"/>
    <col min="39" max="39" width="4.88671875" style="201" customWidth="1"/>
    <col min="40" max="16384" width="9.5546875" style="201"/>
  </cols>
  <sheetData>
    <row r="1" spans="1:39" ht="35.1" customHeight="1" thickTop="1" thickBot="1" x14ac:dyDescent="0.25">
      <c r="A1" s="199" t="s">
        <v>77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199" t="s">
        <v>78</v>
      </c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</row>
    <row r="2" spans="1:39" ht="20.25" customHeight="1" thickTop="1" x14ac:dyDescent="0.2">
      <c r="A2" s="202"/>
      <c r="B2" s="203"/>
      <c r="U2" s="204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20.25" customHeight="1" x14ac:dyDescent="0.2">
      <c r="A3" s="202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4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ht="20.25" customHeight="1" x14ac:dyDescent="0.2">
      <c r="A4" s="202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ht="20.25" customHeight="1" x14ac:dyDescent="0.2">
      <c r="A5" s="202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4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ht="24.15" customHeight="1" x14ac:dyDescent="0.2">
      <c r="A6" s="202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4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ht="36.299999999999997" customHeight="1" x14ac:dyDescent="0.2">
      <c r="A7" s="202"/>
      <c r="B7" s="209"/>
      <c r="C7" s="209"/>
      <c r="D7" s="209"/>
      <c r="E7" s="209"/>
      <c r="F7" s="209"/>
      <c r="G7" s="209"/>
      <c r="H7" s="209"/>
      <c r="I7" s="209"/>
      <c r="J7" s="209"/>
      <c r="K7" s="210"/>
      <c r="L7" s="211"/>
      <c r="M7" s="212"/>
      <c r="N7" s="212"/>
      <c r="O7" s="212"/>
      <c r="P7" s="212"/>
      <c r="Q7" s="212"/>
      <c r="R7" s="212"/>
      <c r="S7" s="212"/>
      <c r="T7" s="212"/>
      <c r="U7" s="20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ht="10.95" customHeight="1" x14ac:dyDescent="0.2">
      <c r="A8" s="202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4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215" customFormat="1" ht="22.5" customHeight="1" x14ac:dyDescent="0.2">
      <c r="A9" s="213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04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215" customFormat="1" ht="22.5" customHeight="1" x14ac:dyDescent="0.2">
      <c r="A10" s="213"/>
      <c r="B10" s="216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4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215" customFormat="1" ht="22.5" customHeight="1" x14ac:dyDescent="0.2">
      <c r="A11" s="213"/>
      <c r="B11" s="216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4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215" customFormat="1" ht="22.5" customHeight="1" x14ac:dyDescent="0.2">
      <c r="A12" s="213"/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04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215" customFormat="1" ht="34.65" customHeight="1" x14ac:dyDescent="0.2">
      <c r="A13" s="213"/>
      <c r="B13" s="219"/>
      <c r="C13" s="219"/>
      <c r="D13" s="219"/>
      <c r="E13" s="219"/>
      <c r="F13" s="219"/>
      <c r="G13" s="219"/>
      <c r="H13" s="219"/>
      <c r="I13" s="219"/>
      <c r="J13" s="219"/>
      <c r="K13" s="220"/>
      <c r="L13" s="220"/>
      <c r="M13" s="203"/>
      <c r="N13" s="221"/>
      <c r="O13" s="221"/>
      <c r="P13" s="221"/>
      <c r="Q13" s="221"/>
      <c r="R13" s="221"/>
      <c r="S13" s="221"/>
      <c r="T13" s="221"/>
      <c r="U13" s="204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s="215" customFormat="1" ht="34.65" customHeight="1" x14ac:dyDescent="0.2">
      <c r="A14" s="213"/>
      <c r="B14" s="219"/>
      <c r="C14" s="219"/>
      <c r="D14" s="219"/>
      <c r="E14" s="219"/>
      <c r="F14" s="219"/>
      <c r="G14" s="219"/>
      <c r="H14" s="219"/>
      <c r="I14" s="219"/>
      <c r="J14" s="219"/>
      <c r="K14" s="220"/>
      <c r="L14" s="220"/>
      <c r="M14" s="203"/>
      <c r="N14" s="222"/>
      <c r="O14" s="221"/>
      <c r="P14" s="221"/>
      <c r="Q14" s="222"/>
      <c r="R14" s="222"/>
      <c r="S14" s="223"/>
      <c r="T14" s="223"/>
      <c r="U14" s="20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215" customFormat="1" ht="27.9" customHeight="1" x14ac:dyDescent="0.2">
      <c r="A15" s="213"/>
      <c r="B15" s="219"/>
      <c r="C15" s="219"/>
      <c r="D15" s="219"/>
      <c r="E15" s="219"/>
      <c r="F15" s="219"/>
      <c r="G15" s="219"/>
      <c r="H15" s="219"/>
      <c r="I15" s="219"/>
      <c r="J15" s="219"/>
      <c r="K15" s="224"/>
      <c r="L15" s="220"/>
      <c r="M15" s="220"/>
      <c r="N15" s="220"/>
      <c r="O15" s="220"/>
      <c r="P15" s="220"/>
      <c r="Q15" s="220"/>
      <c r="R15" s="220"/>
      <c r="S15" s="220"/>
      <c r="T15" s="220"/>
      <c r="U15" s="204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s="215" customFormat="1" ht="27.9" customHeight="1" x14ac:dyDescent="0.2">
      <c r="A16" s="213"/>
      <c r="B16" s="219"/>
      <c r="C16" s="219"/>
      <c r="D16" s="219"/>
      <c r="E16" s="219"/>
      <c r="F16" s="219"/>
      <c r="G16" s="219"/>
      <c r="H16" s="219"/>
      <c r="I16" s="219"/>
      <c r="J16" s="219"/>
      <c r="K16" s="224"/>
      <c r="L16" s="220"/>
      <c r="M16" s="220"/>
      <c r="N16" s="220"/>
      <c r="O16" s="220"/>
      <c r="P16" s="220"/>
      <c r="Q16" s="220"/>
      <c r="R16" s="220"/>
      <c r="S16" s="220"/>
      <c r="T16" s="220"/>
      <c r="U16" s="204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215" customFormat="1" ht="27.9" customHeight="1" x14ac:dyDescent="0.2">
      <c r="A17" s="213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04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215" customFormat="1" ht="27.9" customHeight="1" x14ac:dyDescent="0.2">
      <c r="A18" s="213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04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215" customFormat="1" ht="27.9" customHeight="1" x14ac:dyDescent="0.2">
      <c r="A19" s="213"/>
      <c r="B19" s="224"/>
      <c r="C19" s="216"/>
      <c r="D19" s="220"/>
      <c r="E19" s="220"/>
      <c r="F19" s="220"/>
      <c r="G19" s="220"/>
      <c r="H19" s="220"/>
      <c r="I19" s="220"/>
      <c r="J19" s="220"/>
      <c r="K19" s="220"/>
      <c r="L19" s="220"/>
      <c r="M19" s="203"/>
      <c r="N19" s="222"/>
      <c r="O19" s="221"/>
      <c r="P19" s="221"/>
      <c r="Q19" s="222"/>
      <c r="R19" s="222"/>
      <c r="S19" s="223"/>
      <c r="T19" s="223"/>
      <c r="U19" s="204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215" customFormat="1" ht="27.9" customHeight="1" x14ac:dyDescent="0.2">
      <c r="A20" s="213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03"/>
      <c r="N20" s="222"/>
      <c r="O20" s="221"/>
      <c r="P20" s="221"/>
      <c r="Q20" s="222"/>
      <c r="R20" s="222"/>
      <c r="S20" s="223"/>
      <c r="T20" s="223"/>
      <c r="U20" s="204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215" customFormat="1" ht="35.1" customHeight="1" x14ac:dyDescent="0.2">
      <c r="A21" s="213"/>
      <c r="B21" s="220"/>
      <c r="C21" s="220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24"/>
      <c r="P21" s="220"/>
      <c r="Q21" s="220"/>
      <c r="R21" s="220"/>
      <c r="S21" s="220"/>
      <c r="T21" s="224"/>
      <c r="U21" s="204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215" customFormat="1" ht="27.9" customHeight="1" x14ac:dyDescent="0.2">
      <c r="A22" s="213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03"/>
      <c r="N22" s="222"/>
      <c r="O22" s="221"/>
      <c r="P22" s="221"/>
      <c r="Q22" s="222"/>
      <c r="R22" s="222"/>
      <c r="S22" s="223"/>
      <c r="T22" s="223"/>
      <c r="U22" s="204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215" customFormat="1" ht="27.9" customHeight="1" x14ac:dyDescent="0.2">
      <c r="A23" s="213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03"/>
      <c r="N23" s="224"/>
      <c r="O23" s="220"/>
      <c r="P23" s="220"/>
      <c r="Q23" s="220"/>
      <c r="R23" s="220"/>
      <c r="S23" s="220"/>
      <c r="T23" s="224"/>
      <c r="U23" s="204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215" customFormat="1" ht="34.65" customHeight="1" x14ac:dyDescent="0.2">
      <c r="A24" s="213"/>
      <c r="B24" s="220"/>
      <c r="C24" s="220"/>
      <c r="D24" s="219"/>
      <c r="E24" s="219"/>
      <c r="F24" s="219"/>
      <c r="G24" s="219"/>
      <c r="H24" s="219"/>
      <c r="I24" s="219"/>
      <c r="J24" s="220"/>
      <c r="K24" s="220"/>
      <c r="L24" s="203"/>
      <c r="M24" s="221"/>
      <c r="N24" s="225"/>
      <c r="O24" s="225"/>
      <c r="P24" s="225"/>
      <c r="Q24" s="225"/>
      <c r="R24" s="225"/>
      <c r="S24" s="225"/>
      <c r="T24" s="225"/>
      <c r="U24" s="20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215" customFormat="1" ht="34.65" customHeight="1" x14ac:dyDescent="0.2">
      <c r="A25" s="213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03"/>
      <c r="M25" s="221"/>
      <c r="N25" s="225"/>
      <c r="O25" s="225"/>
      <c r="P25" s="225"/>
      <c r="Q25" s="225"/>
      <c r="R25" s="225"/>
      <c r="S25" s="225"/>
      <c r="T25" s="225"/>
      <c r="U25" s="20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215" customFormat="1" ht="34.65" customHeight="1" x14ac:dyDescent="0.2">
      <c r="A26" s="213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03"/>
      <c r="M26" s="221"/>
      <c r="N26" s="225"/>
      <c r="O26" s="225"/>
      <c r="P26" s="222"/>
      <c r="Q26" s="220"/>
      <c r="R26" s="220"/>
      <c r="S26" s="226"/>
      <c r="T26" s="226"/>
      <c r="U26" s="20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s="215" customFormat="1" ht="27.9" customHeight="1" x14ac:dyDescent="0.2">
      <c r="A27" s="213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0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s="215" customFormat="1" ht="27.9" customHeight="1" x14ac:dyDescent="0.2">
      <c r="A28" s="213"/>
      <c r="B28" s="220"/>
      <c r="C28" s="220"/>
      <c r="D28" s="203"/>
      <c r="E28" s="224"/>
      <c r="F28" s="220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0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215" customFormat="1" ht="27.9" customHeight="1" x14ac:dyDescent="0.2">
      <c r="A29" s="213"/>
      <c r="B29" s="220"/>
      <c r="C29" s="220"/>
      <c r="D29" s="203"/>
      <c r="E29" s="224"/>
      <c r="F29" s="220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0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215" customFormat="1" ht="27.9" customHeight="1" x14ac:dyDescent="0.2">
      <c r="A30" s="213"/>
      <c r="B30" s="220"/>
      <c r="C30" s="220"/>
      <c r="D30" s="203"/>
      <c r="E30" s="224"/>
      <c r="F30" s="220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0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215" customFormat="1" ht="27.9" customHeight="1" x14ac:dyDescent="0.2">
      <c r="A31" s="213"/>
      <c r="B31" s="220"/>
      <c r="C31" s="220"/>
      <c r="D31" s="203"/>
      <c r="E31" s="224"/>
      <c r="F31" s="220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0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215" customFormat="1" ht="27.9" customHeight="1" x14ac:dyDescent="0.2">
      <c r="A32" s="213"/>
      <c r="B32" s="220"/>
      <c r="C32" s="220"/>
      <c r="D32" s="203"/>
      <c r="E32" s="224"/>
      <c r="F32" s="220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04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ht="8.1" customHeight="1" x14ac:dyDescent="0.2">
      <c r="A33" s="202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04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ht="36.9" customHeight="1" x14ac:dyDescent="0.2">
      <c r="A34" s="202"/>
      <c r="B34" s="224"/>
      <c r="C34" s="216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0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ht="18.45" customHeight="1" x14ac:dyDescent="0.2">
      <c r="A35" s="202"/>
      <c r="B35" s="227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04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ht="18.45" customHeight="1" x14ac:dyDescent="0.2">
      <c r="A36" s="202"/>
      <c r="B36" s="227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04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ht="18.45" customHeight="1" x14ac:dyDescent="0.2">
      <c r="A37" s="202"/>
      <c r="B37" s="227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04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ht="18.45" customHeight="1" x14ac:dyDescent="0.2">
      <c r="A38" s="202"/>
      <c r="B38" s="227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04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ht="18.45" customHeight="1" x14ac:dyDescent="0.2">
      <c r="A39" s="202"/>
      <c r="B39" s="227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04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ht="18.45" customHeight="1" x14ac:dyDescent="0.2">
      <c r="A40" s="202"/>
      <c r="B40" s="227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04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ht="18.45" customHeight="1" x14ac:dyDescent="0.2">
      <c r="A41" s="202"/>
      <c r="B41" s="227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04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ht="18.45" customHeight="1" x14ac:dyDescent="0.2">
      <c r="A42" s="202"/>
      <c r="B42" s="227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04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ht="31.05" customHeight="1" x14ac:dyDescent="0.2"/>
    <row r="44" spans="1:39" ht="31.05" customHeight="1" x14ac:dyDescent="0.2">
      <c r="K44" s="229" t="s">
        <v>79</v>
      </c>
      <c r="AD44" s="229" t="s">
        <v>79</v>
      </c>
    </row>
    <row r="45" spans="1:39" ht="31.05" customHeight="1" x14ac:dyDescent="0.2">
      <c r="K45" s="230" t="s">
        <v>80</v>
      </c>
      <c r="AD45" s="230" t="s">
        <v>80</v>
      </c>
    </row>
    <row r="46" spans="1:39" ht="31.05" customHeight="1" x14ac:dyDescent="0.2"/>
    <row r="47" spans="1:39" ht="31.05" customHeight="1" x14ac:dyDescent="0.2"/>
    <row r="49" s="201" customFormat="1" x14ac:dyDescent="0.2"/>
    <row r="50" s="201" customFormat="1" x14ac:dyDescent="0.2"/>
    <row r="51" s="201" customFormat="1" x14ac:dyDescent="0.2"/>
    <row r="52" s="201" customFormat="1" x14ac:dyDescent="0.2"/>
    <row r="53" s="201" customFormat="1" x14ac:dyDescent="0.2"/>
    <row r="54" s="201" customFormat="1" x14ac:dyDescent="0.2"/>
    <row r="55" s="201" customFormat="1" x14ac:dyDescent="0.2"/>
  </sheetData>
  <sheetProtection algorithmName="SHA-512" hashValue="Cm+6KqK7xNUCKbFPncviMNHrRG0anXBxgbAlgkiF1DJ5i+UIwrTNcubIsUfZlNRgvJr31Rgsu43J29k1BBktvA==" saltValue="ukdpGYLuBNy3YMXpfeWUpg==" spinCount="100000" sheet="1" objects="1" scenarios="1"/>
  <mergeCells count="53">
    <mergeCell ref="B33:T33"/>
    <mergeCell ref="D34:T34"/>
    <mergeCell ref="B35:B42"/>
    <mergeCell ref="C35:T42"/>
    <mergeCell ref="D27:T27"/>
    <mergeCell ref="F28:T28"/>
    <mergeCell ref="F29:T29"/>
    <mergeCell ref="F30:T30"/>
    <mergeCell ref="F31:T31"/>
    <mergeCell ref="F32:T32"/>
    <mergeCell ref="O22:P22"/>
    <mergeCell ref="S22:T22"/>
    <mergeCell ref="D23:L23"/>
    <mergeCell ref="O23:S23"/>
    <mergeCell ref="D24:K26"/>
    <mergeCell ref="M24:T24"/>
    <mergeCell ref="M25:T25"/>
    <mergeCell ref="M26:O26"/>
    <mergeCell ref="Q26:T26"/>
    <mergeCell ref="D19:L19"/>
    <mergeCell ref="O19:P19"/>
    <mergeCell ref="S19:T19"/>
    <mergeCell ref="B20:C32"/>
    <mergeCell ref="D20:L20"/>
    <mergeCell ref="O20:P20"/>
    <mergeCell ref="S20:T20"/>
    <mergeCell ref="D21:N21"/>
    <mergeCell ref="P21:S21"/>
    <mergeCell ref="D22:L22"/>
    <mergeCell ref="S14:T14"/>
    <mergeCell ref="B15:J16"/>
    <mergeCell ref="L15:T15"/>
    <mergeCell ref="L16:T16"/>
    <mergeCell ref="B17:T17"/>
    <mergeCell ref="B18:T18"/>
    <mergeCell ref="B7:D7"/>
    <mergeCell ref="E7:J7"/>
    <mergeCell ref="M7:T7"/>
    <mergeCell ref="B9:T9"/>
    <mergeCell ref="B12:T12"/>
    <mergeCell ref="B13:J14"/>
    <mergeCell ref="K13:L13"/>
    <mergeCell ref="N13:T13"/>
    <mergeCell ref="K14:L14"/>
    <mergeCell ref="O14:P14"/>
    <mergeCell ref="A1:T1"/>
    <mergeCell ref="U1:AM1"/>
    <mergeCell ref="B3:T3"/>
    <mergeCell ref="B4:T4"/>
    <mergeCell ref="B6:D6"/>
    <mergeCell ref="E6:J6"/>
    <mergeCell ref="K6:L6"/>
    <mergeCell ref="M6:T6"/>
  </mergeCells>
  <phoneticPr fontId="2"/>
  <dataValidations count="2">
    <dataValidation type="list" allowBlank="1" showInputMessage="1" showErrorMessage="1" prompt="該当するものについて▼ボタンをクリックしてチェックをつけてください" sqref="N23 E28:E32 B19 B34 O21 T21 K15:K16 T23" xr:uid="{B95BE60C-9CB1-4590-843D-1D4B74B3C870}">
      <formula1>$K$44:$K$45</formula1>
    </dataValidation>
    <dataValidation allowBlank="1" showInputMessage="1" showErrorMessage="1" prompt="①及び⑧について、「いいえ」・「その他」を選択した場合は、（理由欄）にその理由・内容等を具体的に記載してください。_x000a_" sqref="C35:T42" xr:uid="{26EB953F-2FE0-4465-A218-220E63D0EFF6}"/>
  </dataValidations>
  <printOptions horizontalCentered="1"/>
  <pageMargins left="0" right="0" top="0.94488188976377963" bottom="0" header="0" footer="0"/>
  <pageSetup paperSize="8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計算シート（令和7年12月分まで）</vt:lpstr>
      <vt:lpstr>計算シート (令和8年1月～12月分)</vt:lpstr>
      <vt:lpstr>記入例</vt:lpstr>
      <vt:lpstr>記入例!Print_Area</vt:lpstr>
      <vt:lpstr>'計算シート (令和8年1月～12月分)'!Print_Area</vt:lpstr>
      <vt:lpstr>'計算シート（令和7年12月分まで）'!Print_Area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渡邉　七海</cp:lastModifiedBy>
  <cp:lastPrinted>2026-02-13T05:50:25Z</cp:lastPrinted>
  <dcterms:created xsi:type="dcterms:W3CDTF">2015-10-05T00:30:29Z</dcterms:created>
  <dcterms:modified xsi:type="dcterms:W3CDTF">2026-02-16T02:24:04Z</dcterms:modified>
</cp:coreProperties>
</file>