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490" windowHeight="7440" tabRatio="831"/>
  </bookViews>
  <sheets>
    <sheet name="産前産後休業に係る標準報酬定時決定保険者算定申出書" sheetId="32" r:id="rId1"/>
    <sheet name="(記入例)" sheetId="33" r:id="rId2"/>
    <sheet name="確認シート" sheetId="34" r:id="rId3"/>
    <sheet name="等級表" sheetId="35" r:id="rId4"/>
  </sheets>
  <definedNames>
    <definedName name="_xlnm.Print_Area" localSheetId="1">'(記入例)'!$A$2:$AH$58</definedName>
    <definedName name="_xlnm.Print_Area" localSheetId="0">産前産後休業に係る標準報酬定時決定保険者算定申出書!$A$2:$AH$58</definedName>
  </definedNames>
  <calcPr calcId="162913"/>
</workbook>
</file>

<file path=xl/calcChain.xml><?xml version="1.0" encoding="utf-8"?>
<calcChain xmlns="http://schemas.openxmlformats.org/spreadsheetml/2006/main">
  <c r="F20" i="34" l="1"/>
  <c r="AR27" i="34"/>
  <c r="AH19" i="34"/>
  <c r="AH21" i="34"/>
  <c r="AL27" i="34" l="1"/>
  <c r="AL29" i="34" s="1"/>
  <c r="W21" i="34"/>
  <c r="F21" i="34"/>
  <c r="W20" i="34"/>
  <c r="AB19" i="34" s="1"/>
  <c r="AB21" i="34" s="1"/>
  <c r="W19" i="34"/>
  <c r="AR29" i="34" l="1"/>
</calcChain>
</file>

<file path=xl/comments1.xml><?xml version="1.0" encoding="utf-8"?>
<comments xmlns="http://schemas.openxmlformats.org/spreadsheetml/2006/main">
  <authors>
    <author>作成者</author>
  </authors>
  <commentList>
    <comment ref="V26" authorId="0" shapeId="0">
      <text>
        <r>
          <rPr>
            <sz val="9"/>
            <color indexed="81"/>
            <rFont val="MS P ゴシック"/>
            <family val="3"/>
            <charset val="128"/>
          </rPr>
          <t xml:space="preserve">自署してください
</t>
        </r>
      </text>
    </comment>
  </commentList>
</comments>
</file>

<file path=xl/comments2.xml><?xml version="1.0" encoding="utf-8"?>
<comments xmlns="http://schemas.openxmlformats.org/spreadsheetml/2006/main">
  <authors>
    <author>作成者</author>
  </authors>
  <commentList>
    <comment ref="J19" authorId="0" shapeId="0">
      <text>
        <r>
          <rPr>
            <sz val="9"/>
            <color indexed="81"/>
            <rFont val="MS P ゴシック"/>
            <family val="3"/>
            <charset val="128"/>
          </rPr>
          <t>支払基礎日数が17日以上の月のみが対象となります。
さらに、17日以上の場合、実際の支給額を入力することとなります。
※給与は日割り額となり、通勤手当は不支給のため含めません。</t>
        </r>
      </text>
    </comment>
  </commentList>
</comments>
</file>

<file path=xl/sharedStrings.xml><?xml version="1.0" encoding="utf-8"?>
<sst xmlns="http://schemas.openxmlformats.org/spreadsheetml/2006/main" count="372" uniqueCount="117">
  <si>
    <t>出 産 種 別</t>
    <phoneticPr fontId="1"/>
  </si>
  <si>
    <t>産前産後休業に係る標準報酬定時決定保険者算定申出書</t>
    <rPh sb="0" eb="2">
      <t>サンゼン</t>
    </rPh>
    <rPh sb="2" eb="4">
      <t>サンゴ</t>
    </rPh>
    <rPh sb="4" eb="6">
      <t>キュウギョウ</t>
    </rPh>
    <rPh sb="7" eb="8">
      <t>カカ</t>
    </rPh>
    <rPh sb="9" eb="11">
      <t>ヒョウジュン</t>
    </rPh>
    <rPh sb="11" eb="13">
      <t>ホウシュウ</t>
    </rPh>
    <rPh sb="13" eb="15">
      <t>テイジ</t>
    </rPh>
    <rPh sb="15" eb="17">
      <t>ケッテイ</t>
    </rPh>
    <rPh sb="17" eb="20">
      <t>ホケンシャ</t>
    </rPh>
    <rPh sb="20" eb="22">
      <t>サンテイ</t>
    </rPh>
    <rPh sb="22" eb="25">
      <t>モウシデショ</t>
    </rPh>
    <phoneticPr fontId="1"/>
  </si>
  <si>
    <t>（フリガナ）
申出者氏名</t>
    <phoneticPr fontId="1"/>
  </si>
  <si>
    <t>申 出 者
生年月日</t>
    <rPh sb="0" eb="1">
      <t>サル</t>
    </rPh>
    <rPh sb="2" eb="3">
      <t>デ</t>
    </rPh>
    <rPh sb="4" eb="5">
      <t>モノ</t>
    </rPh>
    <rPh sb="6" eb="8">
      <t>セイネン</t>
    </rPh>
    <rPh sb="8" eb="10">
      <t>ガッピ</t>
    </rPh>
    <phoneticPr fontId="1"/>
  </si>
  <si>
    <t>【申請にあたっての注意事項】</t>
    <phoneticPr fontId="1"/>
  </si>
  <si>
    <t>【給与支給機関記入欄】</t>
    <phoneticPr fontId="1"/>
  </si>
  <si>
    <t>円</t>
    <rPh sb="0" eb="1">
      <t>エン</t>
    </rPh>
    <phoneticPr fontId="1"/>
  </si>
  <si>
    <t>単　胎　　・　　多　胎</t>
    <phoneticPr fontId="1"/>
  </si>
  <si>
    <t>所属所</t>
    <rPh sb="2" eb="3">
      <t>ショ</t>
    </rPh>
    <phoneticPr fontId="1"/>
  </si>
  <si>
    <t>職　 名</t>
    <phoneticPr fontId="1"/>
  </si>
  <si>
    <t>短期給付</t>
    <rPh sb="0" eb="2">
      <t>タンキ</t>
    </rPh>
    <rPh sb="2" eb="4">
      <t>キュウフ</t>
    </rPh>
    <phoneticPr fontId="1"/>
  </si>
  <si>
    <t>　・産前産後休業を開始した日の属する月以前の直近の継続した期間が12月に満たない場合</t>
    <phoneticPr fontId="1"/>
  </si>
  <si>
    <t>　・雇用保険法の適用対象となる組合員の場合</t>
    <rPh sb="19" eb="21">
      <t>バアイ</t>
    </rPh>
    <phoneticPr fontId="1"/>
  </si>
  <si>
    <t>2 定時決定にあたり、上記②で決定することを希望する場合は、この申出書を必ず提出してください。</t>
    <rPh sb="2" eb="4">
      <t>テイジ</t>
    </rPh>
    <rPh sb="4" eb="6">
      <t>ケッテイ</t>
    </rPh>
    <rPh sb="11" eb="13">
      <t>ジョウキ</t>
    </rPh>
    <rPh sb="15" eb="17">
      <t>ケッテイ</t>
    </rPh>
    <rPh sb="22" eb="24">
      <t>キボウ</t>
    </rPh>
    <rPh sb="26" eb="28">
      <t>バアイ</t>
    </rPh>
    <rPh sb="32" eb="35">
      <t>モウシデショ</t>
    </rPh>
    <phoneticPr fontId="1"/>
  </si>
  <si>
    <t>4 次に該当する場合は、この保険者算定の対象とはなりません。</t>
    <rPh sb="2" eb="3">
      <t>ツギ</t>
    </rPh>
    <rPh sb="4" eb="6">
      <t>ガイトウ</t>
    </rPh>
    <rPh sb="8" eb="10">
      <t>バアイ</t>
    </rPh>
    <rPh sb="14" eb="17">
      <t>ホケンシャ</t>
    </rPh>
    <rPh sb="17" eb="19">
      <t>サンテイ</t>
    </rPh>
    <rPh sb="20" eb="22">
      <t>タイショウ</t>
    </rPh>
    <phoneticPr fontId="1"/>
  </si>
  <si>
    <t xml:space="preserve">産前産後休業の期間
</t>
    <phoneticPr fontId="1"/>
  </si>
  <si>
    <t>休業終了日</t>
    <rPh sb="2" eb="4">
      <t>シュウリョウ</t>
    </rPh>
    <phoneticPr fontId="1"/>
  </si>
  <si>
    <t>直近12月間の
標準報酬月額
（短期給付）</t>
    <rPh sb="16" eb="18">
      <t>タンキ</t>
    </rPh>
    <rPh sb="18" eb="20">
      <t>キュウフ</t>
    </rPh>
    <phoneticPr fontId="1"/>
  </si>
  <si>
    <t>年</t>
    <rPh sb="0" eb="1">
      <t>ネン</t>
    </rPh>
    <phoneticPr fontId="1"/>
  </si>
  <si>
    <t>月</t>
    <rPh sb="0" eb="1">
      <t>ツキ</t>
    </rPh>
    <phoneticPr fontId="1"/>
  </si>
  <si>
    <t>月</t>
    <rPh sb="0" eb="1">
      <t>ツキ</t>
    </rPh>
    <phoneticPr fontId="1"/>
  </si>
  <si>
    <t>等級</t>
    <rPh sb="0" eb="2">
      <t>トウキュウ</t>
    </rPh>
    <phoneticPr fontId="1"/>
  </si>
  <si>
    <t>標準報酬月額</t>
    <rPh sb="0" eb="6">
      <t>ヒョウジュンホウシュウゲツガク</t>
    </rPh>
    <phoneticPr fontId="1"/>
  </si>
  <si>
    <t>円</t>
    <rPh sb="0" eb="1">
      <t>エン</t>
    </rPh>
    <phoneticPr fontId="1"/>
  </si>
  <si>
    <t>厚生年金</t>
    <rPh sb="0" eb="2">
      <t>コウセイ</t>
    </rPh>
    <rPh sb="2" eb="4">
      <t>ネンキン</t>
    </rPh>
    <phoneticPr fontId="1"/>
  </si>
  <si>
    <t>退職等年金</t>
    <rPh sb="0" eb="2">
      <t>タイショク</t>
    </rPh>
    <rPh sb="2" eb="3">
      <t>トウ</t>
    </rPh>
    <rPh sb="3" eb="5">
      <t>ネンキン</t>
    </rPh>
    <phoneticPr fontId="1"/>
  </si>
  <si>
    <t>昭和
平成</t>
    <rPh sb="0" eb="2">
      <t>ショウワ</t>
    </rPh>
    <rPh sb="3" eb="5">
      <t>ヘイセイ</t>
    </rPh>
    <phoneticPr fontId="1"/>
  </si>
  <si>
    <t>月</t>
    <rPh sb="0" eb="1">
      <t>ガツ</t>
    </rPh>
    <phoneticPr fontId="1"/>
  </si>
  <si>
    <t>日</t>
    <rPh sb="0" eb="1">
      <t>ニチ</t>
    </rPh>
    <phoneticPr fontId="1"/>
  </si>
  <si>
    <t>公立兵庫</t>
    <rPh sb="0" eb="2">
      <t>コウリツ</t>
    </rPh>
    <rPh sb="2" eb="4">
      <t>ヒョウゴ</t>
    </rPh>
    <phoneticPr fontId="1"/>
  </si>
  <si>
    <t>令和</t>
    <rPh sb="0" eb="1">
      <t>レイ</t>
    </rPh>
    <rPh sb="1" eb="2">
      <t>ワ</t>
    </rPh>
    <phoneticPr fontId="1"/>
  </si>
  <si>
    <t>休業開始日</t>
    <phoneticPr fontId="1"/>
  </si>
  <si>
    <t>組合員氏名（自署）</t>
    <rPh sb="0" eb="3">
      <t>クミアイイン</t>
    </rPh>
    <rPh sb="3" eb="5">
      <t>シメイ</t>
    </rPh>
    <rPh sb="6" eb="8">
      <t>ジショ</t>
    </rPh>
    <phoneticPr fontId="1"/>
  </si>
  <si>
    <t>所属所コード</t>
    <rPh sb="0" eb="2">
      <t>ショゾク</t>
    </rPh>
    <rPh sb="2" eb="3">
      <t>ショ</t>
    </rPh>
    <phoneticPr fontId="1"/>
  </si>
  <si>
    <t>公立学校共済組合兵庫支部長　様</t>
    <rPh sb="8" eb="10">
      <t>ヒョウゴ</t>
    </rPh>
    <rPh sb="10" eb="13">
      <t>シブチョウ</t>
    </rPh>
    <rPh sb="14" eb="15">
      <t>サマ</t>
    </rPh>
    <phoneticPr fontId="1"/>
  </si>
  <si>
    <t>出産予定日</t>
    <rPh sb="0" eb="2">
      <t>シュッサン</t>
    </rPh>
    <rPh sb="2" eb="5">
      <t>ヨテイビ</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</si>
  <si>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</si>
  <si>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</si>
  <si>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</si>
  <si>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</si>
  <si>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月</t>
    <rPh sb="0" eb="1">
      <t>ゲツ</t>
    </rPh>
    <phoneticPr fontId="1"/>
  </si>
  <si>
    <t>出産日</t>
    <rPh sb="0" eb="3">
      <t>シュッサンビ</t>
    </rPh>
    <phoneticPr fontId="1"/>
  </si>
  <si>
    <r>
      <t>1 この申出書は、定時決定にあたり、</t>
    </r>
    <r>
      <rPr>
        <u/>
        <sz val="8"/>
        <color theme="1"/>
        <rFont val="HGSｺﾞｼｯｸM"/>
        <family val="3"/>
        <charset val="128"/>
      </rPr>
      <t>①「4、5、6月の報酬の月平均」</t>
    </r>
    <r>
      <rPr>
        <sz val="8"/>
        <color theme="1"/>
        <rFont val="HGSｺﾞｼｯｸM"/>
        <family val="3"/>
        <charset val="128"/>
      </rPr>
      <t>により算出した標準報酬の等級が、</t>
    </r>
    <r>
      <rPr>
        <u/>
        <sz val="8"/>
        <color theme="1"/>
        <rFont val="HGSｺﾞｼｯｸM"/>
        <family val="3"/>
        <charset val="128"/>
      </rPr>
      <t>②「産前産後休業を開始した日の</t>
    </r>
    <rPh sb="37" eb="39">
      <t>サンシュツ</t>
    </rPh>
    <rPh sb="41" eb="43">
      <t>ヒョウジュン</t>
    </rPh>
    <rPh sb="43" eb="45">
      <t>ホウシュウ</t>
    </rPh>
    <rPh sb="46" eb="48">
      <t>トウキュウ</t>
    </rPh>
    <phoneticPr fontId="1"/>
  </si>
  <si>
    <r>
      <t>　</t>
    </r>
    <r>
      <rPr>
        <u/>
        <sz val="8"/>
        <color theme="1"/>
        <rFont val="HGSｺﾞｼｯｸM"/>
        <family val="3"/>
        <charset val="128"/>
      </rPr>
      <t>属する月以前の直近の継続した期間の標準報酬月額の平均」</t>
    </r>
    <r>
      <rPr>
        <sz val="8"/>
        <color theme="1"/>
        <rFont val="HGSｺﾞｼｯｸM"/>
        <family val="3"/>
        <charset val="128"/>
      </rPr>
      <t>により算出した標準報酬の等級を</t>
    </r>
    <r>
      <rPr>
        <u/>
        <sz val="8"/>
        <color theme="1"/>
        <rFont val="HGSｺﾞｼｯｸM"/>
        <family val="3"/>
        <charset val="128"/>
      </rPr>
      <t>２等級以上下回る場合に申し出ることができ</t>
    </r>
    <rPh sb="31" eb="33">
      <t>サンシュツ</t>
    </rPh>
    <rPh sb="48" eb="50">
      <t>シタマワ</t>
    </rPh>
    <phoneticPr fontId="1"/>
  </si>
  <si>
    <t>　ます。なお、この保険者算定は令和４年度以降の取扱いであるため、過年度の４月から６月までの間に産前産後休業を取得している場合の</t>
    <rPh sb="9" eb="12">
      <t>ホケンシャ</t>
    </rPh>
    <rPh sb="12" eb="14">
      <t>サンテイ</t>
    </rPh>
    <phoneticPr fontId="1"/>
  </si>
  <si>
    <t>　申出はできませんので、ご留意ください。</t>
    <rPh sb="1" eb="3">
      <t>モウシデ</t>
    </rPh>
    <rPh sb="13" eb="15">
      <t>リュウイ</t>
    </rPh>
    <phoneticPr fontId="1"/>
  </si>
  <si>
    <t>3 産前産後休業とは、出産の日（出産の日が出産の予定日後であるときは、出産の予定日）以前42日（多胎妊娠の場合にあっては、98日）か</t>
    <rPh sb="2" eb="4">
      <t>サンゼン</t>
    </rPh>
    <rPh sb="4" eb="6">
      <t>サンゴ</t>
    </rPh>
    <rPh sb="6" eb="8">
      <t>キュウギョウ</t>
    </rPh>
    <rPh sb="11" eb="13">
      <t>シュッサン</t>
    </rPh>
    <rPh sb="14" eb="15">
      <t>ヒ</t>
    </rPh>
    <rPh sb="16" eb="18">
      <t>シュッサン</t>
    </rPh>
    <rPh sb="19" eb="20">
      <t>ヒ</t>
    </rPh>
    <rPh sb="21" eb="23">
      <t>シュッサン</t>
    </rPh>
    <rPh sb="24" eb="26">
      <t>ヨテイ</t>
    </rPh>
    <rPh sb="26" eb="27">
      <t>ビ</t>
    </rPh>
    <rPh sb="27" eb="28">
      <t>ゴ</t>
    </rPh>
    <rPh sb="35" eb="37">
      <t>シュッサン</t>
    </rPh>
    <rPh sb="38" eb="40">
      <t>ヨテイ</t>
    </rPh>
    <rPh sb="40" eb="41">
      <t>ビ</t>
    </rPh>
    <rPh sb="42" eb="44">
      <t>イゼン</t>
    </rPh>
    <rPh sb="46" eb="47">
      <t>ニチ</t>
    </rPh>
    <rPh sb="48" eb="50">
      <t>タタイ</t>
    </rPh>
    <rPh sb="50" eb="52">
      <t>ニンシン</t>
    </rPh>
    <phoneticPr fontId="1"/>
  </si>
  <si>
    <t>　ら出産の日後56日までの間において勤務に服さないこと（妊娠又は出産に関する事由を理由として勤務に服さない場合に限る。）をいいます。</t>
    <rPh sb="2" eb="4">
      <t>シュッサン</t>
    </rPh>
    <rPh sb="5" eb="6">
      <t>ヒ</t>
    </rPh>
    <rPh sb="6" eb="7">
      <t>ゴ</t>
    </rPh>
    <rPh sb="9" eb="10">
      <t>ニチ</t>
    </rPh>
    <rPh sb="13" eb="14">
      <t>アイダ</t>
    </rPh>
    <rPh sb="18" eb="20">
      <t>キンム</t>
    </rPh>
    <rPh sb="21" eb="22">
      <t>フク</t>
    </rPh>
    <rPh sb="28" eb="30">
      <t>ニンシン</t>
    </rPh>
    <rPh sb="30" eb="31">
      <t>マタ</t>
    </rPh>
    <rPh sb="32" eb="34">
      <t>シュッサン</t>
    </rPh>
    <rPh sb="35" eb="36">
      <t>カン</t>
    </rPh>
    <rPh sb="46" eb="48">
      <t>キンム</t>
    </rPh>
    <rPh sb="49" eb="50">
      <t>フク</t>
    </rPh>
    <phoneticPr fontId="1"/>
  </si>
  <si>
    <t>5 標準報酬の月額は、掛金(保険料)や各事業の給付の額を算定する際の基準となるものです。この申出書を提出することにより、それらに影</t>
    <rPh sb="2" eb="4">
      <t>ヒョウジュン</t>
    </rPh>
    <rPh sb="4" eb="6">
      <t>ホウシュウ</t>
    </rPh>
    <rPh sb="7" eb="9">
      <t>ゲツガク</t>
    </rPh>
    <rPh sb="11" eb="13">
      <t>カケキン</t>
    </rPh>
    <rPh sb="14" eb="17">
      <t>ホケンリョウ</t>
    </rPh>
    <rPh sb="19" eb="22">
      <t>カクジギョウ</t>
    </rPh>
    <rPh sb="23" eb="25">
      <t>キュウフ</t>
    </rPh>
    <rPh sb="26" eb="27">
      <t>ガク</t>
    </rPh>
    <rPh sb="28" eb="30">
      <t>サンテイ</t>
    </rPh>
    <rPh sb="32" eb="33">
      <t>サイ</t>
    </rPh>
    <rPh sb="34" eb="36">
      <t>キジュン</t>
    </rPh>
    <rPh sb="46" eb="49">
      <t>モウシデショ</t>
    </rPh>
    <rPh sb="50" eb="52">
      <t>テイシュツ</t>
    </rPh>
    <phoneticPr fontId="1"/>
  </si>
  <si>
    <t>　響を及ぼすことにご留意ください。</t>
    <phoneticPr fontId="1"/>
  </si>
  <si>
    <t>①4、5、6月の報酬の月平均（地方公務員等共済組合法第43条第5項及び厚生年金保険法第21条第1項の規定による定時決定の算定方法による標準報酬）</t>
    <phoneticPr fontId="1"/>
  </si>
  <si>
    <t>②産前産後休業を開始した日の属する月以前の直近の継続した12月間の各月の標準報酬の月額の平均額による標準報酬</t>
    <phoneticPr fontId="1"/>
  </si>
  <si>
    <t>ヒョウゴ　ハナコ</t>
    <phoneticPr fontId="1"/>
  </si>
  <si>
    <t>兵庫　花子</t>
    <rPh sb="0" eb="2">
      <t>ヒョウゴ</t>
    </rPh>
    <rPh sb="3" eb="5">
      <t>ハナコ</t>
    </rPh>
    <phoneticPr fontId="1"/>
  </si>
  <si>
    <t>〇〇市立△△小学校</t>
    <rPh sb="2" eb="4">
      <t>シリツ</t>
    </rPh>
    <rPh sb="6" eb="9">
      <t>ショウガッコウ</t>
    </rPh>
    <phoneticPr fontId="1"/>
  </si>
  <si>
    <t>教諭</t>
    <rPh sb="0" eb="2">
      <t>キョウユ</t>
    </rPh>
    <phoneticPr fontId="1"/>
  </si>
  <si>
    <t>平成</t>
  </si>
  <si>
    <t>単胎</t>
  </si>
  <si>
    <t>【事例】</t>
    <rPh sb="1" eb="3">
      <t>ジレイ</t>
    </rPh>
    <phoneticPr fontId="23"/>
  </si>
  <si>
    <t>定時
決定</t>
    <rPh sb="0" eb="2">
      <t>テイジ</t>
    </rPh>
    <rPh sb="3" eb="5">
      <t>ケッテイ</t>
    </rPh>
    <phoneticPr fontId="23"/>
  </si>
  <si>
    <t>…</t>
    <phoneticPr fontId="23"/>
  </si>
  <si>
    <t>R4.3</t>
  </si>
  <si>
    <t>R4.4</t>
  </si>
  <si>
    <t>勤務状態</t>
    <rPh sb="0" eb="2">
      <t>キンム</t>
    </rPh>
    <rPh sb="2" eb="4">
      <t>ジョウタイ</t>
    </rPh>
    <phoneticPr fontId="23"/>
  </si>
  <si>
    <t>通常勤務</t>
    <rPh sb="0" eb="2">
      <t>ツウジョウ</t>
    </rPh>
    <rPh sb="2" eb="4">
      <t>キンム</t>
    </rPh>
    <phoneticPr fontId="23"/>
  </si>
  <si>
    <t>産前産後休業</t>
    <rPh sb="0" eb="2">
      <t>サンゼン</t>
    </rPh>
    <rPh sb="2" eb="4">
      <t>サンゴ</t>
    </rPh>
    <rPh sb="4" eb="6">
      <t>キュウギョウ</t>
    </rPh>
    <phoneticPr fontId="23"/>
  </si>
  <si>
    <t>育児休業</t>
    <rPh sb="0" eb="2">
      <t>イクジ</t>
    </rPh>
    <rPh sb="2" eb="4">
      <t>キュウギョウ</t>
    </rPh>
    <phoneticPr fontId="23"/>
  </si>
  <si>
    <t>標準報酬月額</t>
    <rPh sb="0" eb="2">
      <t>ヒョウジュン</t>
    </rPh>
    <rPh sb="2" eb="4">
      <t>ホウシュウ</t>
    </rPh>
    <rPh sb="4" eb="6">
      <t>ゲツガク</t>
    </rPh>
    <phoneticPr fontId="23"/>
  </si>
  <si>
    <t>？</t>
    <phoneticPr fontId="23"/>
  </si>
  <si>
    <t>①通常の定時決定算定方法</t>
    <rPh sb="1" eb="3">
      <t>ツウジョウ</t>
    </rPh>
    <rPh sb="4" eb="6">
      <t>テイジ</t>
    </rPh>
    <rPh sb="6" eb="8">
      <t>ケッテイ</t>
    </rPh>
    <rPh sb="8" eb="10">
      <t>サンテイ</t>
    </rPh>
    <rPh sb="10" eb="12">
      <t>ホウホウ</t>
    </rPh>
    <phoneticPr fontId="23"/>
  </si>
  <si>
    <t>支払基礎日数</t>
    <rPh sb="0" eb="2">
      <t>シハライ</t>
    </rPh>
    <rPh sb="2" eb="4">
      <t>キソ</t>
    </rPh>
    <rPh sb="4" eb="6">
      <t>ニッスウ</t>
    </rPh>
    <phoneticPr fontId="23"/>
  </si>
  <si>
    <t>固定的給与</t>
    <rPh sb="0" eb="3">
      <t>コテイテキ</t>
    </rPh>
    <rPh sb="3" eb="5">
      <t>キュウヨ</t>
    </rPh>
    <phoneticPr fontId="23"/>
  </si>
  <si>
    <t>非固定的給与</t>
    <rPh sb="0" eb="1">
      <t>ヒ</t>
    </rPh>
    <rPh sb="1" eb="4">
      <t>コテイテキ</t>
    </rPh>
    <rPh sb="4" eb="6">
      <t>キュウヨ</t>
    </rPh>
    <phoneticPr fontId="23"/>
  </si>
  <si>
    <t>合計</t>
    <rPh sb="0" eb="2">
      <t>ゴウケイ</t>
    </rPh>
    <phoneticPr fontId="23"/>
  </si>
  <si>
    <t>3月間の合計額</t>
    <rPh sb="1" eb="2">
      <t>ゲツ</t>
    </rPh>
    <rPh sb="2" eb="3">
      <t>アイダ</t>
    </rPh>
    <rPh sb="4" eb="6">
      <t>ゴウケイ</t>
    </rPh>
    <rPh sb="6" eb="7">
      <t>ガク</t>
    </rPh>
    <phoneticPr fontId="23"/>
  </si>
  <si>
    <t>等級（短期）</t>
    <rPh sb="0" eb="2">
      <t>トウキュウ</t>
    </rPh>
    <rPh sb="3" eb="5">
      <t>タンキ</t>
    </rPh>
    <phoneticPr fontId="23"/>
  </si>
  <si>
    <t>令和</t>
    <rPh sb="0" eb="1">
      <t>レイ</t>
    </rPh>
    <rPh sb="1" eb="2">
      <t>ワ</t>
    </rPh>
    <phoneticPr fontId="23"/>
  </si>
  <si>
    <t>年</t>
    <rPh sb="0" eb="1">
      <t>ネン</t>
    </rPh>
    <phoneticPr fontId="23"/>
  </si>
  <si>
    <t>月</t>
    <rPh sb="0" eb="1">
      <t>ガツ</t>
    </rPh>
    <phoneticPr fontId="23"/>
  </si>
  <si>
    <t>日</t>
    <rPh sb="0" eb="1">
      <t>ニチ</t>
    </rPh>
    <phoneticPr fontId="23"/>
  </si>
  <si>
    <t>円</t>
    <rPh sb="0" eb="1">
      <t>エン</t>
    </rPh>
    <phoneticPr fontId="23"/>
  </si>
  <si>
    <t>3月間の平均額</t>
    <rPh sb="1" eb="2">
      <t>ツキ</t>
    </rPh>
    <rPh sb="2" eb="3">
      <t>アイダ</t>
    </rPh>
    <rPh sb="4" eb="6">
      <t>ヘイキン</t>
    </rPh>
    <rPh sb="6" eb="7">
      <t>ガク</t>
    </rPh>
    <phoneticPr fontId="23"/>
  </si>
  <si>
    <t>→</t>
    <phoneticPr fontId="23"/>
  </si>
  <si>
    <t>標準報酬月額</t>
    <rPh sb="0" eb="6">
      <t>ヒョウジュンホウシュウゲツガク</t>
    </rPh>
    <phoneticPr fontId="23"/>
  </si>
  <si>
    <t>千円</t>
    <rPh sb="0" eb="1">
      <t>セン</t>
    </rPh>
    <rPh sb="1" eb="2">
      <t>エン</t>
    </rPh>
    <phoneticPr fontId="23"/>
  </si>
  <si>
    <t>確認シートとして</t>
    <rPh sb="0" eb="2">
      <t>カクニン</t>
    </rPh>
    <phoneticPr fontId="23"/>
  </si>
  <si>
    <t>ご利用ください。</t>
    <rPh sb="1" eb="3">
      <t>リヨウ</t>
    </rPh>
    <phoneticPr fontId="23"/>
  </si>
  <si>
    <t>②年平均額の算定方法（産前産後休業を開始した月以前の直近の継続した12月間）</t>
    <rPh sb="1" eb="4">
      <t>ネンヘイキン</t>
    </rPh>
    <rPh sb="4" eb="5">
      <t>ガク</t>
    </rPh>
    <rPh sb="6" eb="8">
      <t>サンテイ</t>
    </rPh>
    <rPh sb="8" eb="10">
      <t>ホウホウ</t>
    </rPh>
    <rPh sb="11" eb="13">
      <t>サンゼン</t>
    </rPh>
    <rPh sb="13" eb="15">
      <t>サンゴ</t>
    </rPh>
    <rPh sb="15" eb="17">
      <t>キュウギョウ</t>
    </rPh>
    <rPh sb="18" eb="20">
      <t>カイシ</t>
    </rPh>
    <rPh sb="22" eb="23">
      <t>ツキ</t>
    </rPh>
    <rPh sb="23" eb="25">
      <t>イゼン</t>
    </rPh>
    <rPh sb="26" eb="28">
      <t>チョッキン</t>
    </rPh>
    <rPh sb="29" eb="31">
      <t>ケイゾク</t>
    </rPh>
    <rPh sb="35" eb="36">
      <t>ツキ</t>
    </rPh>
    <rPh sb="36" eb="37">
      <t>アイダ</t>
    </rPh>
    <phoneticPr fontId="23"/>
  </si>
  <si>
    <t>千円</t>
    <rPh sb="0" eb="2">
      <t>センエン</t>
    </rPh>
    <phoneticPr fontId="23"/>
  </si>
  <si>
    <t>12月間の合計額</t>
    <rPh sb="2" eb="3">
      <t>ツキ</t>
    </rPh>
    <rPh sb="3" eb="4">
      <t>アイダ</t>
    </rPh>
    <rPh sb="5" eb="7">
      <t>ゴウケイ</t>
    </rPh>
    <rPh sb="7" eb="8">
      <t>ガク</t>
    </rPh>
    <phoneticPr fontId="23"/>
  </si>
  <si>
    <t>月</t>
    <rPh sb="0" eb="1">
      <t>ツキ</t>
    </rPh>
    <phoneticPr fontId="23"/>
  </si>
  <si>
    <t>12月間の平均額</t>
    <rPh sb="2" eb="3">
      <t>ツキ</t>
    </rPh>
    <rPh sb="3" eb="4">
      <t>アイダ</t>
    </rPh>
    <rPh sb="5" eb="7">
      <t>ヘイキン</t>
    </rPh>
    <rPh sb="7" eb="8">
      <t>ガク</t>
    </rPh>
    <phoneticPr fontId="23"/>
  </si>
  <si>
    <t>→</t>
    <phoneticPr fontId="23"/>
  </si>
  <si>
    <t>Step１とStep２で算定した等級に、2等級以上の差（Step１ ＜ Step２）がありますか。</t>
    <rPh sb="12" eb="14">
      <t>サンテイ</t>
    </rPh>
    <rPh sb="16" eb="18">
      <t>トウキュウ</t>
    </rPh>
    <rPh sb="21" eb="23">
      <t>トウキュウ</t>
    </rPh>
    <rPh sb="23" eb="25">
      <t>イジョウ</t>
    </rPh>
    <rPh sb="26" eb="27">
      <t>サ</t>
    </rPh>
    <phoneticPr fontId="23"/>
  </si>
  <si>
    <r>
      <t>はい　　→　　保険者算定を利用　　する　　→　　共済組合へ申出書を提出し、定時決定は</t>
    </r>
    <r>
      <rPr>
        <b/>
        <u/>
        <sz val="11"/>
        <color theme="1"/>
        <rFont val="HGSｺﾞｼｯｸM"/>
        <family val="3"/>
        <charset val="128"/>
      </rPr>
      <t>Step２</t>
    </r>
    <r>
      <rPr>
        <sz val="11"/>
        <color theme="1"/>
        <rFont val="HGSｺﾞｼｯｸM"/>
        <family val="3"/>
        <charset val="128"/>
      </rPr>
      <t>で算出した等級</t>
    </r>
    <rPh sb="7" eb="9">
      <t>ホケン</t>
    </rPh>
    <rPh sb="9" eb="10">
      <t>ジャ</t>
    </rPh>
    <rPh sb="10" eb="12">
      <t>サンテイ</t>
    </rPh>
    <rPh sb="13" eb="15">
      <t>リヨウ</t>
    </rPh>
    <rPh sb="24" eb="26">
      <t>キョウサイ</t>
    </rPh>
    <rPh sb="26" eb="28">
      <t>クミアイ</t>
    </rPh>
    <rPh sb="29" eb="32">
      <t>モウシデショ</t>
    </rPh>
    <rPh sb="33" eb="35">
      <t>テイシュツ</t>
    </rPh>
    <rPh sb="37" eb="39">
      <t>テイジ</t>
    </rPh>
    <rPh sb="39" eb="41">
      <t>ケッテイ</t>
    </rPh>
    <rPh sb="48" eb="50">
      <t>サンシュツ</t>
    </rPh>
    <rPh sb="52" eb="54">
      <t>トウキュウ</t>
    </rPh>
    <phoneticPr fontId="23"/>
  </si>
  <si>
    <r>
      <t>　　　　　　　　　　　　　　　　　しない　→　　定時決定は</t>
    </r>
    <r>
      <rPr>
        <b/>
        <u/>
        <sz val="11"/>
        <color theme="1"/>
        <rFont val="HGSｺﾞｼｯｸM"/>
        <family val="3"/>
        <charset val="128"/>
      </rPr>
      <t>Step１</t>
    </r>
    <r>
      <rPr>
        <sz val="11"/>
        <color theme="1"/>
        <rFont val="HGSｺﾞｼｯｸM"/>
        <family val="3"/>
        <charset val="128"/>
      </rPr>
      <t>で算出した等級</t>
    </r>
    <rPh sb="24" eb="26">
      <t>テイジ</t>
    </rPh>
    <rPh sb="26" eb="28">
      <t>ケッテイ</t>
    </rPh>
    <rPh sb="35" eb="37">
      <t>サンシュツ</t>
    </rPh>
    <rPh sb="39" eb="41">
      <t>トウキュウ</t>
    </rPh>
    <phoneticPr fontId="23"/>
  </si>
  <si>
    <r>
      <t>いいえ　→　　保険者算定対象外のため、</t>
    </r>
    <r>
      <rPr>
        <b/>
        <u/>
        <sz val="11"/>
        <color theme="1"/>
        <rFont val="HGSｺﾞｼｯｸM"/>
        <family val="3"/>
        <charset val="128"/>
      </rPr>
      <t>Step１</t>
    </r>
    <r>
      <rPr>
        <sz val="11"/>
        <color theme="1"/>
        <rFont val="HGSｺﾞｼｯｸM"/>
        <family val="3"/>
        <charset val="128"/>
      </rPr>
      <t>で算出した等級</t>
    </r>
    <rPh sb="7" eb="9">
      <t>ホケン</t>
    </rPh>
    <rPh sb="9" eb="10">
      <t>ジャ</t>
    </rPh>
    <rPh sb="10" eb="12">
      <t>サンテイ</t>
    </rPh>
    <rPh sb="12" eb="14">
      <t>タイショウ</t>
    </rPh>
    <rPh sb="14" eb="15">
      <t>ガイ</t>
    </rPh>
    <rPh sb="25" eb="27">
      <t>サンシュツ</t>
    </rPh>
    <rPh sb="29" eb="31">
      <t>トウキュウ</t>
    </rPh>
    <phoneticPr fontId="23"/>
  </si>
  <si>
    <t>○</t>
    <phoneticPr fontId="1"/>
  </si>
  <si>
    <t>○</t>
    <phoneticPr fontId="1"/>
  </si>
  <si>
    <t>出産予定日：令和5年２月25日</t>
    <rPh sb="0" eb="2">
      <t>シュッサン</t>
    </rPh>
    <rPh sb="2" eb="5">
      <t>ヨテイビ</t>
    </rPh>
    <rPh sb="6" eb="7">
      <t>レイ</t>
    </rPh>
    <rPh sb="7" eb="8">
      <t>ワ</t>
    </rPh>
    <rPh sb="9" eb="10">
      <t>ネン</t>
    </rPh>
    <rPh sb="11" eb="12">
      <t>ガツ</t>
    </rPh>
    <rPh sb="14" eb="15">
      <t>ニチ</t>
    </rPh>
    <phoneticPr fontId="23"/>
  </si>
  <si>
    <t>出産日：令和5年２月28日（単胎）</t>
    <rPh sb="0" eb="3">
      <t>シュッサンビ</t>
    </rPh>
    <rPh sb="4" eb="5">
      <t>レイ</t>
    </rPh>
    <rPh sb="5" eb="6">
      <t>ワ</t>
    </rPh>
    <rPh sb="7" eb="8">
      <t>ネン</t>
    </rPh>
    <rPh sb="9" eb="10">
      <t>ガツ</t>
    </rPh>
    <rPh sb="12" eb="13">
      <t>ニチ</t>
    </rPh>
    <rPh sb="14" eb="15">
      <t>タン</t>
    </rPh>
    <rPh sb="15" eb="16">
      <t>ハラ</t>
    </rPh>
    <phoneticPr fontId="23"/>
  </si>
  <si>
    <t>産前産後休業：令和5年１月18日～令和5年４月25日（56日前：令和5年１月３日）</t>
    <rPh sb="0" eb="2">
      <t>サンゼン</t>
    </rPh>
    <rPh sb="2" eb="4">
      <t>サンゴ</t>
    </rPh>
    <rPh sb="4" eb="6">
      <t>キュウギョウ</t>
    </rPh>
    <rPh sb="7" eb="8">
      <t>レイ</t>
    </rPh>
    <rPh sb="8" eb="9">
      <t>ワ</t>
    </rPh>
    <rPh sb="10" eb="11">
      <t>ネン</t>
    </rPh>
    <rPh sb="12" eb="13">
      <t>ガツ</t>
    </rPh>
    <rPh sb="15" eb="16">
      <t>ニチ</t>
    </rPh>
    <rPh sb="17" eb="18">
      <t>レイ</t>
    </rPh>
    <rPh sb="18" eb="19">
      <t>ワ</t>
    </rPh>
    <rPh sb="20" eb="21">
      <t>ネン</t>
    </rPh>
    <rPh sb="22" eb="23">
      <t>ガツ</t>
    </rPh>
    <rPh sb="25" eb="26">
      <t>ニチ</t>
    </rPh>
    <rPh sb="29" eb="30">
      <t>ニチ</t>
    </rPh>
    <rPh sb="30" eb="31">
      <t>マエ</t>
    </rPh>
    <rPh sb="32" eb="33">
      <t>レイ</t>
    </rPh>
    <rPh sb="33" eb="34">
      <t>ワ</t>
    </rPh>
    <rPh sb="35" eb="36">
      <t>ネン</t>
    </rPh>
    <rPh sb="37" eb="38">
      <t>ガツ</t>
    </rPh>
    <rPh sb="39" eb="40">
      <t>ニチ</t>
    </rPh>
    <phoneticPr fontId="23"/>
  </si>
  <si>
    <t>R4.2</t>
    <phoneticPr fontId="23"/>
  </si>
  <si>
    <t>R4.9</t>
    <phoneticPr fontId="1"/>
  </si>
  <si>
    <t>R4.10</t>
  </si>
  <si>
    <t>R4.11</t>
  </si>
  <si>
    <t>R4.12</t>
  </si>
  <si>
    <t>R5.1</t>
    <phoneticPr fontId="23"/>
  </si>
  <si>
    <t>R5.2</t>
  </si>
  <si>
    <t>R5.3</t>
  </si>
  <si>
    <t>R5.4</t>
    <phoneticPr fontId="1"/>
  </si>
  <si>
    <t>R5.5</t>
  </si>
  <si>
    <t>R5.6</t>
  </si>
  <si>
    <t>R5.7</t>
  </si>
  <si>
    <t>R5.8</t>
  </si>
  <si>
    <t>R5.9</t>
  </si>
  <si>
    <t>組合員
記号・番号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</si>
</sst>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font>
      <sz val="11"/>
      <color theme="1"/>
      <name val="ＭＳ Ｐゴシック"/>
      <family val="2"/>
      <charset val="128"/>
      <scheme val="minor"/>
    </font>
    <font>
      <sz val="6"/>
      <name val="ＭＳ Ｐゴシック"/>
      <family val="2"/>
      <charset val="128"/>
      <scheme val="minor"/>
    </font>
    <font>
      <sz val="9"/>
      <color theme="1"/>
      <name val="HGS創英ﾌﾟﾚｾﾞﾝｽEB"/>
      <family val="1"/>
      <charset val="128"/>
    </font>
    <font>
      <sz val="11"/>
      <color theme="1"/>
      <name val="HGS創英ﾌﾟﾚｾﾞﾝｽEB"/>
      <family val="1"/>
      <charset val="128"/>
    </font>
    <font>
      <sz val="10"/>
      <color theme="1"/>
      <name val="HGS創英ﾌﾟﾚｾﾞﾝｽEB"/>
      <family val="1"/>
      <charset val="128"/>
    </font>
    <font>
      <b/>
      <sz val="11"/>
      <color theme="1"/>
      <name val="HGS創英ﾌﾟﾚｾﾞﾝｽEB"/>
      <family val="1"/>
      <charset val="128"/>
    </font>
    <font>
      <sz val="11"/>
      <color theme="1"/>
      <name val="HGSｺﾞｼｯｸM"/>
      <family val="3"/>
      <charset val="128"/>
    </font>
    <font>
      <sz val="10"/>
      <color theme="1"/>
      <name val="HGSｺﾞｼｯｸM"/>
      <family val="3"/>
      <charset val="128"/>
    </font>
    <font>
      <sz val="9"/>
      <color theme="1"/>
      <name val="HGSｺﾞｼｯｸM"/>
      <family val="3"/>
      <charset val="128"/>
    </font>
    <font>
      <b/>
      <sz val="11"/>
      <color theme="1"/>
      <name val="HGSｺﾞｼｯｸM"/>
      <family val="3"/>
      <charset val="128"/>
    </font>
    <font>
      <sz val="10.5"/>
      <color theme="1"/>
      <name val="HGSｺﾞｼｯｸM"/>
      <family val="3"/>
      <charset val="128"/>
    </font>
    <font>
      <sz val="10"/>
      <color theme="1"/>
      <name val="HGPｺﾞｼｯｸM"/>
      <family val="3"/>
      <charset val="128"/>
    </font>
    <font>
      <sz val="8"/>
      <color theme="1"/>
      <name val="HGSｺﾞｼｯｸM"/>
      <family val="3"/>
      <charset val="128"/>
    </font>
    <font>
      <u/>
      <sz val="8"/>
      <color theme="1"/>
      <name val="HGSｺﾞｼｯｸM"/>
      <family val="3"/>
      <charset val="128"/>
    </font>
    <font>
      <b/>
      <sz val="9"/>
      <color theme="1"/>
      <name val="HGSｺﾞｼｯｸM"/>
      <family val="3"/>
      <charset val="128"/>
    </font>
    <font>
      <sz val="11"/>
      <color theme="1"/>
      <name val="ＭＳ Ｐゴシック"/>
      <family val="2"/>
      <charset val="128"/>
      <scheme val="minor"/>
    </font>
    <font>
      <sz val="11"/>
      <color theme="1"/>
      <name val="HGPｺﾞｼｯｸM"/>
      <family val="3"/>
      <charset val="128"/>
    </font>
    <font>
      <sz val="14"/>
      <color theme="1"/>
      <name val="HGS創英ﾌﾟﾚｾﾞﾝｽEB"/>
      <family val="1"/>
      <charset val="128"/>
    </font>
    <font>
      <sz val="14"/>
      <color theme="1"/>
      <name val="ＭＳ Ｐゴシック"/>
      <family val="2"/>
      <charset val="128"/>
      <scheme val="minor"/>
    </font>
    <font>
      <sz val="9"/>
      <color theme="1"/>
      <name val="ＭＳ Ｐゴシック"/>
      <family val="2"/>
      <charset val="128"/>
      <scheme val="minor"/>
    </font>
    <font>
      <sz val="11"/>
      <color rgb="FFFF0000"/>
      <name val="HGPｺﾞｼｯｸM"/>
      <family val="3"/>
      <charset val="128"/>
    </font>
    <font>
      <sz val="11"/>
      <color rgb="FFFF0000"/>
      <name val="HGSｺﾞｼｯｸM"/>
      <family val="3"/>
      <charset val="128"/>
    </font>
    <font>
      <sz val="11"/>
      <color theme="1"/>
      <name val="ＭＳ Ｐゴシック"/>
      <family val="2"/>
      <scheme val="minor"/>
    </font>
    <font>
      <sz val="6"/>
      <name val="ＭＳ Ｐゴシック"/>
      <family val="3"/>
      <charset val="128"/>
      <scheme val="minor"/>
    </font>
    <font>
      <sz val="9"/>
      <color indexed="81"/>
      <name val="MS P ゴシック"/>
      <family val="3"/>
      <charset val="128"/>
    </font>
    <font>
      <sz val="10"/>
      <color rgb="FFFF0000"/>
      <name val="HGSｺﾞｼｯｸM"/>
      <family val="3"/>
      <charset val="128"/>
    </font>
    <font>
      <b/>
      <u/>
      <sz val="11"/>
      <color theme="1"/>
      <name val="HGSｺﾞｼｯｸM"/>
      <family val="3"/>
      <charset val="128"/>
    </font>
    <font>
      <sz val="11"/>
      <color rgb="FFFF0000"/>
      <name val="ＭＳ Ｐゴシック"/>
      <family val="3"/>
      <charset val="128"/>
      <scheme val="minor"/>
    </font>
    <font>
      <sz val="12"/>
      <color rgb="FFFF0000"/>
      <name val="HGP行書体"/>
      <family val="4"/>
      <charset val="128"/>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53">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dashed">
        <color indexed="64"/>
      </right>
      <top style="thin">
        <color auto="1"/>
      </top>
      <bottom style="thin">
        <color indexed="64"/>
      </bottom>
      <diagonal/>
    </border>
    <border>
      <left/>
      <right style="dashed">
        <color indexed="64"/>
      </right>
      <top style="thin">
        <color auto="1"/>
      </top>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15" fillId="0" borderId="0" applyFon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405">
    <xf numFmtId="0" fontId="0" fillId="0" borderId="0" xfId="0">
      <alignment vertical="center"/>
    </xf>
    <xf numFmtId="0" fontId="2" fillId="0" borderId="0" xfId="0" applyFont="1">
      <alignment vertical="center"/>
    </xf>
    <xf numFmtId="0" fontId="2" fillId="0" borderId="0" xfId="0" applyFont="1" applyAlignment="1">
      <alignment horizontal="center" vertical="top"/>
    </xf>
    <xf numFmtId="0" fontId="3" fillId="0" borderId="0" xfId="0" applyFont="1">
      <alignment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lignment vertical="center"/>
    </xf>
    <xf numFmtId="0" fontId="5" fillId="0" borderId="0" xfId="0" applyFont="1" applyBorder="1" applyAlignment="1">
      <alignment horizontal="center" vertical="center" wrapText="1"/>
    </xf>
    <xf numFmtId="0" fontId="6" fillId="0" borderId="0" xfId="0" applyFont="1">
      <alignment vertical="center"/>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9" fillId="0" borderId="0" xfId="0" applyFont="1" applyBorder="1" applyAlignment="1">
      <alignment horizontal="left" vertical="center"/>
    </xf>
    <xf numFmtId="0" fontId="7" fillId="0" borderId="0" xfId="0" applyFont="1" applyBorder="1" applyAlignment="1">
      <alignment vertical="center"/>
    </xf>
    <xf numFmtId="0" fontId="8" fillId="0" borderId="0" xfId="0" applyFont="1">
      <alignment vertical="center"/>
    </xf>
    <xf numFmtId="0" fontId="8" fillId="0" borderId="0" xfId="0" applyFont="1" applyBorder="1" applyAlignment="1">
      <alignment horizontal="right" vertical="center" wrapText="1"/>
    </xf>
    <xf numFmtId="0" fontId="8" fillId="0" borderId="0" xfId="0" applyFont="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horizontal="left" vertical="center"/>
    </xf>
    <xf numFmtId="0" fontId="10" fillId="0" borderId="0" xfId="0" applyFont="1">
      <alignment vertical="center"/>
    </xf>
    <xf numFmtId="0" fontId="0" fillId="0" borderId="0" xfId="0" applyBorder="1" applyAlignment="1">
      <alignment horizontal="right" vertical="center" wrapText="1"/>
    </xf>
    <xf numFmtId="0" fontId="6" fillId="0" borderId="0" xfId="0" applyFont="1" applyBorder="1">
      <alignment vertical="center"/>
    </xf>
    <xf numFmtId="0" fontId="10" fillId="0" borderId="0" xfId="0" applyFont="1" applyBorder="1">
      <alignment vertical="center"/>
    </xf>
    <xf numFmtId="0" fontId="0" fillId="0" borderId="0" xfId="0" applyFill="1" applyBorder="1" applyAlignment="1">
      <alignment horizontal="center" vertical="center" wrapText="1"/>
    </xf>
    <xf numFmtId="0" fontId="6" fillId="0" borderId="17" xfId="0" applyFont="1" applyBorder="1">
      <alignment vertical="center"/>
    </xf>
    <xf numFmtId="0" fontId="10" fillId="0" borderId="17" xfId="0" applyFont="1" applyBorder="1">
      <alignment vertical="center"/>
    </xf>
    <xf numFmtId="0" fontId="10" fillId="0" borderId="19" xfId="0" applyFont="1" applyBorder="1">
      <alignment vertical="center"/>
    </xf>
    <xf numFmtId="0" fontId="10" fillId="0" borderId="20" xfId="0" applyFont="1" applyBorder="1">
      <alignment vertical="center"/>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6" xfId="0" applyFont="1" applyFill="1" applyBorder="1" applyAlignment="1">
      <alignment horizontal="right" vertical="center" wrapText="1"/>
    </xf>
    <xf numFmtId="0" fontId="8" fillId="0" borderId="6" xfId="0" applyFont="1" applyFill="1" applyBorder="1" applyAlignment="1">
      <alignment vertical="center" shrinkToFit="1"/>
    </xf>
    <xf numFmtId="0" fontId="12" fillId="0" borderId="0" xfId="0" applyFont="1" applyBorder="1" applyAlignment="1">
      <alignment horizontal="left" vertical="center"/>
    </xf>
    <xf numFmtId="0" fontId="12" fillId="0" borderId="0" xfId="0" applyFont="1" applyBorder="1" applyAlignment="1">
      <alignment horizontal="right"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xf>
    <xf numFmtId="0" fontId="12" fillId="0" borderId="0" xfId="0" applyFont="1">
      <alignment vertical="center"/>
    </xf>
    <xf numFmtId="0" fontId="14" fillId="0" borderId="0" xfId="0" applyFont="1">
      <alignment vertical="center"/>
    </xf>
    <xf numFmtId="0" fontId="14" fillId="0" borderId="0" xfId="0" applyFont="1" applyBorder="1" applyAlignment="1">
      <alignment horizontal="left" vertical="center"/>
    </xf>
    <xf numFmtId="0" fontId="14" fillId="0" borderId="0" xfId="0" applyFont="1" applyBorder="1" applyAlignment="1">
      <alignment horizontal="right"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xf>
    <xf numFmtId="0" fontId="10" fillId="0" borderId="16" xfId="0" applyFont="1" applyBorder="1" applyAlignment="1">
      <alignment horizontal="left" vertical="center" wrapText="1" indent="1"/>
    </xf>
    <xf numFmtId="0" fontId="10" fillId="0" borderId="0" xfId="0" applyFont="1" applyBorder="1" applyAlignment="1">
      <alignment horizontal="center" vertical="center" wrapText="1"/>
    </xf>
    <xf numFmtId="0" fontId="10" fillId="0" borderId="19" xfId="0" applyFont="1" applyBorder="1" applyAlignment="1">
      <alignment vertical="center" wrapText="1"/>
    </xf>
    <xf numFmtId="0" fontId="10" fillId="0" borderId="19" xfId="0" applyFont="1" applyBorder="1" applyAlignment="1">
      <alignment horizontal="right" vertical="center" wrapText="1"/>
    </xf>
    <xf numFmtId="0" fontId="8" fillId="0" borderId="2" xfId="0" applyFont="1" applyBorder="1" applyAlignment="1">
      <alignment vertical="center" shrinkToFit="1"/>
    </xf>
    <xf numFmtId="176" fontId="8" fillId="0" borderId="3" xfId="0" applyNumberFormat="1" applyFont="1" applyBorder="1" applyAlignment="1">
      <alignment horizontal="right" vertical="center" shrinkToFit="1"/>
    </xf>
    <xf numFmtId="49" fontId="8" fillId="0" borderId="3" xfId="0" applyNumberFormat="1" applyFont="1" applyBorder="1" applyAlignment="1">
      <alignment horizontal="right" vertical="center" shrinkToFit="1"/>
    </xf>
    <xf numFmtId="176" fontId="8" fillId="0" borderId="13" xfId="0" applyNumberFormat="1" applyFont="1" applyBorder="1" applyAlignment="1">
      <alignment vertical="center" shrinkToFit="1"/>
    </xf>
    <xf numFmtId="0" fontId="8" fillId="0" borderId="7"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176" fontId="8" fillId="0" borderId="6" xfId="0" applyNumberFormat="1" applyFont="1" applyBorder="1" applyAlignment="1">
      <alignment horizontal="right" vertical="center" shrinkToFit="1"/>
    </xf>
    <xf numFmtId="0" fontId="8" fillId="0" borderId="6" xfId="0" applyFont="1" applyBorder="1" applyAlignment="1">
      <alignment vertical="center" shrinkToFit="1"/>
    </xf>
    <xf numFmtId="49" fontId="8" fillId="0" borderId="6" xfId="0" applyNumberFormat="1" applyFont="1" applyBorder="1" applyAlignment="1">
      <alignment horizontal="right" vertical="center" shrinkToFit="1"/>
    </xf>
    <xf numFmtId="176" fontId="8" fillId="0" borderId="5" xfId="0" applyNumberFormat="1" applyFont="1" applyBorder="1" applyAlignment="1">
      <alignment vertical="center" shrinkToFit="1"/>
    </xf>
    <xf numFmtId="0" fontId="8" fillId="0" borderId="2" xfId="0" applyFont="1" applyFill="1" applyBorder="1" applyAlignment="1">
      <alignment horizontal="center" vertical="center" shrinkToFit="1"/>
    </xf>
    <xf numFmtId="176" fontId="8" fillId="0" borderId="2" xfId="0" applyNumberFormat="1" applyFont="1" applyBorder="1" applyAlignment="1">
      <alignment horizontal="right" vertical="center" shrinkToFit="1"/>
    </xf>
    <xf numFmtId="49" fontId="8" fillId="0" borderId="2" xfId="0" applyNumberFormat="1" applyFont="1" applyBorder="1" applyAlignment="1">
      <alignment horizontal="right" vertical="center" shrinkToFit="1"/>
    </xf>
    <xf numFmtId="176" fontId="8" fillId="0" borderId="4" xfId="0" applyNumberFormat="1" applyFont="1" applyBorder="1" applyAlignment="1">
      <alignment vertical="center" shrinkToFit="1"/>
    </xf>
    <xf numFmtId="0" fontId="8" fillId="0" borderId="3" xfId="0" applyFont="1" applyBorder="1" applyAlignment="1">
      <alignment vertical="center" shrinkToFit="1"/>
    </xf>
    <xf numFmtId="0" fontId="8" fillId="0" borderId="37"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49" fontId="8" fillId="0" borderId="37" xfId="0" applyNumberFormat="1" applyFont="1" applyBorder="1" applyAlignment="1">
      <alignment horizontal="right" vertical="center" shrinkToFit="1"/>
    </xf>
    <xf numFmtId="49" fontId="8" fillId="0" borderId="36" xfId="0" applyNumberFormat="1" applyFont="1" applyBorder="1" applyAlignment="1">
      <alignment horizontal="right" vertical="center" shrinkToFit="1"/>
    </xf>
    <xf numFmtId="49" fontId="8" fillId="0" borderId="38" xfId="0" applyNumberFormat="1" applyFont="1" applyBorder="1" applyAlignment="1">
      <alignment horizontal="right" vertical="center" shrinkToFit="1"/>
    </xf>
    <xf numFmtId="176" fontId="8" fillId="0" borderId="13" xfId="0" applyNumberFormat="1" applyFont="1" applyBorder="1" applyAlignment="1">
      <alignment horizontal="right" vertical="center" shrinkToFit="1"/>
    </xf>
    <xf numFmtId="176" fontId="8" fillId="0" borderId="5" xfId="0" applyNumberFormat="1" applyFont="1" applyBorder="1" applyAlignment="1">
      <alignment horizontal="right" vertical="center" shrinkToFit="1"/>
    </xf>
    <xf numFmtId="176" fontId="8" fillId="0" borderId="4" xfId="0" applyNumberFormat="1" applyFont="1" applyBorder="1" applyAlignment="1">
      <alignment horizontal="right" vertical="center" shrinkToFit="1"/>
    </xf>
    <xf numFmtId="0" fontId="8" fillId="0" borderId="0" xfId="0" applyFont="1" applyFill="1" applyBorder="1" applyAlignment="1">
      <alignment horizontal="right" vertical="center" wrapText="1"/>
    </xf>
    <xf numFmtId="0" fontId="8" fillId="0" borderId="0" xfId="0" applyFont="1" applyBorder="1" applyAlignment="1">
      <alignment vertical="center" wrapText="1"/>
    </xf>
    <xf numFmtId="0" fontId="12" fillId="0" borderId="0" xfId="0" applyFont="1" applyBorder="1" applyAlignment="1">
      <alignment vertical="center" shrinkToFit="1"/>
    </xf>
    <xf numFmtId="0" fontId="8" fillId="0" borderId="3" xfId="0" applyFont="1" applyFill="1" applyBorder="1" applyAlignment="1">
      <alignment vertical="center"/>
    </xf>
    <xf numFmtId="0" fontId="8" fillId="0" borderId="13" xfId="0" applyFont="1" applyFill="1" applyBorder="1" applyAlignment="1">
      <alignment vertical="center"/>
    </xf>
    <xf numFmtId="0" fontId="10" fillId="0" borderId="16" xfId="0" applyFont="1" applyBorder="1" applyAlignment="1">
      <alignment vertical="center" wrapText="1"/>
    </xf>
    <xf numFmtId="0" fontId="10" fillId="0" borderId="0" xfId="0" applyFont="1" applyBorder="1" applyAlignment="1">
      <alignment vertical="center" wrapText="1"/>
    </xf>
    <xf numFmtId="0" fontId="10" fillId="0" borderId="18" xfId="0" applyFont="1" applyBorder="1" applyAlignment="1">
      <alignment vertical="center" wrapText="1"/>
    </xf>
    <xf numFmtId="0" fontId="0" fillId="0" borderId="19" xfId="0" applyBorder="1" applyAlignment="1">
      <alignment horizontal="right" vertical="center" wrapText="1"/>
    </xf>
    <xf numFmtId="0" fontId="10" fillId="0" borderId="19" xfId="0" applyFont="1" applyBorder="1" applyAlignment="1">
      <alignment horizontal="left" vertical="center" wrapText="1" indent="2"/>
    </xf>
    <xf numFmtId="0" fontId="10" fillId="0" borderId="0" xfId="0" applyFont="1" applyBorder="1" applyAlignment="1">
      <alignment horizontal="left" vertical="center" wrapText="1" indent="1"/>
    </xf>
    <xf numFmtId="0" fontId="8" fillId="0" borderId="3" xfId="0" applyFont="1" applyFill="1" applyBorder="1" applyAlignment="1">
      <alignment horizontal="center" vertical="center" shrinkToFit="1"/>
    </xf>
    <xf numFmtId="0" fontId="7" fillId="0" borderId="16" xfId="0" applyFont="1" applyBorder="1" applyAlignment="1">
      <alignment vertical="center" wrapText="1"/>
    </xf>
    <xf numFmtId="0" fontId="7" fillId="0" borderId="0" xfId="0" applyFont="1" applyBorder="1" applyAlignment="1">
      <alignment vertical="center" wrapText="1"/>
    </xf>
    <xf numFmtId="0" fontId="0" fillId="0" borderId="19" xfId="0" applyBorder="1" applyAlignment="1">
      <alignment vertical="center" wrapText="1"/>
    </xf>
    <xf numFmtId="0" fontId="7" fillId="0" borderId="16" xfId="0" applyFont="1" applyBorder="1" applyAlignment="1">
      <alignment horizontal="justify" vertical="center" wrapText="1"/>
    </xf>
    <xf numFmtId="0" fontId="7" fillId="0" borderId="0" xfId="0" applyFont="1" applyBorder="1" applyAlignment="1">
      <alignment horizontal="justify" vertical="center" wrapText="1"/>
    </xf>
    <xf numFmtId="0" fontId="0" fillId="0" borderId="0" xfId="0" applyBorder="1" applyAlignment="1">
      <alignment vertical="center" shrinkToFit="1"/>
    </xf>
    <xf numFmtId="0" fontId="10" fillId="0" borderId="0" xfId="0" applyFont="1" applyBorder="1" applyAlignment="1">
      <alignment horizontal="right" vertical="center" wrapText="1"/>
    </xf>
    <xf numFmtId="0" fontId="7" fillId="0" borderId="16" xfId="0" applyFont="1" applyBorder="1" applyAlignment="1">
      <alignment vertical="center"/>
    </xf>
    <xf numFmtId="0" fontId="6" fillId="0" borderId="0" xfId="0" applyFont="1" applyBorder="1" applyAlignment="1">
      <alignmen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7" xfId="0" applyFont="1" applyBorder="1" applyAlignment="1">
      <alignment vertical="center"/>
    </xf>
    <xf numFmtId="0" fontId="6" fillId="0" borderId="48" xfId="0" applyFont="1" applyBorder="1" applyAlignment="1">
      <alignment vertical="center"/>
    </xf>
    <xf numFmtId="0" fontId="10" fillId="0" borderId="0" xfId="0" applyFont="1" applyBorder="1" applyAlignment="1">
      <alignment vertical="center"/>
    </xf>
    <xf numFmtId="0" fontId="8" fillId="0" borderId="12"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6" fillId="0" borderId="47" xfId="0" applyFont="1" applyBorder="1" applyAlignment="1">
      <alignment horizontal="center" vertical="center"/>
    </xf>
    <xf numFmtId="0" fontId="8" fillId="0" borderId="3" xfId="0" applyFont="1" applyFill="1" applyBorder="1" applyAlignment="1">
      <alignment horizontal="center" vertical="center" shrinkToFit="1"/>
    </xf>
    <xf numFmtId="0" fontId="7" fillId="0" borderId="16" xfId="0" applyFont="1" applyBorder="1" applyAlignment="1">
      <alignment vertical="center" wrapText="1"/>
    </xf>
    <xf numFmtId="0" fontId="7" fillId="0" borderId="0" xfId="0" applyFont="1" applyBorder="1" applyAlignment="1">
      <alignment vertical="center" wrapText="1"/>
    </xf>
    <xf numFmtId="0" fontId="0" fillId="0" borderId="19" xfId="0" applyBorder="1" applyAlignment="1">
      <alignment vertical="center" wrapText="1"/>
    </xf>
    <xf numFmtId="0" fontId="7" fillId="0" borderId="16" xfId="0" applyFont="1" applyBorder="1" applyAlignment="1">
      <alignment horizontal="justify" vertical="center" wrapText="1"/>
    </xf>
    <xf numFmtId="0" fontId="7" fillId="0" borderId="0" xfId="0" applyFont="1" applyBorder="1" applyAlignment="1">
      <alignment horizontal="justify" vertical="center" wrapText="1"/>
    </xf>
    <xf numFmtId="0" fontId="10" fillId="0" borderId="0" xfId="0" applyFont="1" applyBorder="1" applyAlignment="1">
      <alignment horizontal="left" vertical="center" wrapText="1" indent="1"/>
    </xf>
    <xf numFmtId="0" fontId="0" fillId="0" borderId="0" xfId="0" applyBorder="1" applyAlignment="1">
      <alignment vertical="center" shrinkToFit="1"/>
    </xf>
    <xf numFmtId="0" fontId="10" fillId="0" borderId="0" xfId="0" applyFont="1" applyBorder="1" applyAlignment="1">
      <alignment horizontal="right" vertical="center" wrapText="1"/>
    </xf>
    <xf numFmtId="0" fontId="22" fillId="0" borderId="0" xfId="2"/>
    <xf numFmtId="38" fontId="0" fillId="0" borderId="0" xfId="3" applyFont="1" applyAlignment="1"/>
    <xf numFmtId="3" fontId="22" fillId="0" borderId="0" xfId="2" applyNumberFormat="1"/>
    <xf numFmtId="0" fontId="6" fillId="0" borderId="0" xfId="2" applyFont="1" applyFill="1" applyBorder="1" applyAlignment="1">
      <alignment horizontal="center" vertical="center"/>
    </xf>
    <xf numFmtId="0" fontId="6" fillId="0" borderId="0" xfId="2" applyFont="1" applyAlignment="1">
      <alignment vertical="center"/>
    </xf>
    <xf numFmtId="0" fontId="6" fillId="0" borderId="35" xfId="2" applyFont="1" applyBorder="1" applyAlignment="1">
      <alignment vertical="center"/>
    </xf>
    <xf numFmtId="0" fontId="6" fillId="0" borderId="0" xfId="2" applyFont="1" applyBorder="1" applyAlignment="1">
      <alignment vertical="center"/>
    </xf>
    <xf numFmtId="0" fontId="6" fillId="0" borderId="1" xfId="2" applyFont="1" applyBorder="1" applyAlignment="1">
      <alignment vertical="center"/>
    </xf>
    <xf numFmtId="0" fontId="6" fillId="0" borderId="0" xfId="2" applyFont="1" applyAlignment="1">
      <alignment horizontal="center" vertical="center" shrinkToFit="1"/>
    </xf>
    <xf numFmtId="0" fontId="6" fillId="0" borderId="35" xfId="2" applyFont="1" applyBorder="1" applyAlignment="1">
      <alignment horizontal="center" vertical="center"/>
    </xf>
    <xf numFmtId="0" fontId="6" fillId="0" borderId="0" xfId="2" applyFont="1" applyBorder="1" applyAlignment="1">
      <alignment horizontal="center" vertical="center"/>
    </xf>
    <xf numFmtId="0" fontId="6" fillId="0" borderId="5" xfId="2" applyFont="1" applyBorder="1" applyAlignment="1">
      <alignment horizontal="center" vertical="center"/>
    </xf>
    <xf numFmtId="0" fontId="6" fillId="0" borderId="1" xfId="2" applyFont="1" applyBorder="1" applyAlignment="1">
      <alignment horizontal="center" vertical="center"/>
    </xf>
    <xf numFmtId="0" fontId="6" fillId="5" borderId="6" xfId="2" applyFont="1" applyFill="1" applyBorder="1" applyAlignment="1" applyProtection="1">
      <alignment vertical="center"/>
      <protection locked="0"/>
    </xf>
    <xf numFmtId="0" fontId="6" fillId="0" borderId="6" xfId="2" applyFont="1" applyBorder="1" applyAlignment="1">
      <alignment horizontal="right" vertical="center"/>
    </xf>
    <xf numFmtId="0" fontId="6" fillId="0" borderId="6" xfId="2" applyFont="1" applyBorder="1" applyAlignment="1">
      <alignment vertical="center"/>
    </xf>
    <xf numFmtId="0" fontId="6" fillId="0" borderId="5" xfId="2" applyFont="1" applyBorder="1" applyAlignment="1">
      <alignment horizontal="right" vertical="center"/>
    </xf>
    <xf numFmtId="0" fontId="6" fillId="0" borderId="3" xfId="2" applyFont="1" applyBorder="1" applyAlignment="1">
      <alignment vertical="center"/>
    </xf>
    <xf numFmtId="0" fontId="6" fillId="0" borderId="3" xfId="2" applyFont="1" applyBorder="1" applyAlignment="1">
      <alignment horizontal="right" vertical="center"/>
    </xf>
    <xf numFmtId="0" fontId="6" fillId="0" borderId="13" xfId="2" applyFont="1" applyBorder="1" applyAlignment="1">
      <alignment horizontal="right" vertical="center"/>
    </xf>
    <xf numFmtId="0" fontId="6" fillId="0" borderId="2" xfId="2" applyFont="1" applyBorder="1" applyAlignment="1">
      <alignment vertical="center"/>
    </xf>
    <xf numFmtId="0" fontId="6" fillId="0" borderId="2" xfId="2" applyFont="1" applyBorder="1" applyAlignment="1">
      <alignment horizontal="right" vertical="center"/>
    </xf>
    <xf numFmtId="0" fontId="6" fillId="0" borderId="4" xfId="2" applyFont="1" applyBorder="1" applyAlignment="1">
      <alignment horizontal="right" vertical="center"/>
    </xf>
    <xf numFmtId="0" fontId="6" fillId="0" borderId="0" xfId="2" applyFont="1" applyFill="1" applyBorder="1" applyAlignment="1">
      <alignment vertical="center"/>
    </xf>
    <xf numFmtId="0" fontId="6" fillId="0" borderId="0" xfId="2" applyFont="1" applyFill="1" applyBorder="1" applyAlignment="1">
      <alignment horizontal="right" vertical="center"/>
    </xf>
    <xf numFmtId="38" fontId="6" fillId="0" borderId="0" xfId="3" applyFont="1" applyFill="1" applyBorder="1" applyAlignment="1">
      <alignment horizontal="center" vertical="center"/>
    </xf>
    <xf numFmtId="38" fontId="6" fillId="0" borderId="0" xfId="2" applyNumberFormat="1" applyFont="1" applyFill="1" applyBorder="1" applyAlignment="1">
      <alignment horizontal="center" vertical="center"/>
    </xf>
    <xf numFmtId="0" fontId="6" fillId="0" borderId="0" xfId="2" applyFont="1" applyFill="1" applyAlignment="1">
      <alignment vertical="center"/>
    </xf>
    <xf numFmtId="0" fontId="25" fillId="0" borderId="0" xfId="2" applyFont="1" applyFill="1" applyAlignment="1">
      <alignment vertical="center"/>
    </xf>
    <xf numFmtId="0" fontId="25" fillId="0" borderId="0" xfId="2" applyFont="1" applyAlignment="1">
      <alignment vertical="center"/>
    </xf>
    <xf numFmtId="0" fontId="6" fillId="0" borderId="6" xfId="2" applyFont="1" applyFill="1" applyBorder="1" applyAlignment="1">
      <alignment horizontal="right" vertical="center"/>
    </xf>
    <xf numFmtId="0" fontId="6" fillId="0" borderId="37" xfId="2" applyFont="1" applyFill="1" applyBorder="1" applyAlignment="1">
      <alignment horizontal="right" vertical="center"/>
    </xf>
    <xf numFmtId="0" fontId="6" fillId="5" borderId="3" xfId="2" applyFont="1" applyFill="1" applyBorder="1" applyAlignment="1" applyProtection="1">
      <alignment vertical="center"/>
      <protection locked="0"/>
    </xf>
    <xf numFmtId="0" fontId="6" fillId="0" borderId="3" xfId="2" applyFont="1" applyFill="1" applyBorder="1" applyAlignment="1">
      <alignment horizontal="right" vertical="center"/>
    </xf>
    <xf numFmtId="0" fontId="6" fillId="0" borderId="36" xfId="2" applyFont="1" applyFill="1" applyBorder="1" applyAlignment="1">
      <alignment horizontal="right" vertical="center"/>
    </xf>
    <xf numFmtId="0" fontId="6" fillId="0" borderId="1" xfId="2" applyFont="1" applyBorder="1" applyAlignment="1">
      <alignment horizontal="right" vertical="center"/>
    </xf>
    <xf numFmtId="0" fontId="6" fillId="5" borderId="2" xfId="2" applyFont="1" applyFill="1" applyBorder="1" applyAlignment="1" applyProtection="1">
      <alignment vertical="center"/>
      <protection locked="0"/>
    </xf>
    <xf numFmtId="0" fontId="6" fillId="0" borderId="2" xfId="2" applyFont="1" applyFill="1" applyBorder="1" applyAlignment="1">
      <alignment horizontal="right" vertical="center"/>
    </xf>
    <xf numFmtId="0" fontId="6" fillId="0" borderId="38" xfId="2" applyFont="1" applyFill="1" applyBorder="1" applyAlignment="1">
      <alignment horizontal="right" vertical="center"/>
    </xf>
    <xf numFmtId="0" fontId="6" fillId="0" borderId="0" xfId="0" applyFont="1" applyBorder="1" applyAlignment="1">
      <alignment horizontal="center" vertical="center"/>
    </xf>
    <xf numFmtId="0" fontId="6" fillId="0" borderId="16"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5" borderId="0" xfId="0" applyFont="1" applyFill="1" applyBorder="1" applyAlignment="1" applyProtection="1">
      <alignment horizontal="center" vertical="center" wrapText="1"/>
      <protection locked="0"/>
    </xf>
    <xf numFmtId="0" fontId="16" fillId="0" borderId="42"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20" xfId="0" applyFont="1" applyBorder="1" applyAlignment="1">
      <alignment horizontal="center" vertical="center"/>
    </xf>
    <xf numFmtId="0" fontId="16" fillId="5" borderId="9"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0" fontId="16" fillId="5" borderId="19" xfId="0"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19" xfId="0" applyFont="1" applyBorder="1" applyAlignment="1">
      <alignment horizontal="center" vertical="center"/>
    </xf>
    <xf numFmtId="0" fontId="6" fillId="5" borderId="47" xfId="0" applyFont="1" applyFill="1" applyBorder="1" applyAlignment="1" applyProtection="1">
      <alignment horizontal="center" vertical="center" wrapText="1"/>
      <protection locked="0"/>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xf>
    <xf numFmtId="0" fontId="6" fillId="0" borderId="47" xfId="0" applyFont="1" applyBorder="1" applyAlignment="1">
      <alignment horizontal="center" vertical="center"/>
    </xf>
    <xf numFmtId="0" fontId="6" fillId="7" borderId="2" xfId="0" applyFont="1" applyFill="1" applyBorder="1" applyAlignment="1" applyProtection="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39" xfId="0" applyFont="1" applyBorder="1" applyAlignment="1">
      <alignment horizontal="center" vertical="center" shrinkToFit="1"/>
    </xf>
    <xf numFmtId="0" fontId="8" fillId="0" borderId="3" xfId="0" applyFont="1" applyBorder="1" applyAlignment="1">
      <alignment horizontal="center" vertical="center" shrinkToFit="1"/>
    </xf>
    <xf numFmtId="176" fontId="8" fillId="0" borderId="39"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17" fillId="0" borderId="0" xfId="0" applyFont="1" applyAlignment="1">
      <alignment horizontal="center" vertical="center"/>
    </xf>
    <xf numFmtId="0" fontId="18" fillId="0" borderId="0" xfId="0" applyFont="1" applyAlignment="1">
      <alignment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2"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7" fillId="0" borderId="16" xfId="0" applyFont="1" applyBorder="1" applyAlignment="1">
      <alignment vertical="center" wrapText="1"/>
    </xf>
    <xf numFmtId="0" fontId="7" fillId="0" borderId="0" xfId="0" applyFont="1" applyBorder="1" applyAlignment="1">
      <alignment vertical="center" wrapText="1"/>
    </xf>
    <xf numFmtId="0" fontId="0" fillId="0" borderId="0"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7" fillId="0" borderId="16" xfId="0" applyFont="1" applyBorder="1" applyAlignment="1">
      <alignment horizontal="justify" vertical="center" wrapText="1"/>
    </xf>
    <xf numFmtId="0" fontId="7" fillId="0" borderId="0" xfId="0" applyFont="1" applyBorder="1" applyAlignment="1">
      <alignment horizontal="justify" vertical="center" wrapText="1"/>
    </xf>
    <xf numFmtId="0" fontId="10" fillId="0" borderId="9" xfId="0" applyFont="1" applyBorder="1" applyAlignment="1">
      <alignment horizontal="left" vertical="center" wrapText="1" indent="1"/>
    </xf>
    <xf numFmtId="0" fontId="10" fillId="0" borderId="0" xfId="0" applyFont="1" applyBorder="1" applyAlignment="1">
      <alignment horizontal="left" vertical="center" wrapText="1" indent="1"/>
    </xf>
    <xf numFmtId="0" fontId="6" fillId="6" borderId="18" xfId="0" applyFont="1" applyFill="1" applyBorder="1" applyAlignment="1" applyProtection="1">
      <alignment horizontal="center" vertical="center" wrapText="1"/>
      <protection locked="0"/>
    </xf>
    <xf numFmtId="0" fontId="6" fillId="6" borderId="19" xfId="0" applyFont="1" applyFill="1" applyBorder="1" applyAlignment="1" applyProtection="1">
      <alignment horizontal="center" vertical="center" wrapText="1"/>
      <protection locked="0"/>
    </xf>
    <xf numFmtId="0" fontId="6" fillId="6" borderId="20" xfId="0" applyFont="1" applyFill="1" applyBorder="1" applyAlignment="1" applyProtection="1">
      <alignment horizontal="center" vertical="center" wrapText="1"/>
      <protection locked="0"/>
    </xf>
    <xf numFmtId="49" fontId="16" fillId="5" borderId="27" xfId="0" applyNumberFormat="1" applyFont="1" applyFill="1" applyBorder="1" applyAlignment="1" applyProtection="1">
      <alignment horizontal="center" vertical="center" shrinkToFit="1"/>
      <protection locked="0"/>
    </xf>
    <xf numFmtId="49" fontId="16" fillId="5" borderId="14" xfId="0" applyNumberFormat="1" applyFont="1" applyFill="1" applyBorder="1" applyAlignment="1" applyProtection="1">
      <alignment horizontal="center" vertical="center" shrinkToFit="1"/>
      <protection locked="0"/>
    </xf>
    <xf numFmtId="49" fontId="16" fillId="5" borderId="15" xfId="0" applyNumberFormat="1" applyFont="1" applyFill="1" applyBorder="1" applyAlignment="1" applyProtection="1">
      <alignment horizontal="center" vertical="center" shrinkToFit="1"/>
      <protection locked="0"/>
    </xf>
    <xf numFmtId="49" fontId="16" fillId="5" borderId="29" xfId="0" applyNumberFormat="1" applyFont="1" applyFill="1" applyBorder="1" applyAlignment="1" applyProtection="1">
      <alignment horizontal="center" vertical="center" shrinkToFit="1"/>
      <protection locked="0"/>
    </xf>
    <xf numFmtId="49" fontId="16" fillId="5" borderId="21" xfId="0" applyNumberFormat="1" applyFont="1" applyFill="1" applyBorder="1" applyAlignment="1" applyProtection="1">
      <alignment horizontal="center" vertical="center" shrinkToFit="1"/>
      <protection locked="0"/>
    </xf>
    <xf numFmtId="49" fontId="16" fillId="5" borderId="22" xfId="0" applyNumberFormat="1" applyFont="1" applyFill="1" applyBorder="1" applyAlignment="1" applyProtection="1">
      <alignment horizontal="center" vertical="center" shrinkToFit="1"/>
      <protection locked="0"/>
    </xf>
    <xf numFmtId="0" fontId="16" fillId="5" borderId="9"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16" fillId="0" borderId="9"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42" xfId="0" applyFont="1" applyBorder="1" applyAlignment="1">
      <alignment horizontal="center" vertical="center" shrinkToFit="1"/>
    </xf>
    <xf numFmtId="0" fontId="16" fillId="0" borderId="20" xfId="0" applyFont="1" applyBorder="1" applyAlignment="1">
      <alignment horizontal="center" vertical="center" shrinkToFit="1"/>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9" xfId="0" applyFont="1" applyBorder="1" applyAlignment="1">
      <alignment horizontal="center" vertical="center" wrapText="1"/>
    </xf>
    <xf numFmtId="0" fontId="10" fillId="0" borderId="0" xfId="0" applyFont="1" applyBorder="1" applyAlignment="1">
      <alignment horizontal="right"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5" borderId="40" xfId="0" applyFont="1" applyFill="1" applyBorder="1" applyAlignment="1" applyProtection="1">
      <alignment horizontal="center" vertical="center" shrinkToFit="1"/>
      <protection locked="0"/>
    </xf>
    <xf numFmtId="0" fontId="6" fillId="5" borderId="9" xfId="0" applyFont="1" applyFill="1" applyBorder="1" applyAlignment="1" applyProtection="1">
      <alignment horizontal="center" vertical="center" shrinkToFit="1"/>
      <protection locked="0"/>
    </xf>
    <xf numFmtId="0" fontId="6" fillId="5" borderId="42" xfId="0" applyFont="1" applyFill="1" applyBorder="1" applyAlignment="1" applyProtection="1">
      <alignment horizontal="center" vertical="center" shrinkToFit="1"/>
      <protection locked="0"/>
    </xf>
    <xf numFmtId="0" fontId="6" fillId="5" borderId="30" xfId="0" applyFont="1" applyFill="1" applyBorder="1" applyAlignment="1" applyProtection="1">
      <alignment horizontal="center" vertical="center" shrinkToFit="1"/>
      <protection locked="0"/>
    </xf>
    <xf numFmtId="0" fontId="6" fillId="5" borderId="31" xfId="0" applyFont="1" applyFill="1" applyBorder="1" applyAlignment="1" applyProtection="1">
      <alignment horizontal="center" vertical="center" shrinkToFit="1"/>
      <protection locked="0"/>
    </xf>
    <xf numFmtId="0" fontId="6" fillId="5" borderId="32" xfId="0" applyFont="1" applyFill="1" applyBorder="1" applyAlignment="1" applyProtection="1">
      <alignment horizontal="center" vertical="center" shrinkToFit="1"/>
      <protection locked="0"/>
    </xf>
    <xf numFmtId="0" fontId="16" fillId="0" borderId="9"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5" xfId="0" applyFont="1" applyBorder="1" applyAlignment="1">
      <alignment horizontal="center" vertical="center" wrapText="1"/>
    </xf>
    <xf numFmtId="0" fontId="16" fillId="6" borderId="9" xfId="0" applyFont="1" applyFill="1" applyBorder="1" applyAlignment="1" applyProtection="1">
      <alignment horizontal="center" vertical="center" wrapText="1"/>
      <protection locked="0"/>
    </xf>
    <xf numFmtId="0" fontId="16" fillId="6" borderId="19" xfId="0" applyFont="1" applyFill="1" applyBorder="1" applyAlignment="1" applyProtection="1">
      <alignment horizontal="center" vertical="center" wrapText="1"/>
      <protection locked="0"/>
    </xf>
    <xf numFmtId="0" fontId="16" fillId="5" borderId="9" xfId="0" applyFont="1" applyFill="1" applyBorder="1" applyAlignment="1" applyProtection="1">
      <alignment horizontal="center" vertical="center" wrapText="1"/>
      <protection locked="0"/>
    </xf>
    <xf numFmtId="0" fontId="16" fillId="5" borderId="19" xfId="0" applyFont="1" applyFill="1" applyBorder="1" applyAlignment="1" applyProtection="1">
      <alignment horizontal="center" vertical="center" wrapText="1"/>
      <protection locked="0"/>
    </xf>
    <xf numFmtId="0" fontId="6" fillId="0" borderId="23" xfId="0" applyFont="1" applyBorder="1" applyAlignment="1">
      <alignment horizontal="center" vertical="center"/>
    </xf>
    <xf numFmtId="0" fontId="6" fillId="0" borderId="9" xfId="0" applyFont="1" applyBorder="1" applyAlignment="1">
      <alignment horizontal="center" vertical="center"/>
    </xf>
    <xf numFmtId="0" fontId="6" fillId="0" borderId="42" xfId="0" applyFont="1" applyBorder="1" applyAlignment="1">
      <alignment horizontal="center" vertical="center"/>
    </xf>
    <xf numFmtId="0" fontId="6" fillId="5" borderId="23"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17" xfId="0" applyFont="1" applyFill="1" applyBorder="1" applyAlignment="1" applyProtection="1">
      <alignment horizontal="center" vertical="center"/>
      <protection locked="0"/>
    </xf>
    <xf numFmtId="0" fontId="6" fillId="5" borderId="18"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20"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shrinkToFit="1"/>
      <protection locked="0"/>
    </xf>
    <xf numFmtId="0" fontId="6" fillId="5" borderId="33" xfId="0" applyFont="1" applyFill="1" applyBorder="1" applyAlignment="1" applyProtection="1">
      <alignment horizontal="center" vertical="center" shrinkToFit="1"/>
      <protection locked="0"/>
    </xf>
    <xf numFmtId="0" fontId="6" fillId="5" borderId="11" xfId="0" applyFont="1" applyFill="1" applyBorder="1" applyAlignment="1" applyProtection="1">
      <alignment horizontal="center" vertical="center" shrinkToFit="1"/>
      <protection locked="0"/>
    </xf>
    <xf numFmtId="0" fontId="6" fillId="5" borderId="34" xfId="0" applyFont="1" applyFill="1" applyBorder="1" applyAlignment="1" applyProtection="1">
      <alignment horizontal="center" vertical="center" shrinkToFit="1"/>
      <protection locked="0"/>
    </xf>
    <xf numFmtId="0" fontId="16" fillId="0" borderId="2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0"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41" xfId="0" applyFont="1" applyBorder="1" applyAlignment="1">
      <alignment horizontal="center" vertical="center"/>
    </xf>
    <xf numFmtId="0" fontId="6" fillId="0" borderId="4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16" fillId="5" borderId="2" xfId="0" applyFont="1" applyFill="1" applyBorder="1" applyAlignment="1" applyProtection="1">
      <alignment horizontal="center" vertical="center" wrapText="1"/>
      <protection locked="0"/>
    </xf>
    <xf numFmtId="0" fontId="16" fillId="5" borderId="6" xfId="0" applyFont="1" applyFill="1" applyBorder="1" applyAlignment="1" applyProtection="1">
      <alignment horizontal="center" vertical="center" wrapText="1"/>
      <protection locked="0"/>
    </xf>
    <xf numFmtId="0" fontId="11" fillId="0" borderId="19" xfId="0" applyFont="1" applyBorder="1" applyAlignment="1">
      <alignment horizontal="center" vertical="top" wrapText="1"/>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38" fontId="8" fillId="0" borderId="6" xfId="1" applyFont="1" applyFill="1" applyBorder="1" applyAlignment="1">
      <alignment horizontal="center" vertical="center" shrinkToFit="1"/>
    </xf>
    <xf numFmtId="0" fontId="8" fillId="0" borderId="39"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2" xfId="0" applyFont="1" applyBorder="1" applyAlignment="1">
      <alignment horizontal="lef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8" fillId="0" borderId="0" xfId="0" applyFont="1" applyBorder="1" applyAlignment="1">
      <alignment horizontal="left" vertical="center" shrinkToFit="1"/>
    </xf>
    <xf numFmtId="0" fontId="19" fillId="0" borderId="0" xfId="0" applyFont="1" applyAlignment="1">
      <alignment vertical="center" shrinkToFit="1"/>
    </xf>
    <xf numFmtId="0" fontId="8" fillId="0" borderId="39" xfId="0" applyFont="1" applyBorder="1" applyAlignment="1">
      <alignment horizontal="center" vertical="center"/>
    </xf>
    <xf numFmtId="0" fontId="8" fillId="0" borderId="3" xfId="0" applyFont="1" applyBorder="1" applyAlignment="1">
      <alignment horizontal="center" vertical="center"/>
    </xf>
    <xf numFmtId="0" fontId="28" fillId="0" borderId="0" xfId="0" applyFont="1" applyBorder="1" applyAlignment="1">
      <alignment vertical="center"/>
    </xf>
    <xf numFmtId="0" fontId="28" fillId="0" borderId="2" xfId="0" applyFont="1" applyBorder="1" applyAlignment="1">
      <alignment vertical="center"/>
    </xf>
    <xf numFmtId="0" fontId="21" fillId="0" borderId="23" xfId="0" applyFont="1" applyBorder="1" applyAlignment="1">
      <alignment horizontal="center" vertical="center"/>
    </xf>
    <xf numFmtId="0" fontId="21" fillId="0" borderId="9" xfId="0" applyFont="1" applyBorder="1" applyAlignment="1">
      <alignment horizontal="center" vertical="center"/>
    </xf>
    <xf numFmtId="0" fontId="21" fillId="0" borderId="42" xfId="0" applyFont="1" applyBorder="1" applyAlignment="1">
      <alignment horizontal="center" vertical="center"/>
    </xf>
    <xf numFmtId="0" fontId="21" fillId="0" borderId="16" xfId="0" applyFont="1" applyBorder="1" applyAlignment="1">
      <alignment horizontal="center" vertical="center"/>
    </xf>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7" fillId="0" borderId="0" xfId="0" applyFont="1" applyBorder="1" applyAlignment="1">
      <alignment horizontal="center" vertical="center" wrapText="1"/>
    </xf>
    <xf numFmtId="0" fontId="27" fillId="0" borderId="4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7" fillId="0" borderId="6" xfId="0" applyFont="1" applyBorder="1" applyAlignment="1">
      <alignment horizontal="center" vertical="center"/>
    </xf>
    <xf numFmtId="0" fontId="27" fillId="0" borderId="19" xfId="0" applyFont="1" applyBorder="1" applyAlignment="1">
      <alignment horizontal="center" vertical="center"/>
    </xf>
    <xf numFmtId="0" fontId="27" fillId="0" borderId="6"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2" xfId="0" applyFont="1" applyBorder="1" applyAlignment="1">
      <alignment horizontal="center" vertical="center"/>
    </xf>
    <xf numFmtId="0" fontId="27" fillId="0" borderId="10"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27" xfId="0" applyFont="1" applyBorder="1" applyAlignment="1">
      <alignment horizontal="left" vertical="center" shrinkToFit="1"/>
    </xf>
    <xf numFmtId="0" fontId="27" fillId="0" borderId="14" xfId="0" applyFont="1" applyBorder="1" applyAlignment="1">
      <alignment horizontal="left" vertical="center" shrinkToFit="1"/>
    </xf>
    <xf numFmtId="0" fontId="27" fillId="0" borderId="15" xfId="0" applyFont="1" applyBorder="1" applyAlignment="1">
      <alignment horizontal="left" vertical="center" shrinkToFit="1"/>
    </xf>
    <xf numFmtId="0" fontId="27" fillId="0" borderId="29"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22" xfId="0" applyFont="1" applyBorder="1" applyAlignment="1">
      <alignment horizontal="left" vertical="center" shrinkToFit="1"/>
    </xf>
    <xf numFmtId="0" fontId="27" fillId="0" borderId="11" xfId="0" applyFont="1" applyBorder="1" applyAlignment="1">
      <alignment horizontal="center" vertical="center" shrinkToFit="1"/>
    </xf>
    <xf numFmtId="0" fontId="27" fillId="0" borderId="34" xfId="0" applyFont="1" applyBorder="1" applyAlignment="1">
      <alignment horizontal="center" vertical="center" shrinkToFit="1"/>
    </xf>
    <xf numFmtId="0" fontId="27" fillId="0" borderId="40"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42" xfId="0" applyFont="1" applyBorder="1" applyAlignment="1">
      <alignment horizontal="center" vertical="center" shrinkToFit="1"/>
    </xf>
    <xf numFmtId="0" fontId="20" fillId="0" borderId="9" xfId="0" applyFont="1" applyBorder="1" applyAlignment="1">
      <alignment horizontal="center" vertical="center" wrapText="1"/>
    </xf>
    <xf numFmtId="0" fontId="20" fillId="0" borderId="19" xfId="0" applyFont="1" applyBorder="1" applyAlignment="1">
      <alignment horizontal="center" vertical="center" wrapText="1"/>
    </xf>
    <xf numFmtId="0" fontId="27" fillId="0" borderId="19" xfId="0" applyFont="1" applyBorder="1" applyAlignment="1">
      <alignment horizontal="center" vertical="center" shrinkToFit="1"/>
    </xf>
    <xf numFmtId="0" fontId="27" fillId="0" borderId="30" xfId="0" applyFont="1" applyBorder="1" applyAlignment="1">
      <alignment horizontal="center" vertical="center" shrinkToFit="1"/>
    </xf>
    <xf numFmtId="0" fontId="27" fillId="0" borderId="31" xfId="0" applyFont="1" applyBorder="1" applyAlignment="1">
      <alignment horizontal="center" vertical="center" shrinkToFit="1"/>
    </xf>
    <xf numFmtId="0" fontId="27" fillId="0" borderId="32" xfId="0" applyFont="1" applyBorder="1" applyAlignment="1">
      <alignment horizontal="center" vertical="center" shrinkToFit="1"/>
    </xf>
    <xf numFmtId="0" fontId="8" fillId="0" borderId="0" xfId="2" applyFont="1" applyAlignment="1">
      <alignment horizontal="center" vertical="center" wrapText="1"/>
    </xf>
    <xf numFmtId="0" fontId="8" fillId="0" borderId="0" xfId="2" applyFont="1" applyAlignment="1">
      <alignment horizontal="center" vertical="center"/>
    </xf>
    <xf numFmtId="0" fontId="6" fillId="0" borderId="35" xfId="2" applyFont="1" applyBorder="1" applyAlignment="1">
      <alignment horizontal="center" vertical="center"/>
    </xf>
    <xf numFmtId="0" fontId="6" fillId="0" borderId="0" xfId="2" applyFont="1" applyBorder="1" applyAlignment="1">
      <alignment horizontal="center" vertical="center"/>
    </xf>
    <xf numFmtId="0" fontId="6" fillId="0" borderId="1" xfId="2" applyFont="1" applyBorder="1" applyAlignment="1">
      <alignment horizontal="center" vertical="center"/>
    </xf>
    <xf numFmtId="0" fontId="6" fillId="0" borderId="0" xfId="2" applyFont="1" applyAlignment="1">
      <alignment horizontal="center" vertical="center" shrinkToFit="1"/>
    </xf>
    <xf numFmtId="0" fontId="6" fillId="0" borderId="8" xfId="2" applyFont="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center" vertical="center"/>
    </xf>
    <xf numFmtId="0" fontId="21" fillId="0" borderId="35" xfId="2" applyFont="1" applyBorder="1" applyAlignment="1">
      <alignment horizontal="center" vertical="center"/>
    </xf>
    <xf numFmtId="0" fontId="21" fillId="0" borderId="1" xfId="2" applyFont="1" applyBorder="1" applyAlignment="1">
      <alignment horizontal="center" vertical="center"/>
    </xf>
    <xf numFmtId="0" fontId="6" fillId="0" borderId="1" xfId="2" applyFont="1" applyBorder="1" applyAlignment="1">
      <alignment horizontal="center" vertical="center" shrinkToFit="1"/>
    </xf>
    <xf numFmtId="0" fontId="6" fillId="2" borderId="35"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1" xfId="2" applyFont="1" applyFill="1" applyBorder="1" applyAlignment="1">
      <alignment horizontal="center" vertical="center"/>
    </xf>
    <xf numFmtId="0" fontId="6" fillId="3" borderId="35"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1" xfId="2" applyFont="1" applyFill="1" applyBorder="1" applyAlignment="1">
      <alignment horizontal="center" vertical="center"/>
    </xf>
    <xf numFmtId="0" fontId="6" fillId="4" borderId="0" xfId="2" applyFont="1" applyFill="1" applyBorder="1" applyAlignment="1">
      <alignment horizontal="center" vertical="center"/>
    </xf>
    <xf numFmtId="0" fontId="6" fillId="4" borderId="1" xfId="2" applyFont="1" applyFill="1" applyBorder="1" applyAlignment="1">
      <alignment horizontal="center" vertical="center"/>
    </xf>
    <xf numFmtId="38" fontId="6" fillId="0" borderId="8" xfId="2" applyNumberFormat="1" applyFont="1" applyBorder="1" applyAlignment="1">
      <alignment horizontal="center" vertical="center"/>
    </xf>
    <xf numFmtId="0" fontId="6" fillId="0" borderId="12" xfId="2" applyFont="1" applyBorder="1" applyAlignment="1">
      <alignment horizontal="center" vertical="center"/>
    </xf>
    <xf numFmtId="0" fontId="6" fillId="0" borderId="3" xfId="2" applyFont="1" applyBorder="1" applyAlignment="1">
      <alignment horizontal="center" vertical="center"/>
    </xf>
    <xf numFmtId="0" fontId="6" fillId="0" borderId="51" xfId="2" applyFont="1" applyBorder="1" applyAlignment="1">
      <alignment horizontal="center" vertical="center"/>
    </xf>
    <xf numFmtId="0" fontId="21" fillId="0" borderId="23" xfId="2" applyFont="1" applyBorder="1" applyAlignment="1">
      <alignment horizontal="center" vertical="center"/>
    </xf>
    <xf numFmtId="0" fontId="21" fillId="0" borderId="9" xfId="2" applyFont="1" applyBorder="1" applyAlignment="1">
      <alignment horizontal="center" vertical="center"/>
    </xf>
    <xf numFmtId="0" fontId="21" fillId="0" borderId="42" xfId="2" applyFont="1" applyBorder="1" applyAlignment="1">
      <alignment horizontal="center" vertical="center"/>
    </xf>
    <xf numFmtId="0" fontId="21" fillId="0" borderId="8" xfId="2" applyFont="1" applyBorder="1" applyAlignment="1">
      <alignment horizontal="center" vertical="center"/>
    </xf>
    <xf numFmtId="0" fontId="21" fillId="0" borderId="4" xfId="2" applyFont="1" applyBorder="1" applyAlignment="1">
      <alignment horizontal="center" vertical="center"/>
    </xf>
    <xf numFmtId="0" fontId="6" fillId="0" borderId="0" xfId="2" applyFont="1" applyAlignment="1">
      <alignment horizontal="center" vertical="center"/>
    </xf>
    <xf numFmtId="0" fontId="21" fillId="0" borderId="28" xfId="2" applyFont="1" applyBorder="1" applyAlignment="1">
      <alignment horizontal="center" vertical="center"/>
    </xf>
    <xf numFmtId="0" fontId="21" fillId="0" borderId="11" xfId="2" applyFont="1" applyBorder="1" applyAlignment="1">
      <alignment horizontal="center" vertical="center"/>
    </xf>
    <xf numFmtId="0" fontId="21" fillId="0" borderId="34" xfId="2" applyFont="1" applyBorder="1" applyAlignment="1">
      <alignment horizontal="center" vertical="center"/>
    </xf>
    <xf numFmtId="0" fontId="6" fillId="5" borderId="3" xfId="2" applyFont="1" applyFill="1" applyBorder="1" applyAlignment="1" applyProtection="1">
      <alignment horizontal="center" vertical="center"/>
      <protection locked="0"/>
    </xf>
    <xf numFmtId="38" fontId="6" fillId="5" borderId="12" xfId="3" applyFont="1" applyFill="1" applyBorder="1" applyAlignment="1" applyProtection="1">
      <alignment horizontal="center" vertical="center"/>
      <protection locked="0"/>
    </xf>
    <xf numFmtId="38" fontId="6" fillId="5" borderId="3" xfId="3" applyFont="1" applyFill="1" applyBorder="1" applyAlignment="1" applyProtection="1">
      <alignment horizontal="center" vertical="center"/>
      <protection locked="0"/>
    </xf>
    <xf numFmtId="38" fontId="6" fillId="0" borderId="12" xfId="3" applyFont="1" applyBorder="1" applyAlignment="1">
      <alignment horizontal="center" vertical="center"/>
    </xf>
    <xf numFmtId="38" fontId="6" fillId="0" borderId="3" xfId="3" applyFont="1" applyBorder="1" applyAlignment="1">
      <alignment horizontal="center" vertical="center"/>
    </xf>
    <xf numFmtId="0" fontId="6" fillId="0" borderId="13" xfId="2" applyFont="1" applyBorder="1" applyAlignment="1">
      <alignment horizontal="center" vertical="center"/>
    </xf>
    <xf numFmtId="0" fontId="6" fillId="0" borderId="52" xfId="2" applyFont="1" applyBorder="1" applyAlignment="1">
      <alignment horizontal="center" vertical="center"/>
    </xf>
    <xf numFmtId="0" fontId="6" fillId="0" borderId="7" xfId="2" applyFont="1" applyBorder="1" applyAlignment="1">
      <alignment horizontal="center" vertical="center"/>
    </xf>
    <xf numFmtId="0" fontId="6" fillId="0" borderId="6" xfId="2" applyFont="1" applyBorder="1" applyAlignment="1">
      <alignment horizontal="center" vertical="center"/>
    </xf>
    <xf numFmtId="0" fontId="6" fillId="5" borderId="6" xfId="2" applyFont="1" applyFill="1" applyBorder="1" applyAlignment="1" applyProtection="1">
      <alignment horizontal="center" vertical="center"/>
      <protection locked="0"/>
    </xf>
    <xf numFmtId="38" fontId="6" fillId="5" borderId="7" xfId="3" applyFont="1" applyFill="1" applyBorder="1" applyAlignment="1" applyProtection="1">
      <alignment horizontal="center" vertical="center"/>
      <protection locked="0"/>
    </xf>
    <xf numFmtId="38" fontId="6" fillId="5" borderId="6" xfId="3" applyFont="1" applyFill="1" applyBorder="1" applyAlignment="1" applyProtection="1">
      <alignment horizontal="center" vertical="center"/>
      <protection locked="0"/>
    </xf>
    <xf numFmtId="38" fontId="6" fillId="0" borderId="7" xfId="3" applyFont="1" applyBorder="1" applyAlignment="1">
      <alignment horizontal="center" vertical="center"/>
    </xf>
    <xf numFmtId="38" fontId="6" fillId="0" borderId="6" xfId="3" applyFont="1" applyBorder="1" applyAlignment="1">
      <alignment horizontal="center" vertical="center"/>
    </xf>
    <xf numFmtId="38" fontId="6" fillId="0" borderId="7" xfId="2" applyNumberFormat="1" applyFont="1" applyBorder="1" applyAlignment="1">
      <alignment horizontal="center" vertical="center"/>
    </xf>
    <xf numFmtId="0" fontId="6" fillId="5" borderId="2" xfId="2" applyFont="1" applyFill="1" applyBorder="1" applyAlignment="1" applyProtection="1">
      <alignment horizontal="center" vertical="center"/>
      <protection locked="0"/>
    </xf>
    <xf numFmtId="38" fontId="6" fillId="5" borderId="8" xfId="3" applyFont="1" applyFill="1" applyBorder="1" applyAlignment="1" applyProtection="1">
      <alignment horizontal="center" vertical="center"/>
      <protection locked="0"/>
    </xf>
    <xf numFmtId="38" fontId="6" fillId="5" borderId="2" xfId="3" applyFont="1" applyFill="1" applyBorder="1" applyAlignment="1" applyProtection="1">
      <alignment horizontal="center" vertical="center"/>
      <protection locked="0"/>
    </xf>
    <xf numFmtId="38" fontId="6" fillId="0" borderId="8" xfId="3" applyFont="1" applyBorder="1" applyAlignment="1">
      <alignment horizontal="center" vertical="center"/>
    </xf>
    <xf numFmtId="38" fontId="6" fillId="0" borderId="2" xfId="3" applyFont="1" applyBorder="1" applyAlignment="1">
      <alignment horizontal="center" vertical="center"/>
    </xf>
    <xf numFmtId="0" fontId="6" fillId="0" borderId="5" xfId="2" applyFont="1" applyBorder="1" applyAlignment="1">
      <alignment horizontal="center" vertical="center"/>
    </xf>
    <xf numFmtId="38" fontId="6" fillId="0" borderId="35" xfId="3" applyFont="1" applyBorder="1" applyAlignment="1">
      <alignment horizontal="center" vertical="center"/>
    </xf>
    <xf numFmtId="38" fontId="6" fillId="0" borderId="0" xfId="3"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FFFF99"/>
      <color rgb="FFFFCCFF"/>
      <color rgb="FF0000FF"/>
      <color rgb="FFCCFF99"/>
      <color rgb="FFFF9999"/>
      <color rgb="FF00CC66"/>
      <color rgb="FFFF0066"/>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76198</xdr:colOff>
      <xdr:row>7</xdr:row>
      <xdr:rowOff>190500</xdr:rowOff>
    </xdr:from>
    <xdr:to>
      <xdr:col>15</xdr:col>
      <xdr:colOff>85726</xdr:colOff>
      <xdr:row>10</xdr:row>
      <xdr:rowOff>85725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76223" y="1752600"/>
          <a:ext cx="3095628" cy="638175"/>
        </a:xfrm>
        <a:prstGeom prst="bracketPair">
          <a:avLst/>
        </a:prstGeom>
        <a:ln>
          <a:headEnd type="none"/>
          <a:tailEnd type="non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8</xdr:row>
      <xdr:rowOff>9525</xdr:rowOff>
    </xdr:from>
    <xdr:to>
      <xdr:col>15</xdr:col>
      <xdr:colOff>85725</xdr:colOff>
      <xdr:row>10</xdr:row>
      <xdr:rowOff>76200</xdr:rowOff>
    </xdr:to>
    <xdr:sp macro="" textlink="">
      <xdr:nvSpPr>
        <xdr:cNvPr id="8" name="テキスト ボックス 7">
          <a:extLst>
            <a:ext uri="{FF2B5EF4-FFF2-40B4-BE49-F238E27FC236}">
              <a16:creationId xmlns:a16="http://schemas.microsoft.com/office/drawing/2014/main" id="{51420FE7-3080-49A1-811C-FE05B60F022B}"/>
            </a:ext>
          </a:extLst>
        </xdr:cNvPr>
        <xdr:cNvSpPr txBox="1"/>
      </xdr:nvSpPr>
      <xdr:spPr>
        <a:xfrm>
          <a:off x="314325" y="1819275"/>
          <a:ext cx="305752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休業開始日は、出産日以前</a:t>
          </a:r>
          <a:r>
            <a:rPr kumimoji="1" lang="en-US" altLang="ja-JP" sz="800">
              <a:latin typeface="ＭＳ Ｐ明朝" panose="02020600040205080304" pitchFamily="18" charset="-128"/>
              <a:ea typeface="ＭＳ Ｐ明朝" panose="02020600040205080304" pitchFamily="18" charset="-128"/>
            </a:rPr>
            <a:t>42</a:t>
          </a:r>
          <a:r>
            <a:rPr kumimoji="1" lang="ja-JP" altLang="en-US" sz="800">
              <a:latin typeface="ＭＳ Ｐ明朝" panose="02020600040205080304" pitchFamily="18" charset="-128"/>
              <a:ea typeface="ＭＳ Ｐ明朝" panose="02020600040205080304" pitchFamily="18" charset="-128"/>
            </a:rPr>
            <a:t>日目（出産日が予定日後であるときは、予定日以前</a:t>
          </a:r>
          <a:r>
            <a:rPr kumimoji="1" lang="en-US" altLang="ja-JP" sz="800">
              <a:latin typeface="ＭＳ Ｐ明朝" panose="02020600040205080304" pitchFamily="18" charset="-128"/>
              <a:ea typeface="ＭＳ Ｐ明朝" panose="02020600040205080304" pitchFamily="18" charset="-128"/>
            </a:rPr>
            <a:t>42</a:t>
          </a:r>
          <a:r>
            <a:rPr kumimoji="1" lang="ja-JP" altLang="en-US" sz="800">
              <a:latin typeface="ＭＳ Ｐ明朝" panose="02020600040205080304" pitchFamily="18" charset="-128"/>
              <a:ea typeface="ＭＳ Ｐ明朝" panose="02020600040205080304" pitchFamily="18" charset="-128"/>
            </a:rPr>
            <a:t>日目）（多胎妊娠の場合は</a:t>
          </a:r>
          <a:r>
            <a:rPr kumimoji="1" lang="en-US" altLang="ja-JP" sz="800">
              <a:latin typeface="ＭＳ Ｐ明朝" panose="02020600040205080304" pitchFamily="18" charset="-128"/>
              <a:ea typeface="ＭＳ Ｐ明朝" panose="02020600040205080304" pitchFamily="18" charset="-128"/>
            </a:rPr>
            <a:t>98</a:t>
          </a:r>
          <a:r>
            <a:rPr kumimoji="1" lang="ja-JP" altLang="en-US" sz="800">
              <a:latin typeface="ＭＳ Ｐ明朝" panose="02020600040205080304" pitchFamily="18" charset="-128"/>
              <a:ea typeface="ＭＳ Ｐ明朝" panose="02020600040205080304" pitchFamily="18" charset="-128"/>
            </a:rPr>
            <a:t>日目）を、休業終了日には出産日後</a:t>
          </a:r>
          <a:r>
            <a:rPr kumimoji="1" lang="en-US" altLang="ja-JP" sz="800">
              <a:latin typeface="ＭＳ Ｐ明朝" panose="02020600040205080304" pitchFamily="18" charset="-128"/>
              <a:ea typeface="ＭＳ Ｐ明朝" panose="02020600040205080304" pitchFamily="18" charset="-128"/>
            </a:rPr>
            <a:t>56</a:t>
          </a:r>
          <a:r>
            <a:rPr kumimoji="1" lang="ja-JP" altLang="en-US" sz="800">
              <a:latin typeface="ＭＳ Ｐ明朝" panose="02020600040205080304" pitchFamily="18" charset="-128"/>
              <a:ea typeface="ＭＳ Ｐ明朝" panose="02020600040205080304" pitchFamily="18" charset="-128"/>
            </a:rPr>
            <a:t>日目を記入。</a:t>
          </a:r>
        </a:p>
      </xdr:txBody>
    </xdr:sp>
    <xdr:clientData/>
  </xdr:twoCellAnchor>
  <xdr:twoCellAnchor>
    <xdr:from>
      <xdr:col>1</xdr:col>
      <xdr:colOff>57149</xdr:colOff>
      <xdr:row>14</xdr:row>
      <xdr:rowOff>38099</xdr:rowOff>
    </xdr:from>
    <xdr:to>
      <xdr:col>32</xdr:col>
      <xdr:colOff>123825</xdr:colOff>
      <xdr:row>19</xdr:row>
      <xdr:rowOff>209550</xdr:rowOff>
    </xdr:to>
    <xdr:sp macro="" textlink="">
      <xdr:nvSpPr>
        <xdr:cNvPr id="10" name="テキスト ボックス 2">
          <a:extLst>
            <a:ext uri="{FF2B5EF4-FFF2-40B4-BE49-F238E27FC236}">
              <a16:creationId xmlns:a16="http://schemas.microsoft.com/office/drawing/2014/main" id="{BDD0DCF4-7B0E-422E-BC0F-89310A08AA2E}"/>
            </a:ext>
          </a:extLst>
        </xdr:cNvPr>
        <xdr:cNvSpPr txBox="1">
          <a:spLocks noChangeArrowheads="1"/>
        </xdr:cNvSpPr>
      </xdr:nvSpPr>
      <xdr:spPr bwMode="auto">
        <a:xfrm>
          <a:off x="257174" y="3314699"/>
          <a:ext cx="6896101" cy="1457326"/>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indent="133350" algn="just">
            <a:lnSpc>
              <a:spcPts val="1500"/>
            </a:lnSpc>
            <a:spcAft>
              <a:spcPts val="0"/>
            </a:spcAft>
          </a:pPr>
          <a:r>
            <a:rPr lang="ja-JP" sz="1050" kern="100">
              <a:effectLst/>
              <a:latin typeface="Century" panose="02040604050505020304" pitchFamily="18" charset="0"/>
              <a:ea typeface="HGSｺﾞｼｯｸM" panose="020B0600000000000000" pitchFamily="50" charset="-128"/>
              <a:cs typeface="Times New Roman" panose="02020603050405020304" pitchFamily="18" charset="0"/>
            </a:rPr>
            <a:t>４月から６月までの間において、地方公務員等共済組合法第４３条第１４項に規定する産前産後休業を取得することから、地方公務員等共済組合法第４３条第５項及び厚生年金保険法第２１条第１項の規定による定時決定の算定方法によると、産前産後休業を開始した日の属する月以前の直近の継続した１２月間の各月の標準報酬の月額の平均額（以下「年平均額」という。）により算出する方法より、標準報酬の等級について２等級以上下回るため、地方公務員等共済組合法第４３条第１６項及び厚生年金保険法第２４条第１項の規定により、年平均額を報酬月額として、標準報酬を決定することの希望を申し出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76198</xdr:colOff>
      <xdr:row>7</xdr:row>
      <xdr:rowOff>190500</xdr:rowOff>
    </xdr:from>
    <xdr:to>
      <xdr:col>15</xdr:col>
      <xdr:colOff>85726</xdr:colOff>
      <xdr:row>10</xdr:row>
      <xdr:rowOff>85725</xdr:rowOff>
    </xdr:to>
    <xdr:sp macro="" textlink="">
      <xdr:nvSpPr>
        <xdr:cNvPr id="2" name="大かっこ 1">
          <a:extLst>
            <a:ext uri="{FF2B5EF4-FFF2-40B4-BE49-F238E27FC236}">
              <a16:creationId xmlns:a16="http://schemas.microsoft.com/office/drawing/2014/main" id="{00000000-0008-0000-0000-000009000000}"/>
            </a:ext>
          </a:extLst>
        </xdr:cNvPr>
        <xdr:cNvSpPr/>
      </xdr:nvSpPr>
      <xdr:spPr>
        <a:xfrm>
          <a:off x="276223" y="1752600"/>
          <a:ext cx="3095628" cy="609600"/>
        </a:xfrm>
        <a:prstGeom prst="bracketPair">
          <a:avLst/>
        </a:prstGeom>
        <a:ln>
          <a:headEnd type="none"/>
          <a:tailEnd type="non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8</xdr:row>
      <xdr:rowOff>9525</xdr:rowOff>
    </xdr:from>
    <xdr:to>
      <xdr:col>15</xdr:col>
      <xdr:colOff>85725</xdr:colOff>
      <xdr:row>10</xdr:row>
      <xdr:rowOff>76200</xdr:rowOff>
    </xdr:to>
    <xdr:sp macro="" textlink="">
      <xdr:nvSpPr>
        <xdr:cNvPr id="3" name="テキスト ボックス 2">
          <a:extLst>
            <a:ext uri="{FF2B5EF4-FFF2-40B4-BE49-F238E27FC236}">
              <a16:creationId xmlns:a16="http://schemas.microsoft.com/office/drawing/2014/main" id="{51420FE7-3080-49A1-811C-FE05B60F022B}"/>
            </a:ext>
          </a:extLst>
        </xdr:cNvPr>
        <xdr:cNvSpPr txBox="1"/>
      </xdr:nvSpPr>
      <xdr:spPr>
        <a:xfrm>
          <a:off x="314325" y="1809750"/>
          <a:ext cx="30575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休業開始日は、出産日以前</a:t>
          </a:r>
          <a:r>
            <a:rPr kumimoji="1" lang="en-US" altLang="ja-JP" sz="800">
              <a:latin typeface="ＭＳ Ｐ明朝" panose="02020600040205080304" pitchFamily="18" charset="-128"/>
              <a:ea typeface="ＭＳ Ｐ明朝" panose="02020600040205080304" pitchFamily="18" charset="-128"/>
            </a:rPr>
            <a:t>42</a:t>
          </a:r>
          <a:r>
            <a:rPr kumimoji="1" lang="ja-JP" altLang="en-US" sz="800">
              <a:latin typeface="ＭＳ Ｐ明朝" panose="02020600040205080304" pitchFamily="18" charset="-128"/>
              <a:ea typeface="ＭＳ Ｐ明朝" panose="02020600040205080304" pitchFamily="18" charset="-128"/>
            </a:rPr>
            <a:t>日目（出産日が予定日後であるときは、予定日以前</a:t>
          </a:r>
          <a:r>
            <a:rPr kumimoji="1" lang="en-US" altLang="ja-JP" sz="800">
              <a:latin typeface="ＭＳ Ｐ明朝" panose="02020600040205080304" pitchFamily="18" charset="-128"/>
              <a:ea typeface="ＭＳ Ｐ明朝" panose="02020600040205080304" pitchFamily="18" charset="-128"/>
            </a:rPr>
            <a:t>42</a:t>
          </a:r>
          <a:r>
            <a:rPr kumimoji="1" lang="ja-JP" altLang="en-US" sz="800">
              <a:latin typeface="ＭＳ Ｐ明朝" panose="02020600040205080304" pitchFamily="18" charset="-128"/>
              <a:ea typeface="ＭＳ Ｐ明朝" panose="02020600040205080304" pitchFamily="18" charset="-128"/>
            </a:rPr>
            <a:t>日目）（多胎妊娠の場合は</a:t>
          </a:r>
          <a:r>
            <a:rPr kumimoji="1" lang="en-US" altLang="ja-JP" sz="800">
              <a:latin typeface="ＭＳ Ｐ明朝" panose="02020600040205080304" pitchFamily="18" charset="-128"/>
              <a:ea typeface="ＭＳ Ｐ明朝" panose="02020600040205080304" pitchFamily="18" charset="-128"/>
            </a:rPr>
            <a:t>98</a:t>
          </a:r>
          <a:r>
            <a:rPr kumimoji="1" lang="ja-JP" altLang="en-US" sz="800">
              <a:latin typeface="ＭＳ Ｐ明朝" panose="02020600040205080304" pitchFamily="18" charset="-128"/>
              <a:ea typeface="ＭＳ Ｐ明朝" panose="02020600040205080304" pitchFamily="18" charset="-128"/>
            </a:rPr>
            <a:t>日目）を、休業終了日には出産日後</a:t>
          </a:r>
          <a:r>
            <a:rPr kumimoji="1" lang="en-US" altLang="ja-JP" sz="800">
              <a:latin typeface="ＭＳ Ｐ明朝" panose="02020600040205080304" pitchFamily="18" charset="-128"/>
              <a:ea typeface="ＭＳ Ｐ明朝" panose="02020600040205080304" pitchFamily="18" charset="-128"/>
            </a:rPr>
            <a:t>56</a:t>
          </a:r>
          <a:r>
            <a:rPr kumimoji="1" lang="ja-JP" altLang="en-US" sz="800">
              <a:latin typeface="ＭＳ Ｐ明朝" panose="02020600040205080304" pitchFamily="18" charset="-128"/>
              <a:ea typeface="ＭＳ Ｐ明朝" panose="02020600040205080304" pitchFamily="18" charset="-128"/>
            </a:rPr>
            <a:t>日目を記入。</a:t>
          </a:r>
        </a:p>
      </xdr:txBody>
    </xdr:sp>
    <xdr:clientData/>
  </xdr:twoCellAnchor>
  <xdr:twoCellAnchor>
    <xdr:from>
      <xdr:col>1</xdr:col>
      <xdr:colOff>57149</xdr:colOff>
      <xdr:row>14</xdr:row>
      <xdr:rowOff>38099</xdr:rowOff>
    </xdr:from>
    <xdr:to>
      <xdr:col>32</xdr:col>
      <xdr:colOff>123825</xdr:colOff>
      <xdr:row>19</xdr:row>
      <xdr:rowOff>209550</xdr:rowOff>
    </xdr:to>
    <xdr:sp macro="" textlink="">
      <xdr:nvSpPr>
        <xdr:cNvPr id="4" name="テキスト ボックス 2">
          <a:extLst>
            <a:ext uri="{FF2B5EF4-FFF2-40B4-BE49-F238E27FC236}">
              <a16:creationId xmlns:a16="http://schemas.microsoft.com/office/drawing/2014/main" id="{BDD0DCF4-7B0E-422E-BC0F-89310A08AA2E}"/>
            </a:ext>
          </a:extLst>
        </xdr:cNvPr>
        <xdr:cNvSpPr txBox="1">
          <a:spLocks noChangeArrowheads="1"/>
        </xdr:cNvSpPr>
      </xdr:nvSpPr>
      <xdr:spPr bwMode="auto">
        <a:xfrm>
          <a:off x="257174" y="3314699"/>
          <a:ext cx="6896101" cy="1457326"/>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indent="133350" algn="just">
            <a:lnSpc>
              <a:spcPts val="1500"/>
            </a:lnSpc>
            <a:spcAft>
              <a:spcPts val="0"/>
            </a:spcAft>
          </a:pPr>
          <a:r>
            <a:rPr lang="ja-JP" sz="1050" kern="100">
              <a:effectLst/>
              <a:latin typeface="Century" panose="02040604050505020304" pitchFamily="18" charset="0"/>
              <a:ea typeface="HGSｺﾞｼｯｸM" panose="020B0600000000000000" pitchFamily="50" charset="-128"/>
              <a:cs typeface="Times New Roman" panose="02020603050405020304" pitchFamily="18" charset="0"/>
            </a:rPr>
            <a:t>４月から６月までの間において、地方公務員等共済組合法第４３条第１４項に規定する産前産後休業を取得することから、地方公務員等共済組合法第４３条第５項及び厚生年金保険法第２１条第１項の規定による定時決定の算定方法によると、産前産後休業を開始した日の属する月以前の直近の継続した１２月間の各月の標準報酬の月額の平均額（以下「年平均額」という。）により算出する方法より、標準報酬の等級について２等級以上下回るため、地方公務員等共済組合法第４３条第１６項及び厚生年金保険法第２４条第１項の規定により、年平均額を報酬月額として、標準報酬を決定することの希望を申し出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190500</xdr:colOff>
      <xdr:row>25</xdr:row>
      <xdr:rowOff>47625</xdr:rowOff>
    </xdr:from>
    <xdr:to>
      <xdr:col>26</xdr:col>
      <xdr:colOff>19050</xdr:colOff>
      <xdr:row>25</xdr:row>
      <xdr:rowOff>47626</xdr:rowOff>
    </xdr:to>
    <xdr:cxnSp macro="">
      <xdr:nvCxnSpPr>
        <xdr:cNvPr id="5" name="直線矢印コネクタ 4"/>
        <xdr:cNvCxnSpPr/>
      </xdr:nvCxnSpPr>
      <xdr:spPr bwMode="auto">
        <a:xfrm flipH="1">
          <a:off x="5448300" y="5981700"/>
          <a:ext cx="285750" cy="1"/>
        </a:xfrm>
        <a:prstGeom prst="straightConnector1">
          <a:avLst/>
        </a:prstGeom>
        <a:solidFill>
          <a:srgbClr val="410000"/>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26</xdr:col>
      <xdr:colOff>57150</xdr:colOff>
      <xdr:row>24</xdr:row>
      <xdr:rowOff>114300</xdr:rowOff>
    </xdr:from>
    <xdr:to>
      <xdr:col>32</xdr:col>
      <xdr:colOff>16740</xdr:colOff>
      <xdr:row>25</xdr:row>
      <xdr:rowOff>203833</xdr:rowOff>
    </xdr:to>
    <xdr:sp macro="" textlink="">
      <xdr:nvSpPr>
        <xdr:cNvPr id="9" name="正方形/長方形 8"/>
        <xdr:cNvSpPr/>
      </xdr:nvSpPr>
      <xdr:spPr>
        <a:xfrm>
          <a:off x="5772150" y="5848350"/>
          <a:ext cx="1274040" cy="2895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自署してください</a:t>
          </a:r>
          <a:r>
            <a:rPr kumimoji="1" lang="en-US" altLang="ja-JP" sz="1050"/>
            <a:t>o</a:t>
          </a:r>
          <a:r>
            <a:rPr kumimoji="1" lang="en-US" altLang="ja-JP" sz="1050" baseline="0"/>
            <a:t> </a:t>
          </a:r>
        </a:p>
        <a:p>
          <a:pPr algn="l"/>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10</xdr:row>
      <xdr:rowOff>200025</xdr:rowOff>
    </xdr:from>
    <xdr:to>
      <xdr:col>19</xdr:col>
      <xdr:colOff>38100</xdr:colOff>
      <xdr:row>12</xdr:row>
      <xdr:rowOff>133350</xdr:rowOff>
    </xdr:to>
    <xdr:sp macro="" textlink="">
      <xdr:nvSpPr>
        <xdr:cNvPr id="2" name="テキスト ボックス 1"/>
        <xdr:cNvSpPr txBox="1"/>
      </xdr:nvSpPr>
      <xdr:spPr>
        <a:xfrm>
          <a:off x="2057400" y="2581275"/>
          <a:ext cx="2324100"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②年平均額の算定方法</a:t>
          </a:r>
        </a:p>
      </xdr:txBody>
    </xdr:sp>
    <xdr:clientData/>
  </xdr:twoCellAnchor>
  <xdr:twoCellAnchor>
    <xdr:from>
      <xdr:col>25</xdr:col>
      <xdr:colOff>104775</xdr:colOff>
      <xdr:row>10</xdr:row>
      <xdr:rowOff>9524</xdr:rowOff>
    </xdr:from>
    <xdr:to>
      <xdr:col>31</xdr:col>
      <xdr:colOff>57150</xdr:colOff>
      <xdr:row>11</xdr:row>
      <xdr:rowOff>133350</xdr:rowOff>
    </xdr:to>
    <xdr:sp macro="" textlink="">
      <xdr:nvSpPr>
        <xdr:cNvPr id="3" name="テキスト ボックス 2"/>
        <xdr:cNvSpPr txBox="1"/>
      </xdr:nvSpPr>
      <xdr:spPr>
        <a:xfrm>
          <a:off x="5819775" y="2390774"/>
          <a:ext cx="1323975" cy="361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①通常の定時決定</a:t>
          </a:r>
        </a:p>
      </xdr:txBody>
    </xdr:sp>
    <xdr:clientData/>
  </xdr:twoCellAnchor>
  <xdr:twoCellAnchor>
    <xdr:from>
      <xdr:col>25</xdr:col>
      <xdr:colOff>19050</xdr:colOff>
      <xdr:row>11</xdr:row>
      <xdr:rowOff>57150</xdr:rowOff>
    </xdr:from>
    <xdr:to>
      <xdr:col>31</xdr:col>
      <xdr:colOff>9525</xdr:colOff>
      <xdr:row>11</xdr:row>
      <xdr:rowOff>57150</xdr:rowOff>
    </xdr:to>
    <xdr:cxnSp macro="">
      <xdr:nvCxnSpPr>
        <xdr:cNvPr id="4" name="直線矢印コネクタ 3"/>
        <xdr:cNvCxnSpPr/>
      </xdr:nvCxnSpPr>
      <xdr:spPr>
        <a:xfrm>
          <a:off x="5734050" y="2676525"/>
          <a:ext cx="1362075" cy="0"/>
        </a:xfrm>
        <a:prstGeom prst="straightConnector1">
          <a:avLst/>
        </a:prstGeom>
        <a:ln w="158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12</xdr:row>
      <xdr:rowOff>19050</xdr:rowOff>
    </xdr:from>
    <xdr:to>
      <xdr:col>21</xdr:col>
      <xdr:colOff>19050</xdr:colOff>
      <xdr:row>12</xdr:row>
      <xdr:rowOff>19051</xdr:rowOff>
    </xdr:to>
    <xdr:cxnSp macro="">
      <xdr:nvCxnSpPr>
        <xdr:cNvPr id="5" name="直線矢印コネクタ 4"/>
        <xdr:cNvCxnSpPr/>
      </xdr:nvCxnSpPr>
      <xdr:spPr>
        <a:xfrm flipV="1">
          <a:off x="695325" y="2876550"/>
          <a:ext cx="4124325" cy="1"/>
        </a:xfrm>
        <a:prstGeom prst="straightConnector1">
          <a:avLst/>
        </a:prstGeom>
        <a:ln w="158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14</xdr:row>
      <xdr:rowOff>200025</xdr:rowOff>
    </xdr:from>
    <xdr:to>
      <xdr:col>4</xdr:col>
      <xdr:colOff>133350</xdr:colOff>
      <xdr:row>15</xdr:row>
      <xdr:rowOff>209550</xdr:rowOff>
    </xdr:to>
    <xdr:sp macro="" textlink="">
      <xdr:nvSpPr>
        <xdr:cNvPr id="6" name="メモ 5"/>
        <xdr:cNvSpPr/>
      </xdr:nvSpPr>
      <xdr:spPr>
        <a:xfrm>
          <a:off x="238125" y="3533775"/>
          <a:ext cx="809625" cy="247650"/>
        </a:xfrm>
        <a:prstGeom prst="foldedCorner">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Step</a:t>
          </a:r>
          <a:r>
            <a:rPr kumimoji="1" lang="ja-JP" altLang="en-US" sz="1400" b="1">
              <a:solidFill>
                <a:schemeClr val="tx1"/>
              </a:solidFill>
            </a:rPr>
            <a:t>１</a:t>
          </a:r>
        </a:p>
      </xdr:txBody>
    </xdr:sp>
    <xdr:clientData/>
  </xdr:twoCellAnchor>
  <xdr:twoCellAnchor>
    <xdr:from>
      <xdr:col>1</xdr:col>
      <xdr:colOff>28575</xdr:colOff>
      <xdr:row>22</xdr:row>
      <xdr:rowOff>171450</xdr:rowOff>
    </xdr:from>
    <xdr:to>
      <xdr:col>4</xdr:col>
      <xdr:colOff>152400</xdr:colOff>
      <xdr:row>23</xdr:row>
      <xdr:rowOff>180975</xdr:rowOff>
    </xdr:to>
    <xdr:sp macro="" textlink="">
      <xdr:nvSpPr>
        <xdr:cNvPr id="7" name="メモ 6"/>
        <xdr:cNvSpPr/>
      </xdr:nvSpPr>
      <xdr:spPr>
        <a:xfrm>
          <a:off x="257175" y="5429250"/>
          <a:ext cx="809625" cy="247650"/>
        </a:xfrm>
        <a:prstGeom prst="foldedCorner">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Step</a:t>
          </a:r>
          <a:r>
            <a:rPr kumimoji="1" lang="ja-JP" altLang="en-US" sz="1400" b="1">
              <a:solidFill>
                <a:schemeClr val="tx1"/>
              </a:solidFill>
            </a:rPr>
            <a:t>２</a:t>
          </a:r>
        </a:p>
      </xdr:txBody>
    </xdr:sp>
    <xdr:clientData/>
  </xdr:twoCellAnchor>
  <xdr:twoCellAnchor>
    <xdr:from>
      <xdr:col>1</xdr:col>
      <xdr:colOff>28575</xdr:colOff>
      <xdr:row>30</xdr:row>
      <xdr:rowOff>152400</xdr:rowOff>
    </xdr:from>
    <xdr:to>
      <xdr:col>4</xdr:col>
      <xdr:colOff>152400</xdr:colOff>
      <xdr:row>31</xdr:row>
      <xdr:rowOff>161925</xdr:rowOff>
    </xdr:to>
    <xdr:sp macro="" textlink="">
      <xdr:nvSpPr>
        <xdr:cNvPr id="8" name="メモ 7"/>
        <xdr:cNvSpPr/>
      </xdr:nvSpPr>
      <xdr:spPr>
        <a:xfrm>
          <a:off x="257175" y="7334250"/>
          <a:ext cx="809625" cy="247650"/>
        </a:xfrm>
        <a:prstGeom prst="foldedCorner">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Step</a:t>
          </a:r>
          <a:r>
            <a:rPr kumimoji="1" lang="ja-JP" altLang="en-US" sz="1400" b="1">
              <a:solidFill>
                <a:schemeClr val="tx1"/>
              </a:solidFill>
            </a:rPr>
            <a:t>３</a:t>
          </a:r>
        </a:p>
      </xdr:txBody>
    </xdr:sp>
    <xdr:clientData/>
  </xdr:twoCellAnchor>
  <xdr:twoCellAnchor>
    <xdr:from>
      <xdr:col>1</xdr:col>
      <xdr:colOff>200025</xdr:colOff>
      <xdr:row>34</xdr:row>
      <xdr:rowOff>114300</xdr:rowOff>
    </xdr:from>
    <xdr:to>
      <xdr:col>3</xdr:col>
      <xdr:colOff>171450</xdr:colOff>
      <xdr:row>37</xdr:row>
      <xdr:rowOff>123825</xdr:rowOff>
    </xdr:to>
    <xdr:grpSp>
      <xdr:nvGrpSpPr>
        <xdr:cNvPr id="9" name="グループ化 8"/>
        <xdr:cNvGrpSpPr/>
      </xdr:nvGrpSpPr>
      <xdr:grpSpPr>
        <a:xfrm>
          <a:off x="438150" y="8210550"/>
          <a:ext cx="447675" cy="723900"/>
          <a:chOff x="466725" y="7534275"/>
          <a:chExt cx="428625" cy="723900"/>
        </a:xfrm>
      </xdr:grpSpPr>
      <xdr:cxnSp macro="">
        <xdr:nvCxnSpPr>
          <xdr:cNvPr id="10" name="直線コネクタ 9"/>
          <xdr:cNvCxnSpPr/>
        </xdr:nvCxnSpPr>
        <xdr:spPr>
          <a:xfrm flipH="1">
            <a:off x="476250" y="7534275"/>
            <a:ext cx="409575" cy="35242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flipH="1" flipV="1">
            <a:off x="466725" y="7886700"/>
            <a:ext cx="428625" cy="37147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38</xdr:col>
      <xdr:colOff>19048</xdr:colOff>
      <xdr:row>1</xdr:row>
      <xdr:rowOff>0</xdr:rowOff>
    </xdr:from>
    <xdr:to>
      <xdr:col>51</xdr:col>
      <xdr:colOff>523875</xdr:colOff>
      <xdr:row>8</xdr:row>
      <xdr:rowOff>171451</xdr:rowOff>
    </xdr:to>
    <xdr:sp macro="" textlink="">
      <xdr:nvSpPr>
        <xdr:cNvPr id="12" name="正方形/長方形 11"/>
        <xdr:cNvSpPr/>
      </xdr:nvSpPr>
      <xdr:spPr>
        <a:xfrm>
          <a:off x="9067798" y="238125"/>
          <a:ext cx="4048127" cy="183832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＜前提条件＞</a:t>
          </a:r>
          <a:endParaRPr kumimoji="1" lang="en-US" altLang="ja-JP" sz="105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下記の場合は、保険者算定対象外です。</a:t>
          </a:r>
          <a:endParaRPr kumimoji="1" lang="en-US" altLang="ja-JP" sz="105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〇雇用保険法（昭和</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49</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年法律第</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116</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号）の提供を受ける者</a:t>
          </a:r>
          <a:endParaRPr kumimoji="1" lang="en-US" altLang="ja-JP" sz="105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〇直近の継続した期間において、標準報酬の月額が定められている月が</a:t>
          </a:r>
          <a:r>
            <a:rPr kumimoji="1" lang="en-US" altLang="ja-JP" sz="1050">
              <a:solidFill>
                <a:sysClr val="windowText" lastClr="000000"/>
              </a:solidFill>
              <a:latin typeface="HGSｺﾞｼｯｸM" panose="020B0600000000000000" pitchFamily="50" charset="-128"/>
              <a:ea typeface="HGSｺﾞｼｯｸM" panose="020B0600000000000000" pitchFamily="50" charset="-128"/>
            </a:rPr>
            <a:t>12</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月に満たない場合</a:t>
          </a:r>
          <a:endParaRPr kumimoji="1" lang="en-US" altLang="ja-JP" sz="105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〇７月から９月までのいずれかの月に、随時改定・育児休業等終了時改定・産前産後休業終了時改定が行われる者又は改定が行われる予定の者</a:t>
          </a:r>
        </a:p>
      </xdr:txBody>
    </xdr:sp>
    <xdr:clientData/>
  </xdr:twoCellAnchor>
  <xdr:twoCellAnchor>
    <xdr:from>
      <xdr:col>48</xdr:col>
      <xdr:colOff>171450</xdr:colOff>
      <xdr:row>16</xdr:row>
      <xdr:rowOff>171450</xdr:rowOff>
    </xdr:from>
    <xdr:to>
      <xdr:col>49</xdr:col>
      <xdr:colOff>76200</xdr:colOff>
      <xdr:row>29</xdr:row>
      <xdr:rowOff>123825</xdr:rowOff>
    </xdr:to>
    <xdr:sp macro="" textlink="">
      <xdr:nvSpPr>
        <xdr:cNvPr id="13" name="右中かっこ 12"/>
        <xdr:cNvSpPr/>
      </xdr:nvSpPr>
      <xdr:spPr>
        <a:xfrm>
          <a:off x="11601450" y="3981450"/>
          <a:ext cx="142875" cy="3048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gradFill>
          <a:gsLst>
            <a:gs pos="0">
              <a:srgbClr val="FFFF0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6350">
          <a:solidFill>
            <a:srgbClr val="FF0000"/>
          </a:solidFill>
          <a:prstDash val="sysDash"/>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ln>
          <a:prstDash val="sysDash"/>
          <a:headEnd type="none"/>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defRPr kumimoji="1" sz="9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8"/>
  <sheetViews>
    <sheetView showGridLines="0" tabSelected="1" zoomScaleNormal="100" workbookViewId="0">
      <selection activeCell="AB8" sqref="AB8:AC9"/>
    </sheetView>
  </sheetViews>
  <sheetFormatPr defaultRowHeight="18.75" customHeight="1"/>
  <cols>
    <col min="1" max="1" width="2.625" style="3" customWidth="1"/>
    <col min="2" max="2" width="3" style="5" customWidth="1"/>
    <col min="3" max="4" width="3.375" style="5" customWidth="1"/>
    <col min="5" max="5" width="3" style="5" customWidth="1"/>
    <col min="6" max="9" width="2.625" style="5" customWidth="1"/>
    <col min="10" max="11" width="3.375" style="5" customWidth="1"/>
    <col min="12" max="16" width="2.625" style="5" customWidth="1"/>
    <col min="17" max="18" width="3.375" style="5" customWidth="1"/>
    <col min="19" max="23" width="2.625" style="5" customWidth="1"/>
    <col min="24" max="25" width="3.375" style="5" customWidth="1"/>
    <col min="26" max="30" width="2.625" style="5" customWidth="1"/>
    <col min="31" max="31" width="3.375" style="5" customWidth="1"/>
    <col min="32" max="32" width="3.375" style="3" customWidth="1"/>
    <col min="33" max="41" width="2.625" style="3" customWidth="1"/>
    <col min="42" max="16384" width="9" style="3"/>
  </cols>
  <sheetData>
    <row r="1" spans="1:33" ht="4.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3" ht="20.25" customHeight="1">
      <c r="B2" s="185" t="s">
        <v>1</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6"/>
      <c r="AC2" s="186"/>
      <c r="AD2" s="186"/>
      <c r="AE2" s="186"/>
      <c r="AF2" s="186"/>
      <c r="AG2" s="186"/>
    </row>
    <row r="3" spans="1:33" ht="6" customHeight="1" thickBot="1">
      <c r="B3" s="4"/>
      <c r="C3" s="4"/>
      <c r="D3" s="4"/>
      <c r="E3" s="4"/>
      <c r="F3" s="4"/>
      <c r="G3" s="4"/>
      <c r="H3" s="4"/>
      <c r="I3" s="4"/>
      <c r="J3" s="4"/>
      <c r="K3" s="4"/>
      <c r="L3" s="4"/>
      <c r="M3" s="4"/>
      <c r="N3" s="4"/>
      <c r="O3" s="6"/>
      <c r="P3" s="6"/>
      <c r="Q3" s="6"/>
      <c r="R3" s="6"/>
      <c r="S3" s="6"/>
      <c r="T3" s="6"/>
      <c r="U3" s="6"/>
      <c r="V3" s="6"/>
      <c r="W3" s="6"/>
      <c r="X3" s="6"/>
      <c r="Y3" s="7"/>
    </row>
    <row r="4" spans="1:33" s="8" customFormat="1" ht="15.75" customHeight="1">
      <c r="B4" s="191" t="s">
        <v>2</v>
      </c>
      <c r="C4" s="192"/>
      <c r="D4" s="192"/>
      <c r="E4" s="192"/>
      <c r="F4" s="192"/>
      <c r="G4" s="231"/>
      <c r="H4" s="233"/>
      <c r="I4" s="234"/>
      <c r="J4" s="234"/>
      <c r="K4" s="234"/>
      <c r="L4" s="234"/>
      <c r="M4" s="234"/>
      <c r="N4" s="234"/>
      <c r="O4" s="234"/>
      <c r="P4" s="235"/>
      <c r="Q4" s="239" t="s">
        <v>3</v>
      </c>
      <c r="R4" s="239"/>
      <c r="S4" s="239"/>
      <c r="T4" s="239"/>
      <c r="U4" s="240"/>
      <c r="V4" s="243" t="s">
        <v>26</v>
      </c>
      <c r="W4" s="243"/>
      <c r="X4" s="243"/>
      <c r="Y4" s="245"/>
      <c r="Z4" s="245"/>
      <c r="AA4" s="220" t="s">
        <v>18</v>
      </c>
      <c r="AB4" s="218"/>
      <c r="AC4" s="218"/>
      <c r="AD4" s="220" t="s">
        <v>27</v>
      </c>
      <c r="AE4" s="218"/>
      <c r="AF4" s="218"/>
      <c r="AG4" s="222" t="s">
        <v>28</v>
      </c>
    </row>
    <row r="5" spans="1:33" s="8" customFormat="1" ht="25.5" customHeight="1" thickBot="1">
      <c r="B5" s="187"/>
      <c r="C5" s="188"/>
      <c r="D5" s="188"/>
      <c r="E5" s="188"/>
      <c r="F5" s="188"/>
      <c r="G5" s="232"/>
      <c r="H5" s="236"/>
      <c r="I5" s="237"/>
      <c r="J5" s="237"/>
      <c r="K5" s="237"/>
      <c r="L5" s="237"/>
      <c r="M5" s="237"/>
      <c r="N5" s="237"/>
      <c r="O5" s="237"/>
      <c r="P5" s="238"/>
      <c r="Q5" s="241"/>
      <c r="R5" s="241"/>
      <c r="S5" s="241"/>
      <c r="T5" s="241"/>
      <c r="U5" s="242"/>
      <c r="V5" s="244"/>
      <c r="W5" s="244"/>
      <c r="X5" s="244"/>
      <c r="Y5" s="246"/>
      <c r="Z5" s="246"/>
      <c r="AA5" s="221"/>
      <c r="AB5" s="219"/>
      <c r="AC5" s="219"/>
      <c r="AD5" s="221"/>
      <c r="AE5" s="219"/>
      <c r="AF5" s="219"/>
      <c r="AG5" s="223"/>
    </row>
    <row r="6" spans="1:33" s="8" customFormat="1" ht="25.5" customHeight="1">
      <c r="B6" s="224" t="s">
        <v>8</v>
      </c>
      <c r="C6" s="225"/>
      <c r="D6" s="225"/>
      <c r="E6" s="225"/>
      <c r="F6" s="225"/>
      <c r="G6" s="226"/>
      <c r="H6" s="259"/>
      <c r="I6" s="259"/>
      <c r="J6" s="259"/>
      <c r="K6" s="259"/>
      <c r="L6" s="259"/>
      <c r="M6" s="259"/>
      <c r="N6" s="259"/>
      <c r="O6" s="259"/>
      <c r="P6" s="260"/>
      <c r="Q6" s="263" t="s">
        <v>116</v>
      </c>
      <c r="R6" s="239"/>
      <c r="S6" s="239"/>
      <c r="T6" s="239"/>
      <c r="U6" s="240"/>
      <c r="V6" s="265" t="s">
        <v>29</v>
      </c>
      <c r="W6" s="239"/>
      <c r="X6" s="239"/>
      <c r="Y6" s="239"/>
      <c r="Z6" s="212"/>
      <c r="AA6" s="213"/>
      <c r="AB6" s="213"/>
      <c r="AC6" s="213"/>
      <c r="AD6" s="213"/>
      <c r="AE6" s="213"/>
      <c r="AF6" s="213"/>
      <c r="AG6" s="214"/>
    </row>
    <row r="7" spans="1:33" s="8" customFormat="1" ht="25.5" customHeight="1" thickBot="1">
      <c r="B7" s="227" t="s">
        <v>9</v>
      </c>
      <c r="C7" s="228"/>
      <c r="D7" s="228"/>
      <c r="E7" s="228"/>
      <c r="F7" s="228"/>
      <c r="G7" s="229"/>
      <c r="H7" s="261"/>
      <c r="I7" s="261"/>
      <c r="J7" s="261"/>
      <c r="K7" s="261"/>
      <c r="L7" s="261"/>
      <c r="M7" s="261"/>
      <c r="N7" s="261"/>
      <c r="O7" s="261"/>
      <c r="P7" s="262"/>
      <c r="Q7" s="264"/>
      <c r="R7" s="241"/>
      <c r="S7" s="241"/>
      <c r="T7" s="241"/>
      <c r="U7" s="242"/>
      <c r="V7" s="266"/>
      <c r="W7" s="241"/>
      <c r="X7" s="241"/>
      <c r="Y7" s="241"/>
      <c r="Z7" s="215"/>
      <c r="AA7" s="216"/>
      <c r="AB7" s="216"/>
      <c r="AC7" s="216"/>
      <c r="AD7" s="216"/>
      <c r="AE7" s="216"/>
      <c r="AF7" s="216"/>
      <c r="AG7" s="217"/>
    </row>
    <row r="8" spans="1:33" s="8" customFormat="1" ht="18.75" customHeight="1">
      <c r="B8" s="191" t="s">
        <v>15</v>
      </c>
      <c r="C8" s="192"/>
      <c r="D8" s="192"/>
      <c r="E8" s="192"/>
      <c r="F8" s="192"/>
      <c r="G8" s="192"/>
      <c r="H8" s="192"/>
      <c r="I8" s="192"/>
      <c r="J8" s="192"/>
      <c r="K8" s="192"/>
      <c r="L8" s="192"/>
      <c r="M8" s="192"/>
      <c r="N8" s="192"/>
      <c r="O8" s="193"/>
      <c r="P8" s="194"/>
      <c r="Q8" s="191" t="s">
        <v>31</v>
      </c>
      <c r="R8" s="192"/>
      <c r="S8" s="192"/>
      <c r="T8" s="192"/>
      <c r="U8" s="231"/>
      <c r="V8" s="267" t="s">
        <v>30</v>
      </c>
      <c r="W8" s="158"/>
      <c r="X8" s="158"/>
      <c r="Y8" s="245"/>
      <c r="Z8" s="245"/>
      <c r="AA8" s="158" t="s">
        <v>18</v>
      </c>
      <c r="AB8" s="154"/>
      <c r="AC8" s="154"/>
      <c r="AD8" s="158" t="s">
        <v>20</v>
      </c>
      <c r="AE8" s="154"/>
      <c r="AF8" s="154"/>
      <c r="AG8" s="150" t="s">
        <v>28</v>
      </c>
    </row>
    <row r="9" spans="1:33" s="8" customFormat="1" ht="18.75" customHeight="1">
      <c r="B9" s="195"/>
      <c r="C9" s="196"/>
      <c r="D9" s="196"/>
      <c r="E9" s="196"/>
      <c r="F9" s="196"/>
      <c r="G9" s="196"/>
      <c r="H9" s="196"/>
      <c r="I9" s="196"/>
      <c r="J9" s="196"/>
      <c r="K9" s="196"/>
      <c r="L9" s="196"/>
      <c r="M9" s="196"/>
      <c r="N9" s="196"/>
      <c r="O9" s="196"/>
      <c r="P9" s="197"/>
      <c r="Q9" s="271"/>
      <c r="R9" s="272"/>
      <c r="S9" s="272"/>
      <c r="T9" s="272"/>
      <c r="U9" s="273"/>
      <c r="V9" s="268"/>
      <c r="W9" s="159"/>
      <c r="X9" s="159"/>
      <c r="Y9" s="276"/>
      <c r="Z9" s="276"/>
      <c r="AA9" s="159"/>
      <c r="AB9" s="155"/>
      <c r="AC9" s="155"/>
      <c r="AD9" s="159"/>
      <c r="AE9" s="155"/>
      <c r="AF9" s="155"/>
      <c r="AG9" s="151"/>
    </row>
    <row r="10" spans="1:33" s="8" customFormat="1" ht="18.75" customHeight="1">
      <c r="B10" s="198"/>
      <c r="C10" s="199"/>
      <c r="D10" s="199"/>
      <c r="E10" s="199"/>
      <c r="F10" s="199"/>
      <c r="G10" s="199"/>
      <c r="H10" s="199"/>
      <c r="I10" s="199"/>
      <c r="J10" s="199"/>
      <c r="K10" s="199"/>
      <c r="L10" s="199"/>
      <c r="M10" s="199"/>
      <c r="N10" s="199"/>
      <c r="O10" s="200"/>
      <c r="P10" s="201"/>
      <c r="Q10" s="274" t="s">
        <v>16</v>
      </c>
      <c r="R10" s="274"/>
      <c r="S10" s="274"/>
      <c r="T10" s="274"/>
      <c r="U10" s="275"/>
      <c r="V10" s="269" t="s">
        <v>30</v>
      </c>
      <c r="W10" s="160"/>
      <c r="X10" s="160"/>
      <c r="Y10" s="277"/>
      <c r="Z10" s="277"/>
      <c r="AA10" s="160" t="s">
        <v>18</v>
      </c>
      <c r="AB10" s="156"/>
      <c r="AC10" s="156"/>
      <c r="AD10" s="160" t="s">
        <v>20</v>
      </c>
      <c r="AE10" s="156"/>
      <c r="AF10" s="156"/>
      <c r="AG10" s="152" t="s">
        <v>28</v>
      </c>
    </row>
    <row r="11" spans="1:33" s="8" customFormat="1" ht="18.75" customHeight="1" thickBot="1">
      <c r="B11" s="202"/>
      <c r="C11" s="203"/>
      <c r="D11" s="203"/>
      <c r="E11" s="203"/>
      <c r="F11" s="203"/>
      <c r="G11" s="203"/>
      <c r="H11" s="203"/>
      <c r="I11" s="203"/>
      <c r="J11" s="203"/>
      <c r="K11" s="203"/>
      <c r="L11" s="203"/>
      <c r="M11" s="203"/>
      <c r="N11" s="203"/>
      <c r="O11" s="203"/>
      <c r="P11" s="204"/>
      <c r="Q11" s="188"/>
      <c r="R11" s="188"/>
      <c r="S11" s="188"/>
      <c r="T11" s="188"/>
      <c r="U11" s="232"/>
      <c r="V11" s="270"/>
      <c r="W11" s="161"/>
      <c r="X11" s="161"/>
      <c r="Y11" s="246"/>
      <c r="Z11" s="246"/>
      <c r="AA11" s="161"/>
      <c r="AB11" s="157"/>
      <c r="AC11" s="157"/>
      <c r="AD11" s="161"/>
      <c r="AE11" s="157"/>
      <c r="AF11" s="157"/>
      <c r="AG11" s="153"/>
    </row>
    <row r="12" spans="1:33" s="8" customFormat="1" ht="27" customHeight="1" thickBot="1">
      <c r="B12" s="291" t="s">
        <v>35</v>
      </c>
      <c r="C12" s="167"/>
      <c r="D12" s="167"/>
      <c r="E12" s="292"/>
      <c r="F12" s="167" t="s">
        <v>39</v>
      </c>
      <c r="G12" s="167"/>
      <c r="H12" s="162"/>
      <c r="I12" s="162"/>
      <c r="J12" s="97" t="s">
        <v>38</v>
      </c>
      <c r="K12" s="162"/>
      <c r="L12" s="162"/>
      <c r="M12" s="97" t="s">
        <v>37</v>
      </c>
      <c r="N12" s="162"/>
      <c r="O12" s="162"/>
      <c r="P12" s="91" t="s">
        <v>36</v>
      </c>
      <c r="Q12" s="163" t="s">
        <v>41</v>
      </c>
      <c r="R12" s="164"/>
      <c r="S12" s="164"/>
      <c r="T12" s="164"/>
      <c r="U12" s="165"/>
      <c r="V12" s="166" t="s">
        <v>39</v>
      </c>
      <c r="W12" s="167"/>
      <c r="X12" s="167"/>
      <c r="Y12" s="162"/>
      <c r="Z12" s="162"/>
      <c r="AA12" s="92" t="s">
        <v>38</v>
      </c>
      <c r="AB12" s="162"/>
      <c r="AC12" s="162"/>
      <c r="AD12" s="92" t="s">
        <v>40</v>
      </c>
      <c r="AE12" s="162"/>
      <c r="AF12" s="162"/>
      <c r="AG12" s="93" t="s">
        <v>36</v>
      </c>
    </row>
    <row r="13" spans="1:33" s="8" customFormat="1" ht="27" customHeight="1" thickBot="1">
      <c r="B13" s="187" t="s">
        <v>0</v>
      </c>
      <c r="C13" s="188"/>
      <c r="D13" s="188"/>
      <c r="E13" s="188"/>
      <c r="F13" s="188"/>
      <c r="G13" s="188"/>
      <c r="H13" s="188"/>
      <c r="I13" s="188"/>
      <c r="J13" s="188"/>
      <c r="K13" s="188"/>
      <c r="L13" s="188"/>
      <c r="M13" s="188"/>
      <c r="N13" s="188"/>
      <c r="O13" s="189"/>
      <c r="P13" s="190"/>
      <c r="Q13" s="209" t="s">
        <v>7</v>
      </c>
      <c r="R13" s="210"/>
      <c r="S13" s="210"/>
      <c r="T13" s="210"/>
      <c r="U13" s="210"/>
      <c r="V13" s="210"/>
      <c r="W13" s="210"/>
      <c r="X13" s="210"/>
      <c r="Y13" s="210"/>
      <c r="Z13" s="210"/>
      <c r="AA13" s="210"/>
      <c r="AB13" s="210"/>
      <c r="AC13" s="210"/>
      <c r="AD13" s="210"/>
      <c r="AE13" s="210"/>
      <c r="AF13" s="210"/>
      <c r="AG13" s="211"/>
    </row>
    <row r="14" spans="1:33" s="8" customFormat="1" ht="6" customHeight="1">
      <c r="B14" s="205"/>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103"/>
      <c r="AB14" s="103"/>
      <c r="AC14" s="103"/>
      <c r="AD14" s="103"/>
      <c r="AE14" s="103"/>
      <c r="AF14" s="20"/>
      <c r="AG14" s="23"/>
    </row>
    <row r="15" spans="1:33" s="8" customFormat="1" ht="20.25" customHeight="1">
      <c r="B15" s="102"/>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20"/>
      <c r="AG15" s="23"/>
    </row>
    <row r="16" spans="1:33" s="8" customFormat="1" ht="20.25" customHeight="1">
      <c r="B16" s="198"/>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00"/>
      <c r="AB16" s="100"/>
      <c r="AC16" s="100"/>
      <c r="AD16" s="100"/>
      <c r="AE16" s="100"/>
      <c r="AF16" s="20"/>
      <c r="AG16" s="23"/>
    </row>
    <row r="17" spans="2:34" s="8" customFormat="1" ht="20.25" customHeight="1">
      <c r="B17" s="99"/>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20"/>
      <c r="AG17" s="23"/>
    </row>
    <row r="18" spans="2:34" s="8" customFormat="1" ht="20.25" customHeight="1">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20"/>
      <c r="AG18" s="23"/>
    </row>
    <row r="19" spans="2:34" s="8" customFormat="1" ht="20.25" customHeight="1">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20"/>
      <c r="AG19" s="23"/>
    </row>
    <row r="20" spans="2:34" s="8" customFormat="1" ht="20.25" customHeight="1">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20"/>
      <c r="AG20" s="23"/>
    </row>
    <row r="21" spans="2:34" s="8" customFormat="1" ht="20.25" customHeight="1">
      <c r="B21" s="99"/>
      <c r="C21" s="100"/>
      <c r="D21" s="100"/>
      <c r="E21" s="100"/>
      <c r="F21" s="100"/>
      <c r="G21" s="100"/>
      <c r="H21" s="100"/>
      <c r="T21" s="100"/>
      <c r="U21" s="100"/>
      <c r="V21" s="100"/>
      <c r="W21" s="100"/>
      <c r="X21" s="100"/>
      <c r="Y21" s="100"/>
      <c r="Z21" s="100"/>
      <c r="AA21" s="100"/>
      <c r="AB21" s="100"/>
      <c r="AC21" s="100"/>
      <c r="AD21" s="100"/>
      <c r="AE21" s="100"/>
      <c r="AF21" s="20"/>
      <c r="AG21" s="23"/>
    </row>
    <row r="22" spans="2:34" s="8" customFormat="1" ht="18" customHeight="1">
      <c r="B22" s="74"/>
      <c r="C22" s="75"/>
      <c r="D22" s="75"/>
      <c r="E22" s="75"/>
      <c r="F22" s="75"/>
      <c r="G22" s="75"/>
      <c r="H22" s="75"/>
      <c r="I22" s="75"/>
      <c r="J22" s="75"/>
      <c r="K22" s="75"/>
      <c r="L22" s="75"/>
      <c r="M22" s="75"/>
      <c r="N22" s="75"/>
      <c r="O22" s="75"/>
      <c r="P22" s="75"/>
      <c r="Q22" s="75"/>
      <c r="R22" s="75"/>
      <c r="S22" s="75"/>
      <c r="T22" s="75"/>
      <c r="U22" s="75"/>
      <c r="V22" s="75"/>
      <c r="W22" s="75"/>
      <c r="X22" s="75"/>
      <c r="Y22" s="75"/>
      <c r="Z22" s="75"/>
      <c r="AA22" s="100"/>
      <c r="AB22" s="100"/>
      <c r="AC22" s="100"/>
      <c r="AD22" s="100"/>
      <c r="AE22" s="100"/>
      <c r="AF22" s="20"/>
      <c r="AG22" s="23"/>
    </row>
    <row r="23" spans="2:34" s="8" customFormat="1" ht="18" customHeight="1">
      <c r="B23" s="147" t="s">
        <v>34</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00"/>
      <c r="AB23" s="100"/>
      <c r="AC23" s="100"/>
      <c r="AD23" s="100"/>
      <c r="AE23" s="100"/>
      <c r="AF23" s="20"/>
      <c r="AG23" s="23"/>
    </row>
    <row r="24" spans="2:34" s="8" customFormat="1" ht="15.75" customHeight="1">
      <c r="B24" s="88"/>
      <c r="C24" s="12"/>
      <c r="D24" s="12"/>
      <c r="P24" s="12"/>
      <c r="X24" s="12"/>
      <c r="Y24" s="12"/>
      <c r="Z24" s="12"/>
      <c r="AA24" s="103"/>
      <c r="AB24" s="103"/>
      <c r="AC24" s="103"/>
      <c r="AD24" s="103"/>
      <c r="AE24" s="103"/>
      <c r="AF24" s="20"/>
      <c r="AG24" s="23"/>
    </row>
    <row r="25" spans="2:34" s="18" customFormat="1" ht="15.75" customHeight="1">
      <c r="B25" s="74"/>
      <c r="C25" s="75"/>
      <c r="D25" s="146" t="s">
        <v>30</v>
      </c>
      <c r="E25" s="146"/>
      <c r="F25" s="149"/>
      <c r="G25" s="149"/>
      <c r="H25" s="89" t="s">
        <v>18</v>
      </c>
      <c r="I25" s="149"/>
      <c r="J25" s="149"/>
      <c r="K25" s="89" t="s">
        <v>27</v>
      </c>
      <c r="L25" s="149"/>
      <c r="M25" s="149"/>
      <c r="N25" s="89" t="s">
        <v>28</v>
      </c>
      <c r="Q25" s="75"/>
      <c r="R25" s="21"/>
      <c r="S25" s="21"/>
      <c r="T25" s="21"/>
      <c r="U25" s="21"/>
      <c r="V25" s="75"/>
      <c r="W25" s="75"/>
      <c r="X25" s="75"/>
      <c r="Y25" s="75"/>
      <c r="Z25" s="75"/>
      <c r="AA25" s="104"/>
      <c r="AB25" s="104"/>
      <c r="AC25" s="104"/>
      <c r="AD25" s="104"/>
      <c r="AE25" s="104"/>
      <c r="AF25" s="21"/>
      <c r="AG25" s="24"/>
    </row>
    <row r="26" spans="2:34" s="18" customFormat="1" ht="18" customHeight="1">
      <c r="B26" s="41"/>
      <c r="C26" s="104"/>
      <c r="D26" s="104"/>
      <c r="E26" s="104"/>
      <c r="F26" s="104"/>
      <c r="G26" s="104"/>
      <c r="H26" s="104"/>
      <c r="I26" s="104"/>
      <c r="J26" s="104"/>
      <c r="K26" s="104"/>
      <c r="L26" s="104"/>
      <c r="M26" s="104"/>
      <c r="N26" s="104"/>
      <c r="O26" s="146" t="s">
        <v>32</v>
      </c>
      <c r="P26" s="146"/>
      <c r="Q26" s="146"/>
      <c r="R26" s="146"/>
      <c r="S26" s="146"/>
      <c r="T26" s="146"/>
      <c r="U26" s="146"/>
      <c r="V26" s="168"/>
      <c r="W26" s="168"/>
      <c r="X26" s="168"/>
      <c r="Y26" s="168"/>
      <c r="Z26" s="168"/>
      <c r="AA26" s="168"/>
      <c r="AB26" s="168"/>
      <c r="AC26" s="168"/>
      <c r="AD26" s="168"/>
      <c r="AE26" s="168"/>
      <c r="AF26" s="168"/>
      <c r="AG26" s="24"/>
    </row>
    <row r="27" spans="2:34" s="18" customFormat="1" ht="15.75" customHeight="1" thickBot="1">
      <c r="B27" s="76"/>
      <c r="C27" s="43"/>
      <c r="D27" s="43"/>
      <c r="E27" s="43"/>
      <c r="F27" s="43"/>
      <c r="G27" s="43"/>
      <c r="H27" s="43"/>
      <c r="I27" s="43"/>
      <c r="J27" s="43"/>
      <c r="K27" s="43"/>
      <c r="L27" s="43"/>
      <c r="M27" s="43"/>
      <c r="N27" s="43"/>
      <c r="O27" s="43"/>
      <c r="P27" s="101"/>
      <c r="Q27" s="77"/>
      <c r="R27" s="278"/>
      <c r="S27" s="278"/>
      <c r="T27" s="278"/>
      <c r="U27" s="278"/>
      <c r="V27" s="44"/>
      <c r="W27" s="44"/>
      <c r="X27" s="44"/>
      <c r="Y27" s="78"/>
      <c r="Z27" s="78"/>
      <c r="AA27" s="78"/>
      <c r="AB27" s="78"/>
      <c r="AC27" s="78"/>
      <c r="AD27" s="78"/>
      <c r="AE27" s="78"/>
      <c r="AF27" s="25"/>
      <c r="AG27" s="26"/>
    </row>
    <row r="28" spans="2:34" s="18" customFormat="1" ht="15.75" customHeight="1" thickBot="1">
      <c r="B28" s="207"/>
      <c r="C28" s="104"/>
      <c r="D28" s="104"/>
      <c r="E28" s="104"/>
      <c r="F28" s="104"/>
      <c r="G28" s="104"/>
      <c r="H28" s="104"/>
      <c r="I28" s="104"/>
      <c r="J28" s="104"/>
      <c r="K28" s="104"/>
      <c r="L28" s="104"/>
      <c r="M28" s="104"/>
      <c r="N28" s="104"/>
      <c r="O28" s="230"/>
      <c r="P28" s="106"/>
      <c r="Q28" s="106"/>
      <c r="R28" s="75"/>
      <c r="S28" s="75"/>
      <c r="T28" s="75"/>
      <c r="U28" s="75"/>
      <c r="V28" s="75"/>
      <c r="W28" s="75"/>
      <c r="X28" s="75"/>
      <c r="Y28" s="75"/>
      <c r="Z28" s="247" t="s">
        <v>33</v>
      </c>
      <c r="AA28" s="248"/>
      <c r="AB28" s="248"/>
      <c r="AC28" s="248"/>
      <c r="AD28" s="248"/>
      <c r="AE28" s="248"/>
      <c r="AF28" s="248"/>
      <c r="AG28" s="249"/>
      <c r="AH28" s="21"/>
    </row>
    <row r="29" spans="2:34" s="18" customFormat="1" ht="15.75" customHeight="1">
      <c r="B29" s="208"/>
      <c r="C29" s="104"/>
      <c r="D29" s="104"/>
      <c r="E29" s="104"/>
      <c r="F29" s="104"/>
      <c r="G29" s="104"/>
      <c r="H29" s="104"/>
      <c r="I29" s="104"/>
      <c r="J29" s="104"/>
      <c r="K29" s="104"/>
      <c r="L29" s="104"/>
      <c r="M29" s="104"/>
      <c r="N29" s="104"/>
      <c r="O29" s="230"/>
      <c r="P29" s="106"/>
      <c r="Q29" s="106"/>
      <c r="R29" s="106"/>
      <c r="S29" s="106"/>
      <c r="T29" s="106"/>
      <c r="U29" s="42"/>
      <c r="V29" s="42"/>
      <c r="W29" s="42"/>
      <c r="X29" s="42"/>
      <c r="Y29" s="94"/>
      <c r="Z29" s="250"/>
      <c r="AA29" s="251"/>
      <c r="AB29" s="251"/>
      <c r="AC29" s="251"/>
      <c r="AD29" s="251"/>
      <c r="AE29" s="251"/>
      <c r="AF29" s="251"/>
      <c r="AG29" s="252"/>
      <c r="AH29" s="21"/>
    </row>
    <row r="30" spans="2:34" s="8" customFormat="1" ht="10.5" customHeight="1">
      <c r="B30" s="11"/>
      <c r="C30" s="11"/>
      <c r="D30" s="11"/>
      <c r="E30" s="11"/>
      <c r="F30" s="11"/>
      <c r="G30" s="11"/>
      <c r="H30" s="11"/>
      <c r="I30" s="11"/>
      <c r="J30" s="11"/>
      <c r="K30" s="11"/>
      <c r="L30" s="11"/>
      <c r="M30" s="11"/>
      <c r="N30" s="11"/>
      <c r="O30" s="10"/>
      <c r="P30" s="10"/>
      <c r="Q30" s="10"/>
      <c r="R30" s="10"/>
      <c r="S30" s="10"/>
      <c r="T30" s="10"/>
      <c r="U30" s="9"/>
      <c r="V30" s="9"/>
      <c r="W30" s="9"/>
      <c r="X30" s="9"/>
      <c r="Y30" s="12"/>
      <c r="Z30" s="253"/>
      <c r="AA30" s="254"/>
      <c r="AB30" s="254"/>
      <c r="AC30" s="254"/>
      <c r="AD30" s="254"/>
      <c r="AE30" s="254"/>
      <c r="AF30" s="254"/>
      <c r="AG30" s="255"/>
    </row>
    <row r="31" spans="2:34" s="8" customFormat="1" ht="10.5" customHeight="1" thickBot="1">
      <c r="B31" s="11"/>
      <c r="C31" s="11"/>
      <c r="D31" s="11"/>
      <c r="E31" s="11"/>
      <c r="F31" s="11"/>
      <c r="G31" s="11"/>
      <c r="H31" s="11"/>
      <c r="I31" s="11"/>
      <c r="J31" s="11"/>
      <c r="K31" s="11"/>
      <c r="L31" s="11"/>
      <c r="M31" s="11"/>
      <c r="N31" s="11"/>
      <c r="O31" s="10"/>
      <c r="P31" s="10"/>
      <c r="Q31" s="10"/>
      <c r="R31" s="10"/>
      <c r="S31" s="10"/>
      <c r="T31" s="10"/>
      <c r="U31" s="9"/>
      <c r="V31" s="9"/>
      <c r="W31" s="9"/>
      <c r="X31" s="9"/>
      <c r="Y31" s="12"/>
      <c r="Z31" s="256"/>
      <c r="AA31" s="257"/>
      <c r="AB31" s="257"/>
      <c r="AC31" s="257"/>
      <c r="AD31" s="257"/>
      <c r="AE31" s="257"/>
      <c r="AF31" s="257"/>
      <c r="AG31" s="258"/>
    </row>
    <row r="32" spans="2:34" s="13" customFormat="1" ht="10.5" customHeight="1">
      <c r="B32" s="37" t="s">
        <v>4</v>
      </c>
      <c r="C32" s="37"/>
      <c r="D32" s="37"/>
      <c r="E32" s="37"/>
      <c r="F32" s="37"/>
      <c r="G32" s="37"/>
      <c r="H32" s="37"/>
      <c r="I32" s="37"/>
      <c r="J32" s="37"/>
      <c r="K32" s="37"/>
      <c r="L32" s="37"/>
      <c r="M32" s="37"/>
      <c r="N32" s="37"/>
      <c r="O32" s="14"/>
      <c r="P32" s="14"/>
      <c r="Q32" s="14"/>
      <c r="R32" s="14"/>
      <c r="S32" s="14"/>
      <c r="T32" s="14"/>
      <c r="U32" s="15"/>
      <c r="V32" s="15"/>
      <c r="W32" s="15"/>
      <c r="X32" s="15"/>
      <c r="Y32" s="16"/>
      <c r="Z32" s="16"/>
      <c r="AA32" s="16"/>
      <c r="AB32" s="16"/>
      <c r="AC32" s="16"/>
      <c r="AD32" s="16"/>
      <c r="AE32" s="16"/>
    </row>
    <row r="33" spans="2:33" s="35" customFormat="1" ht="9.75" customHeight="1">
      <c r="B33" s="31" t="s">
        <v>42</v>
      </c>
      <c r="C33" s="31"/>
      <c r="D33" s="31"/>
      <c r="E33" s="31"/>
      <c r="F33" s="31"/>
      <c r="G33" s="31"/>
      <c r="H33" s="31"/>
      <c r="I33" s="31"/>
      <c r="J33" s="31"/>
      <c r="K33" s="31"/>
      <c r="L33" s="31"/>
      <c r="M33" s="31"/>
      <c r="N33" s="31"/>
      <c r="O33" s="32"/>
      <c r="P33" s="32"/>
      <c r="Q33" s="32"/>
      <c r="R33" s="32"/>
      <c r="S33" s="32"/>
      <c r="T33" s="32"/>
      <c r="U33" s="33"/>
      <c r="V33" s="33"/>
      <c r="W33" s="33"/>
      <c r="X33" s="33"/>
      <c r="Y33" s="34"/>
      <c r="Z33" s="34"/>
      <c r="AA33" s="34"/>
      <c r="AB33" s="34"/>
      <c r="AC33" s="34"/>
      <c r="AD33" s="34"/>
      <c r="AE33" s="34"/>
    </row>
    <row r="34" spans="2:33" s="35" customFormat="1" ht="9.75" customHeight="1">
      <c r="B34" s="31" t="s">
        <v>43</v>
      </c>
      <c r="C34" s="31"/>
      <c r="D34" s="31"/>
      <c r="E34" s="31"/>
      <c r="F34" s="31"/>
      <c r="G34" s="31"/>
      <c r="H34" s="31"/>
      <c r="I34" s="31"/>
      <c r="J34" s="31"/>
      <c r="K34" s="31"/>
      <c r="L34" s="31"/>
      <c r="M34" s="31"/>
      <c r="N34" s="31"/>
      <c r="O34" s="32"/>
      <c r="P34" s="32"/>
      <c r="Q34" s="32"/>
      <c r="R34" s="32"/>
      <c r="S34" s="32"/>
      <c r="T34" s="32"/>
      <c r="U34" s="33"/>
      <c r="V34" s="33"/>
      <c r="W34" s="33"/>
      <c r="X34" s="33"/>
      <c r="Y34" s="34"/>
      <c r="Z34" s="34"/>
      <c r="AA34" s="34"/>
      <c r="AB34" s="34"/>
      <c r="AC34" s="34"/>
      <c r="AD34" s="34"/>
      <c r="AE34" s="34"/>
    </row>
    <row r="35" spans="2:33" s="35" customFormat="1" ht="9.75" customHeight="1">
      <c r="B35" s="31" t="s">
        <v>44</v>
      </c>
      <c r="C35" s="31"/>
      <c r="D35" s="31"/>
      <c r="E35" s="31"/>
      <c r="F35" s="31"/>
      <c r="G35" s="31"/>
      <c r="H35" s="31"/>
      <c r="I35" s="31"/>
      <c r="J35" s="31"/>
      <c r="K35" s="31"/>
      <c r="L35" s="31"/>
      <c r="M35" s="31"/>
      <c r="N35" s="31"/>
      <c r="O35" s="32"/>
      <c r="P35" s="32"/>
      <c r="Q35" s="32"/>
      <c r="R35" s="32"/>
      <c r="S35" s="32"/>
      <c r="T35" s="32"/>
      <c r="U35" s="33"/>
      <c r="V35" s="33"/>
      <c r="W35" s="33"/>
      <c r="X35" s="33"/>
      <c r="Y35" s="34"/>
      <c r="Z35" s="34"/>
      <c r="AA35" s="34"/>
      <c r="AB35" s="34"/>
      <c r="AC35" s="34"/>
      <c r="AD35" s="34"/>
      <c r="AE35" s="34"/>
    </row>
    <row r="36" spans="2:33" s="35" customFormat="1" ht="9.75" customHeight="1">
      <c r="B36" s="31" t="s">
        <v>45</v>
      </c>
      <c r="C36" s="31"/>
      <c r="D36" s="31"/>
      <c r="E36" s="31"/>
      <c r="F36" s="31"/>
      <c r="G36" s="31"/>
      <c r="H36" s="31"/>
      <c r="I36" s="31"/>
      <c r="J36" s="31"/>
      <c r="K36" s="31"/>
      <c r="L36" s="31"/>
      <c r="M36" s="31"/>
      <c r="N36" s="31"/>
      <c r="O36" s="32"/>
      <c r="P36" s="32"/>
      <c r="Q36" s="32"/>
      <c r="R36" s="32"/>
      <c r="S36" s="32"/>
      <c r="T36" s="32"/>
      <c r="U36" s="33"/>
      <c r="V36" s="33"/>
      <c r="W36" s="33"/>
      <c r="X36" s="33"/>
      <c r="Y36" s="34"/>
      <c r="Z36" s="34"/>
      <c r="AA36" s="34"/>
      <c r="AB36" s="34"/>
      <c r="AC36" s="34"/>
      <c r="AD36" s="34"/>
      <c r="AE36" s="34"/>
    </row>
    <row r="37" spans="2:33" s="35" customFormat="1" ht="9.75" customHeight="1">
      <c r="B37" s="31" t="s">
        <v>13</v>
      </c>
      <c r="C37" s="31"/>
      <c r="D37" s="31"/>
      <c r="E37" s="31"/>
      <c r="F37" s="31"/>
      <c r="G37" s="31"/>
      <c r="H37" s="31"/>
      <c r="I37" s="31"/>
      <c r="J37" s="31"/>
      <c r="K37" s="31"/>
      <c r="L37" s="31"/>
      <c r="M37" s="31"/>
      <c r="N37" s="31"/>
      <c r="O37" s="32"/>
      <c r="P37" s="32"/>
      <c r="Q37" s="32"/>
      <c r="R37" s="32"/>
      <c r="S37" s="32"/>
      <c r="T37" s="32"/>
      <c r="U37" s="33"/>
      <c r="V37" s="33"/>
      <c r="W37" s="33"/>
      <c r="X37" s="33"/>
      <c r="Y37" s="34"/>
      <c r="Z37" s="34"/>
      <c r="AA37" s="34"/>
      <c r="AB37" s="34"/>
      <c r="AC37" s="34"/>
      <c r="AD37" s="34"/>
      <c r="AE37" s="34"/>
    </row>
    <row r="38" spans="2:33" s="35" customFormat="1" ht="9.75" customHeight="1">
      <c r="B38" s="31" t="s">
        <v>46</v>
      </c>
      <c r="C38" s="31"/>
      <c r="D38" s="31"/>
      <c r="E38" s="31"/>
      <c r="F38" s="31"/>
      <c r="G38" s="31"/>
      <c r="H38" s="31"/>
      <c r="I38" s="31"/>
      <c r="J38" s="31"/>
      <c r="K38" s="31"/>
      <c r="L38" s="31"/>
      <c r="M38" s="31"/>
      <c r="N38" s="31"/>
      <c r="O38" s="32"/>
      <c r="P38" s="32"/>
      <c r="Q38" s="32"/>
      <c r="R38" s="32"/>
      <c r="S38" s="32"/>
      <c r="T38" s="32"/>
      <c r="U38" s="33"/>
      <c r="V38" s="33"/>
      <c r="W38" s="33"/>
      <c r="X38" s="33"/>
      <c r="Y38" s="34"/>
      <c r="Z38" s="34"/>
      <c r="AA38" s="34"/>
      <c r="AB38" s="34"/>
      <c r="AC38" s="34"/>
      <c r="AD38" s="34"/>
      <c r="AE38" s="34"/>
    </row>
    <row r="39" spans="2:33" s="35" customFormat="1" ht="9.75" customHeight="1">
      <c r="B39" s="31" t="s">
        <v>47</v>
      </c>
      <c r="C39" s="31"/>
      <c r="D39" s="31"/>
      <c r="E39" s="31"/>
      <c r="F39" s="31"/>
      <c r="G39" s="31"/>
      <c r="H39" s="31"/>
      <c r="I39" s="31"/>
      <c r="J39" s="31"/>
      <c r="K39" s="31"/>
      <c r="L39" s="31"/>
      <c r="M39" s="31"/>
      <c r="N39" s="31"/>
      <c r="O39" s="32"/>
      <c r="P39" s="32"/>
      <c r="Q39" s="32"/>
      <c r="R39" s="32"/>
      <c r="S39" s="32"/>
      <c r="T39" s="32"/>
      <c r="U39" s="33"/>
      <c r="V39" s="33"/>
      <c r="W39" s="33"/>
      <c r="X39" s="33"/>
      <c r="Y39" s="34"/>
      <c r="Z39" s="34"/>
      <c r="AA39" s="34"/>
      <c r="AB39" s="34"/>
      <c r="AC39" s="34"/>
      <c r="AD39" s="34"/>
      <c r="AE39" s="34"/>
    </row>
    <row r="40" spans="2:33" s="35" customFormat="1" ht="9.75" customHeight="1">
      <c r="B40" s="31" t="s">
        <v>14</v>
      </c>
      <c r="C40" s="31"/>
      <c r="D40" s="31"/>
      <c r="E40" s="31"/>
      <c r="F40" s="31"/>
      <c r="G40" s="31"/>
      <c r="H40" s="31"/>
      <c r="I40" s="31"/>
      <c r="J40" s="31"/>
      <c r="K40" s="31"/>
      <c r="L40" s="31"/>
      <c r="M40" s="31"/>
      <c r="N40" s="31"/>
      <c r="O40" s="32"/>
      <c r="P40" s="32"/>
      <c r="Q40" s="32"/>
      <c r="R40" s="32"/>
      <c r="S40" s="32"/>
      <c r="T40" s="32"/>
      <c r="U40" s="33"/>
      <c r="V40" s="33"/>
      <c r="W40" s="33"/>
      <c r="X40" s="33"/>
      <c r="Y40" s="34"/>
      <c r="Z40" s="34"/>
      <c r="AA40" s="34"/>
      <c r="AB40" s="34"/>
      <c r="AC40" s="34"/>
      <c r="AD40" s="34"/>
      <c r="AE40" s="34"/>
    </row>
    <row r="41" spans="2:33" s="35" customFormat="1" ht="9.75" customHeight="1">
      <c r="B41" s="31" t="s">
        <v>11</v>
      </c>
      <c r="C41" s="31"/>
      <c r="D41" s="31"/>
      <c r="E41" s="31"/>
      <c r="F41" s="31"/>
      <c r="G41" s="31"/>
      <c r="H41" s="31"/>
      <c r="I41" s="31"/>
      <c r="J41" s="31"/>
      <c r="K41" s="31"/>
      <c r="L41" s="31"/>
      <c r="M41" s="31"/>
      <c r="N41" s="31"/>
      <c r="O41" s="32"/>
      <c r="P41" s="32"/>
      <c r="Q41" s="32"/>
      <c r="R41" s="32"/>
      <c r="S41" s="32"/>
      <c r="T41" s="32"/>
      <c r="U41" s="33"/>
      <c r="V41" s="33"/>
      <c r="W41" s="33"/>
      <c r="X41" s="33"/>
      <c r="Y41" s="34"/>
      <c r="Z41" s="34"/>
      <c r="AA41" s="34"/>
      <c r="AB41" s="34"/>
      <c r="AC41" s="34"/>
      <c r="AD41" s="34"/>
      <c r="AE41" s="34"/>
    </row>
    <row r="42" spans="2:33" s="35" customFormat="1" ht="9.75" customHeight="1">
      <c r="B42" s="31" t="s">
        <v>12</v>
      </c>
      <c r="C42" s="31"/>
      <c r="D42" s="31"/>
      <c r="E42" s="31"/>
      <c r="F42" s="31"/>
      <c r="G42" s="31"/>
      <c r="H42" s="31"/>
      <c r="I42" s="31"/>
      <c r="J42" s="31"/>
      <c r="K42" s="31"/>
      <c r="L42" s="31"/>
      <c r="M42" s="31"/>
      <c r="N42" s="31"/>
      <c r="O42" s="32"/>
      <c r="P42" s="32"/>
      <c r="Q42" s="32"/>
      <c r="R42" s="32"/>
      <c r="S42" s="32"/>
      <c r="T42" s="32"/>
      <c r="U42" s="33"/>
      <c r="V42" s="33"/>
      <c r="W42" s="33"/>
      <c r="X42" s="33"/>
      <c r="Y42" s="34"/>
      <c r="Z42" s="34"/>
      <c r="AA42" s="34"/>
      <c r="AB42" s="34"/>
      <c r="AC42" s="34"/>
      <c r="AD42" s="34"/>
      <c r="AE42" s="34"/>
    </row>
    <row r="43" spans="2:33" s="35" customFormat="1" ht="9.75" customHeight="1">
      <c r="B43" s="31" t="s">
        <v>48</v>
      </c>
      <c r="C43" s="31"/>
      <c r="D43" s="31"/>
      <c r="E43" s="31"/>
      <c r="F43" s="31"/>
      <c r="G43" s="31"/>
      <c r="H43" s="31"/>
      <c r="I43" s="31"/>
      <c r="J43" s="31"/>
      <c r="K43" s="31"/>
      <c r="L43" s="31"/>
      <c r="M43" s="31"/>
      <c r="N43" s="31"/>
      <c r="O43" s="32"/>
      <c r="P43" s="32"/>
      <c r="Q43" s="32"/>
      <c r="R43" s="32"/>
      <c r="S43" s="32"/>
      <c r="T43" s="32"/>
      <c r="U43" s="33"/>
      <c r="V43" s="33"/>
      <c r="W43" s="33"/>
      <c r="X43" s="33"/>
      <c r="Y43" s="34"/>
      <c r="Z43" s="34"/>
      <c r="AA43" s="34"/>
      <c r="AB43" s="34"/>
      <c r="AC43" s="34"/>
      <c r="AD43" s="34"/>
      <c r="AE43" s="34"/>
    </row>
    <row r="44" spans="2:33" s="35" customFormat="1" ht="9.75" customHeight="1">
      <c r="B44" s="31" t="s">
        <v>49</v>
      </c>
      <c r="C44" s="31"/>
      <c r="D44" s="31"/>
      <c r="E44" s="31"/>
      <c r="F44" s="31"/>
      <c r="G44" s="31"/>
      <c r="H44" s="31"/>
      <c r="I44" s="31"/>
      <c r="J44" s="31"/>
      <c r="K44" s="31"/>
      <c r="L44" s="31"/>
      <c r="M44" s="31"/>
      <c r="N44" s="31"/>
      <c r="O44" s="32"/>
      <c r="P44" s="32"/>
      <c r="Q44" s="32"/>
      <c r="R44" s="32"/>
      <c r="S44" s="32"/>
      <c r="T44" s="32"/>
      <c r="U44" s="33"/>
      <c r="V44" s="33"/>
      <c r="W44" s="33"/>
      <c r="X44" s="33"/>
      <c r="Y44" s="34"/>
      <c r="Z44" s="34"/>
      <c r="AA44" s="34"/>
      <c r="AB44" s="34"/>
      <c r="AC44" s="34"/>
      <c r="AD44" s="34"/>
      <c r="AE44" s="34"/>
    </row>
    <row r="45" spans="2:33" s="13" customFormat="1" ht="12" customHeight="1">
      <c r="B45" s="17"/>
      <c r="C45" s="17"/>
      <c r="D45" s="17"/>
      <c r="E45" s="17"/>
      <c r="F45" s="17"/>
      <c r="G45" s="17"/>
      <c r="H45" s="17"/>
      <c r="I45" s="17"/>
      <c r="J45" s="17"/>
      <c r="K45" s="17"/>
      <c r="L45" s="17"/>
      <c r="M45" s="17"/>
      <c r="N45" s="17"/>
      <c r="O45" s="14"/>
      <c r="P45" s="14"/>
      <c r="Q45" s="14"/>
      <c r="R45" s="14"/>
      <c r="S45" s="14"/>
      <c r="T45" s="14"/>
      <c r="U45" s="15"/>
      <c r="V45" s="15"/>
      <c r="W45" s="15"/>
      <c r="X45" s="15"/>
      <c r="Y45" s="16"/>
      <c r="Z45" s="16"/>
      <c r="AA45" s="16"/>
      <c r="AB45" s="16"/>
      <c r="AC45" s="16"/>
      <c r="AD45" s="16"/>
      <c r="AE45" s="16"/>
    </row>
    <row r="46" spans="2:33" s="36" customFormat="1" ht="12.75" customHeight="1">
      <c r="B46" s="37" t="s">
        <v>5</v>
      </c>
      <c r="C46" s="37"/>
      <c r="D46" s="37"/>
      <c r="E46" s="37"/>
      <c r="F46" s="37"/>
      <c r="G46" s="37"/>
      <c r="H46" s="37"/>
      <c r="I46" s="37"/>
      <c r="J46" s="37"/>
      <c r="K46" s="37"/>
      <c r="L46" s="37"/>
      <c r="M46" s="37"/>
      <c r="N46" s="37"/>
      <c r="O46" s="38"/>
      <c r="P46" s="38"/>
      <c r="Q46" s="38"/>
      <c r="R46" s="38"/>
      <c r="S46" s="38"/>
      <c r="T46" s="38"/>
      <c r="U46" s="39"/>
      <c r="V46" s="39"/>
      <c r="W46" s="39"/>
      <c r="X46" s="39"/>
      <c r="Y46" s="40"/>
      <c r="Z46" s="40"/>
      <c r="AA46" s="40"/>
      <c r="AB46" s="40"/>
      <c r="AC46" s="40"/>
      <c r="AD46" s="40"/>
      <c r="AE46" s="40"/>
    </row>
    <row r="47" spans="2:33" s="13" customFormat="1" ht="10.5" customHeight="1">
      <c r="B47" s="302" t="s">
        <v>50</v>
      </c>
      <c r="C47" s="302"/>
      <c r="D47" s="302"/>
      <c r="E47" s="302"/>
      <c r="F47" s="302"/>
      <c r="G47" s="302"/>
      <c r="H47" s="302"/>
      <c r="I47" s="302"/>
      <c r="J47" s="302"/>
      <c r="K47" s="302"/>
      <c r="L47" s="302"/>
      <c r="M47" s="302"/>
      <c r="N47" s="302"/>
      <c r="O47" s="303"/>
      <c r="P47" s="303"/>
      <c r="Q47" s="303"/>
      <c r="R47" s="303"/>
      <c r="S47" s="303"/>
      <c r="T47" s="303"/>
      <c r="U47" s="303"/>
      <c r="V47" s="303"/>
      <c r="W47" s="303"/>
      <c r="X47" s="303"/>
      <c r="Y47" s="303"/>
      <c r="Z47" s="303"/>
      <c r="AA47" s="303"/>
      <c r="AB47" s="303"/>
      <c r="AC47" s="303"/>
      <c r="AD47" s="303"/>
      <c r="AE47" s="303"/>
      <c r="AF47" s="303"/>
      <c r="AG47" s="303"/>
    </row>
    <row r="48" spans="2:33" s="13" customFormat="1" ht="12.75" customHeight="1">
      <c r="B48" s="293" t="s">
        <v>10</v>
      </c>
      <c r="C48" s="294"/>
      <c r="D48" s="294"/>
      <c r="E48" s="295"/>
      <c r="F48" s="169" t="s">
        <v>21</v>
      </c>
      <c r="G48" s="170"/>
      <c r="H48" s="169" t="s">
        <v>22</v>
      </c>
      <c r="I48" s="171"/>
      <c r="J48" s="171"/>
      <c r="K48" s="170"/>
      <c r="L48" s="175" t="s">
        <v>24</v>
      </c>
      <c r="M48" s="176"/>
      <c r="N48" s="176"/>
      <c r="O48" s="177"/>
      <c r="P48" s="169" t="s">
        <v>21</v>
      </c>
      <c r="Q48" s="170"/>
      <c r="R48" s="169" t="s">
        <v>22</v>
      </c>
      <c r="S48" s="171"/>
      <c r="T48" s="171"/>
      <c r="U48" s="170"/>
      <c r="V48" s="175" t="s">
        <v>25</v>
      </c>
      <c r="W48" s="176"/>
      <c r="X48" s="176"/>
      <c r="Y48" s="177"/>
      <c r="Z48" s="169" t="s">
        <v>21</v>
      </c>
      <c r="AA48" s="170"/>
      <c r="AB48" s="169" t="s">
        <v>22</v>
      </c>
      <c r="AC48" s="171"/>
      <c r="AD48" s="171"/>
      <c r="AE48" s="170"/>
      <c r="AF48" s="70"/>
      <c r="AG48" s="22"/>
    </row>
    <row r="49" spans="2:33" s="13" customFormat="1" ht="17.25" customHeight="1">
      <c r="B49" s="296"/>
      <c r="C49" s="297"/>
      <c r="D49" s="297"/>
      <c r="E49" s="298"/>
      <c r="F49" s="172"/>
      <c r="G49" s="173"/>
      <c r="H49" s="172"/>
      <c r="I49" s="174"/>
      <c r="J49" s="174"/>
      <c r="K49" s="72" t="s">
        <v>23</v>
      </c>
      <c r="L49" s="178"/>
      <c r="M49" s="179"/>
      <c r="N49" s="179"/>
      <c r="O49" s="180"/>
      <c r="P49" s="172"/>
      <c r="Q49" s="173"/>
      <c r="R49" s="172"/>
      <c r="S49" s="174"/>
      <c r="T49" s="174"/>
      <c r="U49" s="72" t="s">
        <v>23</v>
      </c>
      <c r="V49" s="178"/>
      <c r="W49" s="179"/>
      <c r="X49" s="179"/>
      <c r="Y49" s="180"/>
      <c r="Z49" s="172"/>
      <c r="AA49" s="173"/>
      <c r="AB49" s="172"/>
      <c r="AC49" s="174"/>
      <c r="AD49" s="174"/>
      <c r="AE49" s="73" t="s">
        <v>23</v>
      </c>
      <c r="AF49" s="71"/>
      <c r="AG49" s="19"/>
    </row>
    <row r="50" spans="2:33" s="13" customFormat="1" ht="9.75" customHeight="1">
      <c r="B50" s="27"/>
      <c r="C50" s="27"/>
      <c r="D50" s="27"/>
      <c r="E50" s="27"/>
      <c r="F50" s="27"/>
      <c r="G50" s="27"/>
      <c r="H50" s="27"/>
      <c r="I50" s="27"/>
      <c r="J50" s="27"/>
      <c r="K50" s="27"/>
      <c r="L50" s="27"/>
      <c r="M50" s="27"/>
      <c r="N50" s="27"/>
      <c r="O50" s="28"/>
      <c r="P50" s="29"/>
      <c r="Q50" s="29"/>
      <c r="R50" s="29"/>
      <c r="S50" s="29"/>
      <c r="T50" s="29"/>
      <c r="U50" s="30"/>
      <c r="V50" s="30"/>
      <c r="W50" s="30"/>
      <c r="X50" s="30"/>
      <c r="Y50" s="30"/>
      <c r="Z50" s="28"/>
      <c r="AA50" s="29"/>
      <c r="AB50" s="29"/>
      <c r="AC50" s="29"/>
      <c r="AD50" s="29"/>
      <c r="AE50" s="29"/>
      <c r="AF50" s="69"/>
      <c r="AG50" s="19"/>
    </row>
    <row r="51" spans="2:33" s="13" customFormat="1" ht="12.75" customHeight="1">
      <c r="B51" s="299" t="s">
        <v>51</v>
      </c>
      <c r="C51" s="299"/>
      <c r="D51" s="299"/>
      <c r="E51" s="299"/>
      <c r="F51" s="299"/>
      <c r="G51" s="299"/>
      <c r="H51" s="299"/>
      <c r="I51" s="299"/>
      <c r="J51" s="299"/>
      <c r="K51" s="299"/>
      <c r="L51" s="299"/>
      <c r="M51" s="299"/>
      <c r="N51" s="299"/>
      <c r="O51" s="300"/>
      <c r="P51" s="300"/>
      <c r="Q51" s="300"/>
      <c r="R51" s="300"/>
      <c r="S51" s="300"/>
      <c r="T51" s="300"/>
      <c r="U51" s="300"/>
      <c r="V51" s="300"/>
      <c r="W51" s="300"/>
      <c r="X51" s="300"/>
      <c r="Y51" s="300"/>
      <c r="Z51" s="300"/>
      <c r="AA51" s="300"/>
      <c r="AB51" s="300"/>
      <c r="AC51" s="300"/>
      <c r="AD51" s="300"/>
      <c r="AE51" s="300"/>
      <c r="AF51" s="301"/>
      <c r="AG51" s="105"/>
    </row>
    <row r="52" spans="2:33" s="13" customFormat="1" ht="12.75" customHeight="1">
      <c r="B52" s="293" t="s">
        <v>10</v>
      </c>
      <c r="C52" s="294"/>
      <c r="D52" s="294"/>
      <c r="E52" s="295"/>
      <c r="F52" s="169" t="s">
        <v>21</v>
      </c>
      <c r="G52" s="170"/>
      <c r="H52" s="169" t="s">
        <v>22</v>
      </c>
      <c r="I52" s="171"/>
      <c r="J52" s="171"/>
      <c r="K52" s="170"/>
      <c r="L52" s="175" t="s">
        <v>24</v>
      </c>
      <c r="M52" s="176"/>
      <c r="N52" s="176"/>
      <c r="O52" s="177"/>
      <c r="P52" s="169" t="s">
        <v>21</v>
      </c>
      <c r="Q52" s="170"/>
      <c r="R52" s="169" t="s">
        <v>22</v>
      </c>
      <c r="S52" s="171"/>
      <c r="T52" s="171"/>
      <c r="U52" s="170"/>
      <c r="V52" s="175" t="s">
        <v>25</v>
      </c>
      <c r="W52" s="176"/>
      <c r="X52" s="176"/>
      <c r="Y52" s="177"/>
      <c r="Z52" s="169" t="s">
        <v>21</v>
      </c>
      <c r="AA52" s="170"/>
      <c r="AB52" s="169" t="s">
        <v>22</v>
      </c>
      <c r="AC52" s="171"/>
      <c r="AD52" s="171"/>
      <c r="AE52" s="170"/>
      <c r="AF52" s="70"/>
      <c r="AG52" s="22"/>
    </row>
    <row r="53" spans="2:33" s="13" customFormat="1" ht="17.25" customHeight="1">
      <c r="B53" s="296"/>
      <c r="C53" s="297"/>
      <c r="D53" s="297"/>
      <c r="E53" s="298"/>
      <c r="F53" s="172"/>
      <c r="G53" s="173"/>
      <c r="H53" s="172"/>
      <c r="I53" s="174"/>
      <c r="J53" s="174"/>
      <c r="K53" s="72" t="s">
        <v>23</v>
      </c>
      <c r="L53" s="178"/>
      <c r="M53" s="179"/>
      <c r="N53" s="179"/>
      <c r="O53" s="180"/>
      <c r="P53" s="172"/>
      <c r="Q53" s="173"/>
      <c r="R53" s="172"/>
      <c r="S53" s="174"/>
      <c r="T53" s="174"/>
      <c r="U53" s="72" t="s">
        <v>23</v>
      </c>
      <c r="V53" s="178"/>
      <c r="W53" s="179"/>
      <c r="X53" s="179"/>
      <c r="Y53" s="180"/>
      <c r="Z53" s="172"/>
      <c r="AA53" s="173"/>
      <c r="AB53" s="172"/>
      <c r="AC53" s="174"/>
      <c r="AD53" s="174"/>
      <c r="AE53" s="73" t="s">
        <v>23</v>
      </c>
      <c r="AF53" s="71"/>
      <c r="AG53" s="19"/>
    </row>
    <row r="54" spans="2:33" s="13" customFormat="1" ht="4.5" customHeight="1">
      <c r="B54" s="17"/>
      <c r="C54" s="17"/>
      <c r="D54" s="17"/>
      <c r="E54" s="17"/>
      <c r="F54" s="17"/>
      <c r="G54" s="17"/>
      <c r="H54" s="17"/>
      <c r="I54" s="17"/>
      <c r="J54" s="17"/>
      <c r="K54" s="17"/>
      <c r="L54" s="17"/>
      <c r="M54" s="17"/>
      <c r="N54" s="17"/>
      <c r="O54" s="14"/>
      <c r="P54" s="14"/>
      <c r="Q54" s="14"/>
      <c r="R54" s="14"/>
      <c r="S54" s="14"/>
      <c r="T54" s="14"/>
      <c r="U54" s="15"/>
      <c r="V54" s="15"/>
      <c r="W54" s="15"/>
      <c r="X54" s="15"/>
      <c r="Y54" s="16"/>
      <c r="Z54" s="16"/>
      <c r="AA54" s="16"/>
      <c r="AB54" s="16"/>
      <c r="AC54" s="16"/>
      <c r="AD54" s="16"/>
      <c r="AE54" s="16"/>
    </row>
    <row r="55" spans="2:33" s="13" customFormat="1" ht="17.25" customHeight="1">
      <c r="B55" s="279" t="s">
        <v>17</v>
      </c>
      <c r="C55" s="280"/>
      <c r="D55" s="280"/>
      <c r="E55" s="281"/>
      <c r="F55" s="49"/>
      <c r="G55" s="50" t="s">
        <v>18</v>
      </c>
      <c r="H55" s="50"/>
      <c r="I55" s="60" t="s">
        <v>19</v>
      </c>
      <c r="J55" s="288"/>
      <c r="K55" s="288"/>
      <c r="L55" s="67" t="s">
        <v>6</v>
      </c>
      <c r="M55" s="52"/>
      <c r="N55" s="51" t="s">
        <v>18</v>
      </c>
      <c r="O55" s="51"/>
      <c r="P55" s="63" t="s">
        <v>19</v>
      </c>
      <c r="Q55" s="181"/>
      <c r="R55" s="182"/>
      <c r="S55" s="67" t="s">
        <v>6</v>
      </c>
      <c r="T55" s="51"/>
      <c r="U55" s="51" t="s">
        <v>18</v>
      </c>
      <c r="V55" s="51"/>
      <c r="W55" s="63" t="s">
        <v>19</v>
      </c>
      <c r="X55" s="183"/>
      <c r="Y55" s="184"/>
      <c r="Z55" s="54" t="s">
        <v>6</v>
      </c>
      <c r="AA55" s="53"/>
      <c r="AB55" s="53" t="s">
        <v>18</v>
      </c>
      <c r="AC55" s="53"/>
      <c r="AD55" s="63" t="s">
        <v>20</v>
      </c>
      <c r="AE55" s="304"/>
      <c r="AF55" s="305"/>
      <c r="AG55" s="54" t="s">
        <v>6</v>
      </c>
    </row>
    <row r="56" spans="2:33" s="13" customFormat="1" ht="17.25" customHeight="1">
      <c r="B56" s="282"/>
      <c r="C56" s="283"/>
      <c r="D56" s="283"/>
      <c r="E56" s="284"/>
      <c r="F56" s="95"/>
      <c r="G56" s="98" t="s">
        <v>18</v>
      </c>
      <c r="H56" s="98"/>
      <c r="I56" s="61" t="s">
        <v>19</v>
      </c>
      <c r="J56" s="289"/>
      <c r="K56" s="290"/>
      <c r="L56" s="66" t="s">
        <v>6</v>
      </c>
      <c r="M56" s="59"/>
      <c r="N56" s="46" t="s">
        <v>18</v>
      </c>
      <c r="O56" s="46"/>
      <c r="P56" s="64" t="s">
        <v>19</v>
      </c>
      <c r="Q56" s="181"/>
      <c r="R56" s="182"/>
      <c r="S56" s="66" t="s">
        <v>6</v>
      </c>
      <c r="T56" s="46"/>
      <c r="U56" s="46" t="s">
        <v>18</v>
      </c>
      <c r="V56" s="46"/>
      <c r="W56" s="64" t="s">
        <v>19</v>
      </c>
      <c r="X56" s="183"/>
      <c r="Y56" s="184"/>
      <c r="Z56" s="48" t="s">
        <v>6</v>
      </c>
      <c r="AA56" s="47"/>
      <c r="AB56" s="47" t="s">
        <v>18</v>
      </c>
      <c r="AC56" s="47"/>
      <c r="AD56" s="64" t="s">
        <v>20</v>
      </c>
      <c r="AE56" s="304"/>
      <c r="AF56" s="305"/>
      <c r="AG56" s="48" t="s">
        <v>6</v>
      </c>
    </row>
    <row r="57" spans="2:33" s="13" customFormat="1" ht="17.25" customHeight="1">
      <c r="B57" s="285"/>
      <c r="C57" s="286"/>
      <c r="D57" s="286"/>
      <c r="E57" s="287"/>
      <c r="F57" s="96"/>
      <c r="G57" s="55" t="s">
        <v>18</v>
      </c>
      <c r="H57" s="55"/>
      <c r="I57" s="62" t="s">
        <v>19</v>
      </c>
      <c r="J57" s="289"/>
      <c r="K57" s="290"/>
      <c r="L57" s="68" t="s">
        <v>6</v>
      </c>
      <c r="M57" s="45"/>
      <c r="N57" s="56" t="s">
        <v>18</v>
      </c>
      <c r="O57" s="56"/>
      <c r="P57" s="65" t="s">
        <v>19</v>
      </c>
      <c r="Q57" s="181"/>
      <c r="R57" s="182"/>
      <c r="S57" s="68" t="s">
        <v>6</v>
      </c>
      <c r="T57" s="56"/>
      <c r="U57" s="56" t="s">
        <v>18</v>
      </c>
      <c r="V57" s="56"/>
      <c r="W57" s="65" t="s">
        <v>19</v>
      </c>
      <c r="X57" s="183"/>
      <c r="Y57" s="184"/>
      <c r="Z57" s="58" t="s">
        <v>6</v>
      </c>
      <c r="AA57" s="57"/>
      <c r="AB57" s="57" t="s">
        <v>18</v>
      </c>
      <c r="AC57" s="57"/>
      <c r="AD57" s="65" t="s">
        <v>20</v>
      </c>
      <c r="AE57" s="304"/>
      <c r="AF57" s="305"/>
      <c r="AG57" s="58" t="s">
        <v>6</v>
      </c>
    </row>
    <row r="58" spans="2:33" s="13" customFormat="1" ht="12.75" customHeight="1">
      <c r="B58" s="17"/>
      <c r="C58" s="17"/>
      <c r="D58" s="17"/>
      <c r="E58" s="17"/>
      <c r="F58" s="17"/>
      <c r="G58" s="17"/>
      <c r="H58" s="17"/>
      <c r="I58" s="17"/>
      <c r="J58" s="17"/>
      <c r="K58" s="17"/>
      <c r="L58" s="17"/>
      <c r="M58" s="17"/>
      <c r="N58" s="17"/>
      <c r="O58" s="14"/>
      <c r="P58" s="14"/>
      <c r="Q58" s="14"/>
      <c r="R58" s="14"/>
      <c r="S58" s="14"/>
      <c r="T58" s="14"/>
      <c r="U58" s="15"/>
      <c r="V58" s="15"/>
      <c r="W58" s="15"/>
      <c r="X58" s="15"/>
      <c r="Y58" s="16"/>
      <c r="Z58" s="16"/>
      <c r="AA58" s="16"/>
      <c r="AB58" s="16"/>
      <c r="AC58" s="16"/>
      <c r="AD58" s="16"/>
      <c r="AE58" s="16"/>
    </row>
  </sheetData>
  <sheetProtection algorithmName="SHA-512" hashValue="X3OyGmNUYVlsfDhDBhd+t1ahhdPLsMLIGpKyTY8G+u4c9BwPDVm97KZerEgwyRrvrQaO3pkXy8JHTYtHSe/C1g==" saltValue="a0uCg8qS7uAW1V6lCCBljQ==" spinCount="100000" sheet="1" selectLockedCells="1"/>
  <mergeCells count="108">
    <mergeCell ref="B55:E57"/>
    <mergeCell ref="J55:K55"/>
    <mergeCell ref="J56:K56"/>
    <mergeCell ref="B12:E12"/>
    <mergeCell ref="N12:O12"/>
    <mergeCell ref="K12:L12"/>
    <mergeCell ref="H12:I12"/>
    <mergeCell ref="F12:G12"/>
    <mergeCell ref="B48:E49"/>
    <mergeCell ref="B52:E53"/>
    <mergeCell ref="B51:AF51"/>
    <mergeCell ref="B47:AG47"/>
    <mergeCell ref="R53:T53"/>
    <mergeCell ref="P49:Q49"/>
    <mergeCell ref="R49:T49"/>
    <mergeCell ref="H49:J49"/>
    <mergeCell ref="V48:Y49"/>
    <mergeCell ref="AE55:AF55"/>
    <mergeCell ref="AE56:AF56"/>
    <mergeCell ref="AE57:AF57"/>
    <mergeCell ref="F48:G48"/>
    <mergeCell ref="F49:G49"/>
    <mergeCell ref="J57:K57"/>
    <mergeCell ref="Q55:R55"/>
    <mergeCell ref="B4:G5"/>
    <mergeCell ref="H4:P4"/>
    <mergeCell ref="H5:P5"/>
    <mergeCell ref="Q4:U5"/>
    <mergeCell ref="V4:X5"/>
    <mergeCell ref="Y4:Z5"/>
    <mergeCell ref="AA4:AA5"/>
    <mergeCell ref="Z28:AG28"/>
    <mergeCell ref="Z29:AG31"/>
    <mergeCell ref="H6:P6"/>
    <mergeCell ref="H7:P7"/>
    <mergeCell ref="Q6:U7"/>
    <mergeCell ref="V6:Y7"/>
    <mergeCell ref="V8:X9"/>
    <mergeCell ref="V10:X11"/>
    <mergeCell ref="Q8:U9"/>
    <mergeCell ref="Q10:U11"/>
    <mergeCell ref="AB8:AC9"/>
    <mergeCell ref="AB10:AC11"/>
    <mergeCell ref="AA8:AA9"/>
    <mergeCell ref="AA10:AA11"/>
    <mergeCell ref="Y8:Z9"/>
    <mergeCell ref="Y10:Z11"/>
    <mergeCell ref="R27:U27"/>
    <mergeCell ref="Q56:R56"/>
    <mergeCell ref="Q57:R57"/>
    <mergeCell ref="X55:Y55"/>
    <mergeCell ref="X56:Y56"/>
    <mergeCell ref="X57:Y57"/>
    <mergeCell ref="B2:AG2"/>
    <mergeCell ref="B13:P13"/>
    <mergeCell ref="B8:P9"/>
    <mergeCell ref="B10:P11"/>
    <mergeCell ref="B14:Z14"/>
    <mergeCell ref="B16:Z16"/>
    <mergeCell ref="B28:B29"/>
    <mergeCell ref="Q13:AG13"/>
    <mergeCell ref="Z6:AG7"/>
    <mergeCell ref="AB4:AC5"/>
    <mergeCell ref="AD4:AD5"/>
    <mergeCell ref="AE4:AF5"/>
    <mergeCell ref="AG4:AG5"/>
    <mergeCell ref="B6:G6"/>
    <mergeCell ref="B7:G7"/>
    <mergeCell ref="O28:O29"/>
    <mergeCell ref="Y12:Z12"/>
    <mergeCell ref="Z53:AA53"/>
    <mergeCell ref="AB53:AD53"/>
    <mergeCell ref="Z48:AA48"/>
    <mergeCell ref="AB48:AE48"/>
    <mergeCell ref="Z49:AA49"/>
    <mergeCell ref="AB49:AD49"/>
    <mergeCell ref="F52:G52"/>
    <mergeCell ref="H52:K52"/>
    <mergeCell ref="L52:O53"/>
    <mergeCell ref="P52:Q52"/>
    <mergeCell ref="R52:U52"/>
    <mergeCell ref="V52:Y53"/>
    <mergeCell ref="Z52:AA52"/>
    <mergeCell ref="AB52:AE52"/>
    <mergeCell ref="F53:G53"/>
    <mergeCell ref="H53:J53"/>
    <mergeCell ref="P53:Q53"/>
    <mergeCell ref="H48:K48"/>
    <mergeCell ref="L48:O49"/>
    <mergeCell ref="P48:Q48"/>
    <mergeCell ref="R48:U48"/>
    <mergeCell ref="O26:U26"/>
    <mergeCell ref="B23:Z23"/>
    <mergeCell ref="D25:E25"/>
    <mergeCell ref="F25:G25"/>
    <mergeCell ref="I25:J25"/>
    <mergeCell ref="L25:M25"/>
    <mergeCell ref="AG8:AG9"/>
    <mergeCell ref="AG10:AG11"/>
    <mergeCell ref="AE8:AF9"/>
    <mergeCell ref="AE10:AF11"/>
    <mergeCell ref="AD8:AD9"/>
    <mergeCell ref="AD10:AD11"/>
    <mergeCell ref="AB12:AC12"/>
    <mergeCell ref="AE12:AF12"/>
    <mergeCell ref="Q12:U12"/>
    <mergeCell ref="V12:X12"/>
    <mergeCell ref="V26:AF26"/>
  </mergeCells>
  <phoneticPr fontId="1"/>
  <dataValidations count="3">
    <dataValidation imeMode="fullKatakana" allowBlank="1" showInputMessage="1" showErrorMessage="1" sqref="H4:P4"/>
    <dataValidation type="list" allowBlank="1" showInputMessage="1" showErrorMessage="1" sqref="V4:X5">
      <formula1>"昭和,平成"</formula1>
    </dataValidation>
    <dataValidation type="list" allowBlank="1" showInputMessage="1" showErrorMessage="1" sqref="Q13:AG13">
      <formula1>"単胎,多胎"</formula1>
    </dataValidation>
  </dataValidations>
  <printOptions horizontalCentered="1"/>
  <pageMargins left="0.59055118110236227" right="0.59055118110236227" top="0.78740157480314965" bottom="0.19685039370078741" header="0.31496062992125984" footer="0.31496062992125984"/>
  <pageSetup paperSize="9" scale="94" fitToHeight="0"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58"/>
  <sheetViews>
    <sheetView showGridLines="0" zoomScaleNormal="100" workbookViewId="0">
      <selection activeCell="Z6" sqref="Z6:AG7"/>
    </sheetView>
  </sheetViews>
  <sheetFormatPr defaultRowHeight="18.75" customHeight="1"/>
  <cols>
    <col min="1" max="1" width="2.625" style="3" customWidth="1"/>
    <col min="2" max="2" width="3" style="5" customWidth="1"/>
    <col min="3" max="4" width="3.375" style="5" customWidth="1"/>
    <col min="5" max="5" width="3" style="5" customWidth="1"/>
    <col min="6" max="9" width="2.625" style="5" customWidth="1"/>
    <col min="10" max="11" width="3.375" style="5" customWidth="1"/>
    <col min="12" max="16" width="2.625" style="5" customWidth="1"/>
    <col min="17" max="18" width="3.375" style="5" customWidth="1"/>
    <col min="19" max="23" width="2.625" style="5" customWidth="1"/>
    <col min="24" max="25" width="3.375" style="5" customWidth="1"/>
    <col min="26" max="30" width="2.625" style="5" customWidth="1"/>
    <col min="31" max="31" width="3.375" style="5" customWidth="1"/>
    <col min="32" max="32" width="3.375" style="3" customWidth="1"/>
    <col min="33" max="41" width="2.625" style="3" customWidth="1"/>
    <col min="42" max="16384" width="9" style="3"/>
  </cols>
  <sheetData>
    <row r="1" spans="1:33" ht="4.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3" ht="20.25" customHeight="1">
      <c r="B2" s="185" t="s">
        <v>1</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6"/>
      <c r="AC2" s="186"/>
      <c r="AD2" s="186"/>
      <c r="AE2" s="186"/>
      <c r="AF2" s="186"/>
      <c r="AG2" s="186"/>
    </row>
    <row r="3" spans="1:33" ht="6" customHeight="1" thickBot="1">
      <c r="B3" s="4"/>
      <c r="C3" s="4"/>
      <c r="D3" s="4"/>
      <c r="E3" s="4"/>
      <c r="F3" s="4"/>
      <c r="G3" s="4"/>
      <c r="H3" s="4"/>
      <c r="I3" s="4"/>
      <c r="J3" s="4"/>
      <c r="K3" s="4"/>
      <c r="L3" s="4"/>
      <c r="M3" s="4"/>
      <c r="N3" s="4"/>
      <c r="O3" s="6"/>
      <c r="P3" s="6"/>
      <c r="Q3" s="6"/>
      <c r="R3" s="6"/>
      <c r="S3" s="6"/>
      <c r="T3" s="6"/>
      <c r="U3" s="6"/>
      <c r="V3" s="6"/>
      <c r="W3" s="6"/>
      <c r="X3" s="6"/>
      <c r="Y3" s="7"/>
    </row>
    <row r="4" spans="1:33" s="8" customFormat="1" ht="15.75" customHeight="1">
      <c r="B4" s="191" t="s">
        <v>2</v>
      </c>
      <c r="C4" s="192"/>
      <c r="D4" s="192"/>
      <c r="E4" s="192"/>
      <c r="F4" s="192"/>
      <c r="G4" s="231"/>
      <c r="H4" s="340" t="s">
        <v>52</v>
      </c>
      <c r="I4" s="341"/>
      <c r="J4" s="341"/>
      <c r="K4" s="341"/>
      <c r="L4" s="341"/>
      <c r="M4" s="341"/>
      <c r="N4" s="341"/>
      <c r="O4" s="341"/>
      <c r="P4" s="342"/>
      <c r="Q4" s="239" t="s">
        <v>3</v>
      </c>
      <c r="R4" s="239"/>
      <c r="S4" s="239"/>
      <c r="T4" s="239"/>
      <c r="U4" s="240"/>
      <c r="V4" s="343" t="s">
        <v>56</v>
      </c>
      <c r="W4" s="343"/>
      <c r="X4" s="343"/>
      <c r="Y4" s="326">
        <v>3</v>
      </c>
      <c r="Z4" s="326"/>
      <c r="AA4" s="220" t="s">
        <v>18</v>
      </c>
      <c r="AB4" s="341">
        <v>11</v>
      </c>
      <c r="AC4" s="341"/>
      <c r="AD4" s="220" t="s">
        <v>27</v>
      </c>
      <c r="AE4" s="341">
        <v>20</v>
      </c>
      <c r="AF4" s="341"/>
      <c r="AG4" s="222" t="s">
        <v>28</v>
      </c>
    </row>
    <row r="5" spans="1:33" s="8" customFormat="1" ht="25.5" customHeight="1" thickBot="1">
      <c r="B5" s="187"/>
      <c r="C5" s="188"/>
      <c r="D5" s="188"/>
      <c r="E5" s="188"/>
      <c r="F5" s="188"/>
      <c r="G5" s="232"/>
      <c r="H5" s="346" t="s">
        <v>53</v>
      </c>
      <c r="I5" s="347"/>
      <c r="J5" s="347"/>
      <c r="K5" s="347"/>
      <c r="L5" s="347"/>
      <c r="M5" s="347"/>
      <c r="N5" s="347"/>
      <c r="O5" s="347"/>
      <c r="P5" s="348"/>
      <c r="Q5" s="241"/>
      <c r="R5" s="241"/>
      <c r="S5" s="241"/>
      <c r="T5" s="241"/>
      <c r="U5" s="242"/>
      <c r="V5" s="344"/>
      <c r="W5" s="344"/>
      <c r="X5" s="344"/>
      <c r="Y5" s="325"/>
      <c r="Z5" s="325"/>
      <c r="AA5" s="221"/>
      <c r="AB5" s="345"/>
      <c r="AC5" s="345"/>
      <c r="AD5" s="221"/>
      <c r="AE5" s="345"/>
      <c r="AF5" s="345"/>
      <c r="AG5" s="223"/>
    </row>
    <row r="6" spans="1:33" s="8" customFormat="1" ht="25.5" customHeight="1">
      <c r="B6" s="224" t="s">
        <v>8</v>
      </c>
      <c r="C6" s="225"/>
      <c r="D6" s="225"/>
      <c r="E6" s="225"/>
      <c r="F6" s="225"/>
      <c r="G6" s="226"/>
      <c r="H6" s="330" t="s">
        <v>54</v>
      </c>
      <c r="I6" s="330"/>
      <c r="J6" s="330"/>
      <c r="K6" s="330"/>
      <c r="L6" s="330"/>
      <c r="M6" s="330"/>
      <c r="N6" s="330"/>
      <c r="O6" s="330"/>
      <c r="P6" s="331"/>
      <c r="Q6" s="263" t="s">
        <v>116</v>
      </c>
      <c r="R6" s="239"/>
      <c r="S6" s="239"/>
      <c r="T6" s="239"/>
      <c r="U6" s="240"/>
      <c r="V6" s="265" t="s">
        <v>29</v>
      </c>
      <c r="W6" s="239"/>
      <c r="X6" s="239"/>
      <c r="Y6" s="239"/>
      <c r="Z6" s="332">
        <v>111111</v>
      </c>
      <c r="AA6" s="333"/>
      <c r="AB6" s="333"/>
      <c r="AC6" s="333"/>
      <c r="AD6" s="333"/>
      <c r="AE6" s="333"/>
      <c r="AF6" s="333"/>
      <c r="AG6" s="334"/>
    </row>
    <row r="7" spans="1:33" s="8" customFormat="1" ht="25.5" customHeight="1" thickBot="1">
      <c r="B7" s="227" t="s">
        <v>9</v>
      </c>
      <c r="C7" s="228"/>
      <c r="D7" s="228"/>
      <c r="E7" s="228"/>
      <c r="F7" s="228"/>
      <c r="G7" s="229"/>
      <c r="H7" s="338" t="s">
        <v>55</v>
      </c>
      <c r="I7" s="338"/>
      <c r="J7" s="338"/>
      <c r="K7" s="338"/>
      <c r="L7" s="338"/>
      <c r="M7" s="338"/>
      <c r="N7" s="338"/>
      <c r="O7" s="338"/>
      <c r="P7" s="339"/>
      <c r="Q7" s="264"/>
      <c r="R7" s="241"/>
      <c r="S7" s="241"/>
      <c r="T7" s="241"/>
      <c r="U7" s="242"/>
      <c r="V7" s="266"/>
      <c r="W7" s="241"/>
      <c r="X7" s="241"/>
      <c r="Y7" s="241"/>
      <c r="Z7" s="335"/>
      <c r="AA7" s="336"/>
      <c r="AB7" s="336"/>
      <c r="AC7" s="336"/>
      <c r="AD7" s="336"/>
      <c r="AE7" s="336"/>
      <c r="AF7" s="336"/>
      <c r="AG7" s="337"/>
    </row>
    <row r="8" spans="1:33" s="8" customFormat="1" ht="18.75" customHeight="1">
      <c r="B8" s="191" t="s">
        <v>15</v>
      </c>
      <c r="C8" s="192"/>
      <c r="D8" s="192"/>
      <c r="E8" s="192"/>
      <c r="F8" s="192"/>
      <c r="G8" s="192"/>
      <c r="H8" s="192"/>
      <c r="I8" s="192"/>
      <c r="J8" s="192"/>
      <c r="K8" s="192"/>
      <c r="L8" s="192"/>
      <c r="M8" s="192"/>
      <c r="N8" s="192"/>
      <c r="O8" s="193"/>
      <c r="P8" s="194"/>
      <c r="Q8" s="191" t="s">
        <v>31</v>
      </c>
      <c r="R8" s="192"/>
      <c r="S8" s="192"/>
      <c r="T8" s="192"/>
      <c r="U8" s="231"/>
      <c r="V8" s="267" t="s">
        <v>30</v>
      </c>
      <c r="W8" s="158"/>
      <c r="X8" s="158"/>
      <c r="Y8" s="326" t="s">
        <v>97</v>
      </c>
      <c r="Z8" s="326"/>
      <c r="AA8" s="158" t="s">
        <v>18</v>
      </c>
      <c r="AB8" s="328">
        <v>1</v>
      </c>
      <c r="AC8" s="328"/>
      <c r="AD8" s="158" t="s">
        <v>19</v>
      </c>
      <c r="AE8" s="328">
        <v>15</v>
      </c>
      <c r="AF8" s="328"/>
      <c r="AG8" s="150" t="s">
        <v>28</v>
      </c>
    </row>
    <row r="9" spans="1:33" s="8" customFormat="1" ht="18.75" customHeight="1">
      <c r="B9" s="195"/>
      <c r="C9" s="196"/>
      <c r="D9" s="196"/>
      <c r="E9" s="196"/>
      <c r="F9" s="196"/>
      <c r="G9" s="196"/>
      <c r="H9" s="196"/>
      <c r="I9" s="196"/>
      <c r="J9" s="196"/>
      <c r="K9" s="196"/>
      <c r="L9" s="196"/>
      <c r="M9" s="196"/>
      <c r="N9" s="196"/>
      <c r="O9" s="196"/>
      <c r="P9" s="197"/>
      <c r="Q9" s="271"/>
      <c r="R9" s="272"/>
      <c r="S9" s="272"/>
      <c r="T9" s="272"/>
      <c r="U9" s="273"/>
      <c r="V9" s="268"/>
      <c r="W9" s="159"/>
      <c r="X9" s="159"/>
      <c r="Y9" s="327"/>
      <c r="Z9" s="327"/>
      <c r="AA9" s="159"/>
      <c r="AB9" s="329"/>
      <c r="AC9" s="329"/>
      <c r="AD9" s="159"/>
      <c r="AE9" s="329"/>
      <c r="AF9" s="329"/>
      <c r="AG9" s="151"/>
    </row>
    <row r="10" spans="1:33" s="8" customFormat="1" ht="18.75" customHeight="1">
      <c r="B10" s="198"/>
      <c r="C10" s="199"/>
      <c r="D10" s="199"/>
      <c r="E10" s="199"/>
      <c r="F10" s="199"/>
      <c r="G10" s="199"/>
      <c r="H10" s="199"/>
      <c r="I10" s="199"/>
      <c r="J10" s="199"/>
      <c r="K10" s="199"/>
      <c r="L10" s="199"/>
      <c r="M10" s="199"/>
      <c r="N10" s="199"/>
      <c r="O10" s="200"/>
      <c r="P10" s="201"/>
      <c r="Q10" s="274" t="s">
        <v>16</v>
      </c>
      <c r="R10" s="274"/>
      <c r="S10" s="274"/>
      <c r="T10" s="274"/>
      <c r="U10" s="275"/>
      <c r="V10" s="269" t="s">
        <v>30</v>
      </c>
      <c r="W10" s="160"/>
      <c r="X10" s="160"/>
      <c r="Y10" s="324" t="s">
        <v>98</v>
      </c>
      <c r="Z10" s="324"/>
      <c r="AA10" s="160" t="s">
        <v>18</v>
      </c>
      <c r="AB10" s="322">
        <v>4</v>
      </c>
      <c r="AC10" s="322"/>
      <c r="AD10" s="160" t="s">
        <v>19</v>
      </c>
      <c r="AE10" s="322">
        <v>25</v>
      </c>
      <c r="AF10" s="322"/>
      <c r="AG10" s="152" t="s">
        <v>28</v>
      </c>
    </row>
    <row r="11" spans="1:33" s="8" customFormat="1" ht="18.75" customHeight="1" thickBot="1">
      <c r="B11" s="202"/>
      <c r="C11" s="203"/>
      <c r="D11" s="203"/>
      <c r="E11" s="203"/>
      <c r="F11" s="203"/>
      <c r="G11" s="203"/>
      <c r="H11" s="203"/>
      <c r="I11" s="203"/>
      <c r="J11" s="203"/>
      <c r="K11" s="203"/>
      <c r="L11" s="203"/>
      <c r="M11" s="203"/>
      <c r="N11" s="203"/>
      <c r="O11" s="203"/>
      <c r="P11" s="204"/>
      <c r="Q11" s="188"/>
      <c r="R11" s="188"/>
      <c r="S11" s="188"/>
      <c r="T11" s="188"/>
      <c r="U11" s="232"/>
      <c r="V11" s="270"/>
      <c r="W11" s="161"/>
      <c r="X11" s="161"/>
      <c r="Y11" s="325"/>
      <c r="Z11" s="325"/>
      <c r="AA11" s="161"/>
      <c r="AB11" s="323"/>
      <c r="AC11" s="323"/>
      <c r="AD11" s="161"/>
      <c r="AE11" s="323"/>
      <c r="AF11" s="323"/>
      <c r="AG11" s="153"/>
    </row>
    <row r="12" spans="1:33" s="8" customFormat="1" ht="27" customHeight="1" thickBot="1">
      <c r="B12" s="291" t="s">
        <v>35</v>
      </c>
      <c r="C12" s="167"/>
      <c r="D12" s="167"/>
      <c r="E12" s="292"/>
      <c r="F12" s="167" t="s">
        <v>30</v>
      </c>
      <c r="G12" s="167"/>
      <c r="H12" s="318" t="s">
        <v>98</v>
      </c>
      <c r="I12" s="318"/>
      <c r="J12" s="90" t="s">
        <v>18</v>
      </c>
      <c r="K12" s="318">
        <v>2</v>
      </c>
      <c r="L12" s="318"/>
      <c r="M12" s="90" t="s">
        <v>19</v>
      </c>
      <c r="N12" s="318">
        <v>25</v>
      </c>
      <c r="O12" s="318"/>
      <c r="P12" s="91" t="s">
        <v>28</v>
      </c>
      <c r="Q12" s="163" t="s">
        <v>41</v>
      </c>
      <c r="R12" s="164"/>
      <c r="S12" s="164"/>
      <c r="T12" s="164"/>
      <c r="U12" s="165"/>
      <c r="V12" s="166" t="s">
        <v>30</v>
      </c>
      <c r="W12" s="167"/>
      <c r="X12" s="167"/>
      <c r="Y12" s="318" t="s">
        <v>98</v>
      </c>
      <c r="Z12" s="318"/>
      <c r="AA12" s="92" t="s">
        <v>18</v>
      </c>
      <c r="AB12" s="318">
        <v>2</v>
      </c>
      <c r="AC12" s="318"/>
      <c r="AD12" s="92" t="s">
        <v>40</v>
      </c>
      <c r="AE12" s="318">
        <v>28</v>
      </c>
      <c r="AF12" s="318"/>
      <c r="AG12" s="93" t="s">
        <v>28</v>
      </c>
    </row>
    <row r="13" spans="1:33" s="8" customFormat="1" ht="27" customHeight="1" thickBot="1">
      <c r="B13" s="187" t="s">
        <v>0</v>
      </c>
      <c r="C13" s="188"/>
      <c r="D13" s="188"/>
      <c r="E13" s="188"/>
      <c r="F13" s="188"/>
      <c r="G13" s="188"/>
      <c r="H13" s="188"/>
      <c r="I13" s="188"/>
      <c r="J13" s="188"/>
      <c r="K13" s="188"/>
      <c r="L13" s="188"/>
      <c r="M13" s="188"/>
      <c r="N13" s="188"/>
      <c r="O13" s="189"/>
      <c r="P13" s="190"/>
      <c r="Q13" s="319" t="s">
        <v>57</v>
      </c>
      <c r="R13" s="320"/>
      <c r="S13" s="320"/>
      <c r="T13" s="320"/>
      <c r="U13" s="320"/>
      <c r="V13" s="320"/>
      <c r="W13" s="320"/>
      <c r="X13" s="320"/>
      <c r="Y13" s="320"/>
      <c r="Z13" s="320"/>
      <c r="AA13" s="320"/>
      <c r="AB13" s="320"/>
      <c r="AC13" s="320"/>
      <c r="AD13" s="320"/>
      <c r="AE13" s="320"/>
      <c r="AF13" s="320"/>
      <c r="AG13" s="321"/>
    </row>
    <row r="14" spans="1:33" s="8" customFormat="1" ht="6" customHeight="1">
      <c r="B14" s="205"/>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85"/>
      <c r="AB14" s="85"/>
      <c r="AC14" s="85"/>
      <c r="AD14" s="85"/>
      <c r="AE14" s="85"/>
      <c r="AF14" s="20"/>
      <c r="AG14" s="23"/>
    </row>
    <row r="15" spans="1:33" s="8" customFormat="1" ht="20.25" customHeight="1">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20"/>
      <c r="AG15" s="23"/>
    </row>
    <row r="16" spans="1:33" s="8" customFormat="1" ht="20.25" customHeight="1">
      <c r="B16" s="198"/>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82"/>
      <c r="AB16" s="82"/>
      <c r="AC16" s="82"/>
      <c r="AD16" s="82"/>
      <c r="AE16" s="82"/>
      <c r="AF16" s="20"/>
      <c r="AG16" s="23"/>
    </row>
    <row r="17" spans="2:34" s="8" customFormat="1" ht="20.25" customHeight="1">
      <c r="B17" s="81"/>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20"/>
      <c r="AG17" s="23"/>
    </row>
    <row r="18" spans="2:34" s="8" customFormat="1" ht="20.25" customHeight="1">
      <c r="B18" s="81"/>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20"/>
      <c r="AG18" s="23"/>
    </row>
    <row r="19" spans="2:34" s="8" customFormat="1" ht="20.25" customHeight="1">
      <c r="B19" s="81"/>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20"/>
      <c r="AG19" s="23"/>
    </row>
    <row r="20" spans="2:34" s="8" customFormat="1" ht="20.25" customHeight="1">
      <c r="B20" s="81"/>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20"/>
      <c r="AG20" s="23"/>
    </row>
    <row r="21" spans="2:34" s="8" customFormat="1" ht="20.25" customHeight="1">
      <c r="B21" s="81"/>
      <c r="C21" s="82"/>
      <c r="D21" s="82"/>
      <c r="E21" s="82"/>
      <c r="F21" s="82"/>
      <c r="G21" s="82"/>
      <c r="H21" s="82"/>
      <c r="T21" s="82"/>
      <c r="U21" s="82"/>
      <c r="V21" s="82"/>
      <c r="W21" s="82"/>
      <c r="X21" s="82"/>
      <c r="Y21" s="82"/>
      <c r="Z21" s="82"/>
      <c r="AA21" s="82"/>
      <c r="AB21" s="82"/>
      <c r="AC21" s="82"/>
      <c r="AD21" s="82"/>
      <c r="AE21" s="82"/>
      <c r="AF21" s="20"/>
      <c r="AG21" s="23"/>
    </row>
    <row r="22" spans="2:34" s="8" customFormat="1" ht="18" customHeight="1">
      <c r="B22" s="74"/>
      <c r="C22" s="75"/>
      <c r="D22" s="75"/>
      <c r="E22" s="75"/>
      <c r="F22" s="75"/>
      <c r="G22" s="75"/>
      <c r="H22" s="75"/>
      <c r="I22" s="75"/>
      <c r="J22" s="75"/>
      <c r="K22" s="75"/>
      <c r="L22" s="75"/>
      <c r="M22" s="75"/>
      <c r="N22" s="75"/>
      <c r="O22" s="75"/>
      <c r="P22" s="75"/>
      <c r="Q22" s="75"/>
      <c r="R22" s="75"/>
      <c r="S22" s="75"/>
      <c r="T22" s="75"/>
      <c r="U22" s="75"/>
      <c r="V22" s="75"/>
      <c r="W22" s="75"/>
      <c r="X22" s="75"/>
      <c r="Y22" s="75"/>
      <c r="Z22" s="75"/>
      <c r="AA22" s="82"/>
      <c r="AB22" s="82"/>
      <c r="AC22" s="82"/>
      <c r="AD22" s="82"/>
      <c r="AE22" s="82"/>
      <c r="AF22" s="20"/>
      <c r="AG22" s="23"/>
    </row>
    <row r="23" spans="2:34" s="8" customFormat="1" ht="18" customHeight="1">
      <c r="B23" s="147" t="s">
        <v>34</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82"/>
      <c r="AB23" s="82"/>
      <c r="AC23" s="82"/>
      <c r="AD23" s="82"/>
      <c r="AE23" s="82"/>
      <c r="AF23" s="20"/>
      <c r="AG23" s="23"/>
    </row>
    <row r="24" spans="2:34" s="8" customFormat="1" ht="15.75" customHeight="1">
      <c r="B24" s="88"/>
      <c r="C24" s="12"/>
      <c r="D24" s="12"/>
      <c r="P24" s="12"/>
      <c r="X24" s="12"/>
      <c r="Y24" s="12"/>
      <c r="Z24" s="12"/>
      <c r="AA24" s="85"/>
      <c r="AB24" s="85"/>
      <c r="AC24" s="85"/>
      <c r="AD24" s="85"/>
      <c r="AE24" s="85"/>
      <c r="AF24" s="20"/>
      <c r="AG24" s="23"/>
    </row>
    <row r="25" spans="2:34" s="18" customFormat="1" ht="15.75" customHeight="1">
      <c r="B25" s="74"/>
      <c r="C25" s="75"/>
      <c r="D25" s="146" t="s">
        <v>30</v>
      </c>
      <c r="E25" s="146"/>
      <c r="F25" s="317" t="s">
        <v>98</v>
      </c>
      <c r="G25" s="317"/>
      <c r="H25" s="89" t="s">
        <v>18</v>
      </c>
      <c r="I25" s="317">
        <v>8</v>
      </c>
      <c r="J25" s="317"/>
      <c r="K25" s="89" t="s">
        <v>27</v>
      </c>
      <c r="L25" s="317">
        <v>10</v>
      </c>
      <c r="M25" s="317"/>
      <c r="N25" s="89" t="s">
        <v>28</v>
      </c>
      <c r="Q25" s="75"/>
      <c r="R25" s="21"/>
      <c r="S25" s="21"/>
      <c r="T25" s="21"/>
      <c r="U25" s="21"/>
      <c r="V25" s="306" t="s">
        <v>53</v>
      </c>
      <c r="W25" s="306"/>
      <c r="X25" s="306"/>
      <c r="Y25" s="306"/>
      <c r="Z25" s="306"/>
      <c r="AA25" s="306"/>
      <c r="AB25" s="306"/>
      <c r="AC25" s="306"/>
      <c r="AD25" s="306"/>
      <c r="AE25" s="306"/>
      <c r="AF25" s="306"/>
      <c r="AG25" s="24"/>
    </row>
    <row r="26" spans="2:34" s="18" customFormat="1" ht="18" customHeight="1">
      <c r="B26" s="41"/>
      <c r="C26" s="79"/>
      <c r="D26" s="79"/>
      <c r="E26" s="79"/>
      <c r="F26" s="79"/>
      <c r="G26" s="79"/>
      <c r="H26" s="79"/>
      <c r="I26" s="79"/>
      <c r="J26" s="79"/>
      <c r="K26" s="79"/>
      <c r="L26" s="79"/>
      <c r="M26" s="79"/>
      <c r="N26" s="79"/>
      <c r="O26" s="146" t="s">
        <v>32</v>
      </c>
      <c r="P26" s="146"/>
      <c r="Q26" s="146"/>
      <c r="R26" s="146"/>
      <c r="S26" s="146"/>
      <c r="T26" s="146"/>
      <c r="U26" s="146"/>
      <c r="V26" s="307"/>
      <c r="W26" s="307"/>
      <c r="X26" s="307"/>
      <c r="Y26" s="307"/>
      <c r="Z26" s="307"/>
      <c r="AA26" s="307"/>
      <c r="AB26" s="307"/>
      <c r="AC26" s="307"/>
      <c r="AD26" s="307"/>
      <c r="AE26" s="307"/>
      <c r="AF26" s="307"/>
      <c r="AG26" s="24"/>
    </row>
    <row r="27" spans="2:34" s="18" customFormat="1" ht="15.75" customHeight="1" thickBot="1">
      <c r="B27" s="76"/>
      <c r="C27" s="43"/>
      <c r="D27" s="43"/>
      <c r="E27" s="43"/>
      <c r="F27" s="43"/>
      <c r="G27" s="43"/>
      <c r="H27" s="43"/>
      <c r="I27" s="43"/>
      <c r="J27" s="43"/>
      <c r="K27" s="43"/>
      <c r="L27" s="43"/>
      <c r="M27" s="43"/>
      <c r="N27" s="43"/>
      <c r="O27" s="43"/>
      <c r="P27" s="83"/>
      <c r="Q27" s="77"/>
      <c r="R27" s="278"/>
      <c r="S27" s="278"/>
      <c r="T27" s="278"/>
      <c r="U27" s="278"/>
      <c r="V27" s="44"/>
      <c r="W27" s="44"/>
      <c r="X27" s="44"/>
      <c r="Y27" s="78"/>
      <c r="Z27" s="78"/>
      <c r="AA27" s="78"/>
      <c r="AB27" s="78"/>
      <c r="AC27" s="78"/>
      <c r="AD27" s="78"/>
      <c r="AE27" s="78"/>
      <c r="AF27" s="25"/>
      <c r="AG27" s="26"/>
    </row>
    <row r="28" spans="2:34" s="18" customFormat="1" ht="15.75" customHeight="1" thickBot="1">
      <c r="B28" s="207"/>
      <c r="C28" s="79"/>
      <c r="D28" s="79"/>
      <c r="E28" s="79"/>
      <c r="F28" s="79"/>
      <c r="G28" s="79"/>
      <c r="H28" s="79"/>
      <c r="I28" s="79"/>
      <c r="J28" s="79"/>
      <c r="K28" s="79"/>
      <c r="L28" s="79"/>
      <c r="M28" s="79"/>
      <c r="N28" s="79"/>
      <c r="O28" s="230"/>
      <c r="P28" s="87"/>
      <c r="Q28" s="87"/>
      <c r="R28" s="75"/>
      <c r="S28" s="75"/>
      <c r="T28" s="75"/>
      <c r="U28" s="75"/>
      <c r="V28" s="75"/>
      <c r="W28" s="75"/>
      <c r="X28" s="75"/>
      <c r="Y28" s="75"/>
      <c r="Z28" s="247" t="s">
        <v>33</v>
      </c>
      <c r="AA28" s="248"/>
      <c r="AB28" s="248"/>
      <c r="AC28" s="248"/>
      <c r="AD28" s="248"/>
      <c r="AE28" s="248"/>
      <c r="AF28" s="248"/>
      <c r="AG28" s="249"/>
      <c r="AH28" s="21"/>
    </row>
    <row r="29" spans="2:34" s="18" customFormat="1" ht="15.75" customHeight="1">
      <c r="B29" s="208"/>
      <c r="C29" s="79"/>
      <c r="D29" s="79"/>
      <c r="E29" s="79"/>
      <c r="F29" s="79"/>
      <c r="G29" s="79"/>
      <c r="H29" s="79"/>
      <c r="I29" s="79"/>
      <c r="J29" s="79"/>
      <c r="K29" s="79"/>
      <c r="L29" s="79"/>
      <c r="M29" s="79"/>
      <c r="N29" s="79"/>
      <c r="O29" s="230"/>
      <c r="P29" s="87"/>
      <c r="Q29" s="87"/>
      <c r="R29" s="87"/>
      <c r="S29" s="87"/>
      <c r="T29" s="87"/>
      <c r="U29" s="42"/>
      <c r="V29" s="42"/>
      <c r="W29" s="42"/>
      <c r="X29" s="42"/>
      <c r="Y29" s="94"/>
      <c r="Z29" s="308">
        <v>222222</v>
      </c>
      <c r="AA29" s="309"/>
      <c r="AB29" s="309"/>
      <c r="AC29" s="309"/>
      <c r="AD29" s="309"/>
      <c r="AE29" s="309"/>
      <c r="AF29" s="309"/>
      <c r="AG29" s="310"/>
      <c r="AH29" s="21"/>
    </row>
    <row r="30" spans="2:34" s="8" customFormat="1" ht="10.5" customHeight="1">
      <c r="B30" s="11"/>
      <c r="C30" s="11"/>
      <c r="D30" s="11"/>
      <c r="E30" s="11"/>
      <c r="F30" s="11"/>
      <c r="G30" s="11"/>
      <c r="H30" s="11"/>
      <c r="I30" s="11"/>
      <c r="J30" s="11"/>
      <c r="K30" s="11"/>
      <c r="L30" s="11"/>
      <c r="M30" s="11"/>
      <c r="N30" s="11"/>
      <c r="O30" s="10"/>
      <c r="P30" s="10"/>
      <c r="Q30" s="10"/>
      <c r="R30" s="10"/>
      <c r="S30" s="10"/>
      <c r="T30" s="10"/>
      <c r="U30" s="9"/>
      <c r="V30" s="9"/>
      <c r="W30" s="9"/>
      <c r="X30" s="9"/>
      <c r="Y30" s="12"/>
      <c r="Z30" s="311"/>
      <c r="AA30" s="312"/>
      <c r="AB30" s="312"/>
      <c r="AC30" s="312"/>
      <c r="AD30" s="312"/>
      <c r="AE30" s="312"/>
      <c r="AF30" s="312"/>
      <c r="AG30" s="313"/>
    </row>
    <row r="31" spans="2:34" s="8" customFormat="1" ht="10.5" customHeight="1" thickBot="1">
      <c r="B31" s="11"/>
      <c r="C31" s="11"/>
      <c r="D31" s="11"/>
      <c r="E31" s="11"/>
      <c r="F31" s="11"/>
      <c r="G31" s="11"/>
      <c r="H31" s="11"/>
      <c r="I31" s="11"/>
      <c r="J31" s="11"/>
      <c r="K31" s="11"/>
      <c r="L31" s="11"/>
      <c r="M31" s="11"/>
      <c r="N31" s="11"/>
      <c r="O31" s="10"/>
      <c r="P31" s="10"/>
      <c r="Q31" s="10"/>
      <c r="R31" s="10"/>
      <c r="S31" s="10"/>
      <c r="T31" s="10"/>
      <c r="U31" s="9"/>
      <c r="V31" s="9"/>
      <c r="W31" s="9"/>
      <c r="X31" s="9"/>
      <c r="Y31" s="12"/>
      <c r="Z31" s="314"/>
      <c r="AA31" s="315"/>
      <c r="AB31" s="315"/>
      <c r="AC31" s="315"/>
      <c r="AD31" s="315"/>
      <c r="AE31" s="315"/>
      <c r="AF31" s="315"/>
      <c r="AG31" s="316"/>
    </row>
    <row r="32" spans="2:34" s="13" customFormat="1" ht="10.5" customHeight="1">
      <c r="B32" s="37" t="s">
        <v>4</v>
      </c>
      <c r="C32" s="37"/>
      <c r="D32" s="37"/>
      <c r="E32" s="37"/>
      <c r="F32" s="37"/>
      <c r="G32" s="37"/>
      <c r="H32" s="37"/>
      <c r="I32" s="37"/>
      <c r="J32" s="37"/>
      <c r="K32" s="37"/>
      <c r="L32" s="37"/>
      <c r="M32" s="37"/>
      <c r="N32" s="37"/>
      <c r="O32" s="14"/>
      <c r="P32" s="14"/>
      <c r="Q32" s="14"/>
      <c r="R32" s="14"/>
      <c r="S32" s="14"/>
      <c r="T32" s="14"/>
      <c r="U32" s="15"/>
      <c r="V32" s="15"/>
      <c r="W32" s="15"/>
      <c r="X32" s="15"/>
      <c r="Y32" s="16"/>
      <c r="Z32" s="16"/>
      <c r="AA32" s="16"/>
      <c r="AB32" s="16"/>
      <c r="AC32" s="16"/>
      <c r="AD32" s="16"/>
      <c r="AE32" s="16"/>
    </row>
    <row r="33" spans="2:33" s="35" customFormat="1" ht="9.75" customHeight="1">
      <c r="B33" s="31" t="s">
        <v>42</v>
      </c>
      <c r="C33" s="31"/>
      <c r="D33" s="31"/>
      <c r="E33" s="31"/>
      <c r="F33" s="31"/>
      <c r="G33" s="31"/>
      <c r="H33" s="31"/>
      <c r="I33" s="31"/>
      <c r="J33" s="31"/>
      <c r="K33" s="31"/>
      <c r="L33" s="31"/>
      <c r="M33" s="31"/>
      <c r="N33" s="31"/>
      <c r="O33" s="32"/>
      <c r="P33" s="32"/>
      <c r="Q33" s="32"/>
      <c r="R33" s="32"/>
      <c r="S33" s="32"/>
      <c r="T33" s="32"/>
      <c r="U33" s="33"/>
      <c r="V33" s="33"/>
      <c r="W33" s="33"/>
      <c r="X33" s="33"/>
      <c r="Y33" s="34"/>
      <c r="Z33" s="34"/>
      <c r="AA33" s="34"/>
      <c r="AB33" s="34"/>
      <c r="AC33" s="34"/>
      <c r="AD33" s="34"/>
      <c r="AE33" s="34"/>
    </row>
    <row r="34" spans="2:33" s="35" customFormat="1" ht="9.75" customHeight="1">
      <c r="B34" s="31" t="s">
        <v>43</v>
      </c>
      <c r="C34" s="31"/>
      <c r="D34" s="31"/>
      <c r="E34" s="31"/>
      <c r="F34" s="31"/>
      <c r="G34" s="31"/>
      <c r="H34" s="31"/>
      <c r="I34" s="31"/>
      <c r="J34" s="31"/>
      <c r="K34" s="31"/>
      <c r="L34" s="31"/>
      <c r="M34" s="31"/>
      <c r="N34" s="31"/>
      <c r="O34" s="32"/>
      <c r="P34" s="32"/>
      <c r="Q34" s="32"/>
      <c r="R34" s="32"/>
      <c r="S34" s="32"/>
      <c r="T34" s="32"/>
      <c r="U34" s="33"/>
      <c r="V34" s="33"/>
      <c r="W34" s="33"/>
      <c r="X34" s="33"/>
      <c r="Y34" s="34"/>
      <c r="Z34" s="34"/>
      <c r="AA34" s="34"/>
      <c r="AB34" s="34"/>
      <c r="AC34" s="34"/>
      <c r="AD34" s="34"/>
      <c r="AE34" s="34"/>
    </row>
    <row r="35" spans="2:33" s="35" customFormat="1" ht="9.75" customHeight="1">
      <c r="B35" s="31" t="s">
        <v>44</v>
      </c>
      <c r="C35" s="31"/>
      <c r="D35" s="31"/>
      <c r="E35" s="31"/>
      <c r="F35" s="31"/>
      <c r="G35" s="31"/>
      <c r="H35" s="31"/>
      <c r="I35" s="31"/>
      <c r="J35" s="31"/>
      <c r="K35" s="31"/>
      <c r="L35" s="31"/>
      <c r="M35" s="31"/>
      <c r="N35" s="31"/>
      <c r="O35" s="32"/>
      <c r="P35" s="32"/>
      <c r="Q35" s="32"/>
      <c r="R35" s="32"/>
      <c r="S35" s="32"/>
      <c r="T35" s="32"/>
      <c r="U35" s="33"/>
      <c r="V35" s="33"/>
      <c r="W35" s="33"/>
      <c r="X35" s="33"/>
      <c r="Y35" s="34"/>
      <c r="Z35" s="34"/>
      <c r="AA35" s="34"/>
      <c r="AB35" s="34"/>
      <c r="AC35" s="34"/>
      <c r="AD35" s="34"/>
      <c r="AE35" s="34"/>
    </row>
    <row r="36" spans="2:33" s="35" customFormat="1" ht="9.75" customHeight="1">
      <c r="B36" s="31" t="s">
        <v>45</v>
      </c>
      <c r="C36" s="31"/>
      <c r="D36" s="31"/>
      <c r="E36" s="31"/>
      <c r="F36" s="31"/>
      <c r="G36" s="31"/>
      <c r="H36" s="31"/>
      <c r="I36" s="31"/>
      <c r="J36" s="31"/>
      <c r="K36" s="31"/>
      <c r="L36" s="31"/>
      <c r="M36" s="31"/>
      <c r="N36" s="31"/>
      <c r="O36" s="32"/>
      <c r="P36" s="32"/>
      <c r="Q36" s="32"/>
      <c r="R36" s="32"/>
      <c r="S36" s="32"/>
      <c r="T36" s="32"/>
      <c r="U36" s="33"/>
      <c r="V36" s="33"/>
      <c r="W36" s="33"/>
      <c r="X36" s="33"/>
      <c r="Y36" s="34"/>
      <c r="Z36" s="34"/>
      <c r="AA36" s="34"/>
      <c r="AB36" s="34"/>
      <c r="AC36" s="34"/>
      <c r="AD36" s="34"/>
      <c r="AE36" s="34"/>
    </row>
    <row r="37" spans="2:33" s="35" customFormat="1" ht="9.75" customHeight="1">
      <c r="B37" s="31" t="s">
        <v>13</v>
      </c>
      <c r="C37" s="31"/>
      <c r="D37" s="31"/>
      <c r="E37" s="31"/>
      <c r="F37" s="31"/>
      <c r="G37" s="31"/>
      <c r="H37" s="31"/>
      <c r="I37" s="31"/>
      <c r="J37" s="31"/>
      <c r="K37" s="31"/>
      <c r="L37" s="31"/>
      <c r="M37" s="31"/>
      <c r="N37" s="31"/>
      <c r="O37" s="32"/>
      <c r="P37" s="32"/>
      <c r="Q37" s="32"/>
      <c r="R37" s="32"/>
      <c r="S37" s="32"/>
      <c r="T37" s="32"/>
      <c r="U37" s="33"/>
      <c r="V37" s="33"/>
      <c r="W37" s="33"/>
      <c r="X37" s="33"/>
      <c r="Y37" s="34"/>
      <c r="Z37" s="34"/>
      <c r="AA37" s="34"/>
      <c r="AB37" s="34"/>
      <c r="AC37" s="34"/>
      <c r="AD37" s="34"/>
      <c r="AE37" s="34"/>
    </row>
    <row r="38" spans="2:33" s="35" customFormat="1" ht="9.75" customHeight="1">
      <c r="B38" s="31" t="s">
        <v>46</v>
      </c>
      <c r="C38" s="31"/>
      <c r="D38" s="31"/>
      <c r="E38" s="31"/>
      <c r="F38" s="31"/>
      <c r="G38" s="31"/>
      <c r="H38" s="31"/>
      <c r="I38" s="31"/>
      <c r="J38" s="31"/>
      <c r="K38" s="31"/>
      <c r="L38" s="31"/>
      <c r="M38" s="31"/>
      <c r="N38" s="31"/>
      <c r="O38" s="32"/>
      <c r="P38" s="32"/>
      <c r="Q38" s="32"/>
      <c r="R38" s="32"/>
      <c r="S38" s="32"/>
      <c r="T38" s="32"/>
      <c r="U38" s="33"/>
      <c r="V38" s="33"/>
      <c r="W38" s="33"/>
      <c r="X38" s="33"/>
      <c r="Y38" s="34"/>
      <c r="Z38" s="34"/>
      <c r="AA38" s="34"/>
      <c r="AB38" s="34"/>
      <c r="AC38" s="34"/>
      <c r="AD38" s="34"/>
      <c r="AE38" s="34"/>
    </row>
    <row r="39" spans="2:33" s="35" customFormat="1" ht="9.75" customHeight="1">
      <c r="B39" s="31" t="s">
        <v>47</v>
      </c>
      <c r="C39" s="31"/>
      <c r="D39" s="31"/>
      <c r="E39" s="31"/>
      <c r="F39" s="31"/>
      <c r="G39" s="31"/>
      <c r="H39" s="31"/>
      <c r="I39" s="31"/>
      <c r="J39" s="31"/>
      <c r="K39" s="31"/>
      <c r="L39" s="31"/>
      <c r="M39" s="31"/>
      <c r="N39" s="31"/>
      <c r="O39" s="32"/>
      <c r="P39" s="32"/>
      <c r="Q39" s="32"/>
      <c r="R39" s="32"/>
      <c r="S39" s="32"/>
      <c r="T39" s="32"/>
      <c r="U39" s="33"/>
      <c r="V39" s="33"/>
      <c r="W39" s="33"/>
      <c r="X39" s="33"/>
      <c r="Y39" s="34"/>
      <c r="Z39" s="34"/>
      <c r="AA39" s="34"/>
      <c r="AB39" s="34"/>
      <c r="AC39" s="34"/>
      <c r="AD39" s="34"/>
      <c r="AE39" s="34"/>
    </row>
    <row r="40" spans="2:33" s="35" customFormat="1" ht="9.75" customHeight="1">
      <c r="B40" s="31" t="s">
        <v>14</v>
      </c>
      <c r="C40" s="31"/>
      <c r="D40" s="31"/>
      <c r="E40" s="31"/>
      <c r="F40" s="31"/>
      <c r="G40" s="31"/>
      <c r="H40" s="31"/>
      <c r="I40" s="31"/>
      <c r="J40" s="31"/>
      <c r="K40" s="31"/>
      <c r="L40" s="31"/>
      <c r="M40" s="31"/>
      <c r="N40" s="31"/>
      <c r="O40" s="32"/>
      <c r="P40" s="32"/>
      <c r="Q40" s="32"/>
      <c r="R40" s="32"/>
      <c r="S40" s="32"/>
      <c r="T40" s="32"/>
      <c r="U40" s="33"/>
      <c r="V40" s="33"/>
      <c r="W40" s="33"/>
      <c r="X40" s="33"/>
      <c r="Y40" s="34"/>
      <c r="Z40" s="34"/>
      <c r="AA40" s="34"/>
      <c r="AB40" s="34"/>
      <c r="AC40" s="34"/>
      <c r="AD40" s="34"/>
      <c r="AE40" s="34"/>
    </row>
    <row r="41" spans="2:33" s="35" customFormat="1" ht="9.75" customHeight="1">
      <c r="B41" s="31" t="s">
        <v>11</v>
      </c>
      <c r="C41" s="31"/>
      <c r="D41" s="31"/>
      <c r="E41" s="31"/>
      <c r="F41" s="31"/>
      <c r="G41" s="31"/>
      <c r="H41" s="31"/>
      <c r="I41" s="31"/>
      <c r="J41" s="31"/>
      <c r="K41" s="31"/>
      <c r="L41" s="31"/>
      <c r="M41" s="31"/>
      <c r="N41" s="31"/>
      <c r="O41" s="32"/>
      <c r="P41" s="32"/>
      <c r="Q41" s="32"/>
      <c r="R41" s="32"/>
      <c r="S41" s="32"/>
      <c r="T41" s="32"/>
      <c r="U41" s="33"/>
      <c r="V41" s="33"/>
      <c r="W41" s="33"/>
      <c r="X41" s="33"/>
      <c r="Y41" s="34"/>
      <c r="Z41" s="34"/>
      <c r="AA41" s="34"/>
      <c r="AB41" s="34"/>
      <c r="AC41" s="34"/>
      <c r="AD41" s="34"/>
      <c r="AE41" s="34"/>
    </row>
    <row r="42" spans="2:33" s="35" customFormat="1" ht="9.75" customHeight="1">
      <c r="B42" s="31" t="s">
        <v>12</v>
      </c>
      <c r="C42" s="31"/>
      <c r="D42" s="31"/>
      <c r="E42" s="31"/>
      <c r="F42" s="31"/>
      <c r="G42" s="31"/>
      <c r="H42" s="31"/>
      <c r="I42" s="31"/>
      <c r="J42" s="31"/>
      <c r="K42" s="31"/>
      <c r="L42" s="31"/>
      <c r="M42" s="31"/>
      <c r="N42" s="31"/>
      <c r="O42" s="32"/>
      <c r="P42" s="32"/>
      <c r="Q42" s="32"/>
      <c r="R42" s="32"/>
      <c r="S42" s="32"/>
      <c r="T42" s="32"/>
      <c r="U42" s="33"/>
      <c r="V42" s="33"/>
      <c r="W42" s="33"/>
      <c r="X42" s="33"/>
      <c r="Y42" s="34"/>
      <c r="Z42" s="34"/>
      <c r="AA42" s="34"/>
      <c r="AB42" s="34"/>
      <c r="AC42" s="34"/>
      <c r="AD42" s="34"/>
      <c r="AE42" s="34"/>
    </row>
    <row r="43" spans="2:33" s="35" customFormat="1" ht="9.75" customHeight="1">
      <c r="B43" s="31" t="s">
        <v>48</v>
      </c>
      <c r="C43" s="31"/>
      <c r="D43" s="31"/>
      <c r="E43" s="31"/>
      <c r="F43" s="31"/>
      <c r="G43" s="31"/>
      <c r="H43" s="31"/>
      <c r="I43" s="31"/>
      <c r="J43" s="31"/>
      <c r="K43" s="31"/>
      <c r="L43" s="31"/>
      <c r="M43" s="31"/>
      <c r="N43" s="31"/>
      <c r="O43" s="32"/>
      <c r="P43" s="32"/>
      <c r="Q43" s="32"/>
      <c r="R43" s="32"/>
      <c r="S43" s="32"/>
      <c r="T43" s="32"/>
      <c r="U43" s="33"/>
      <c r="V43" s="33"/>
      <c r="W43" s="33"/>
      <c r="X43" s="33"/>
      <c r="Y43" s="34"/>
      <c r="Z43" s="34"/>
      <c r="AA43" s="34"/>
      <c r="AB43" s="34"/>
      <c r="AC43" s="34"/>
      <c r="AD43" s="34"/>
      <c r="AE43" s="34"/>
    </row>
    <row r="44" spans="2:33" s="35" customFormat="1" ht="9.75" customHeight="1">
      <c r="B44" s="31" t="s">
        <v>49</v>
      </c>
      <c r="C44" s="31"/>
      <c r="D44" s="31"/>
      <c r="E44" s="31"/>
      <c r="F44" s="31"/>
      <c r="G44" s="31"/>
      <c r="H44" s="31"/>
      <c r="I44" s="31"/>
      <c r="J44" s="31"/>
      <c r="K44" s="31"/>
      <c r="L44" s="31"/>
      <c r="M44" s="31"/>
      <c r="N44" s="31"/>
      <c r="O44" s="32"/>
      <c r="P44" s="32"/>
      <c r="Q44" s="32"/>
      <c r="R44" s="32"/>
      <c r="S44" s="32"/>
      <c r="T44" s="32"/>
      <c r="U44" s="33"/>
      <c r="V44" s="33"/>
      <c r="W44" s="33"/>
      <c r="X44" s="33"/>
      <c r="Y44" s="34"/>
      <c r="Z44" s="34"/>
      <c r="AA44" s="34"/>
      <c r="AB44" s="34"/>
      <c r="AC44" s="34"/>
      <c r="AD44" s="34"/>
      <c r="AE44" s="34"/>
    </row>
    <row r="45" spans="2:33" s="13" customFormat="1" ht="12" customHeight="1">
      <c r="B45" s="17"/>
      <c r="C45" s="17"/>
      <c r="D45" s="17"/>
      <c r="E45" s="17"/>
      <c r="F45" s="17"/>
      <c r="G45" s="17"/>
      <c r="H45" s="17"/>
      <c r="I45" s="17"/>
      <c r="J45" s="17"/>
      <c r="K45" s="17"/>
      <c r="L45" s="17"/>
      <c r="M45" s="17"/>
      <c r="N45" s="17"/>
      <c r="O45" s="14"/>
      <c r="P45" s="14"/>
      <c r="Q45" s="14"/>
      <c r="R45" s="14"/>
      <c r="S45" s="14"/>
      <c r="T45" s="14"/>
      <c r="U45" s="15"/>
      <c r="V45" s="15"/>
      <c r="W45" s="15"/>
      <c r="X45" s="15"/>
      <c r="Y45" s="16"/>
      <c r="Z45" s="16"/>
      <c r="AA45" s="16"/>
      <c r="AB45" s="16"/>
      <c r="AC45" s="16"/>
      <c r="AD45" s="16"/>
      <c r="AE45" s="16"/>
    </row>
    <row r="46" spans="2:33" s="36" customFormat="1" ht="12.75" customHeight="1">
      <c r="B46" s="37" t="s">
        <v>5</v>
      </c>
      <c r="C46" s="37"/>
      <c r="D46" s="37"/>
      <c r="E46" s="37"/>
      <c r="F46" s="37"/>
      <c r="G46" s="37"/>
      <c r="H46" s="37"/>
      <c r="I46" s="37"/>
      <c r="J46" s="37"/>
      <c r="K46" s="37"/>
      <c r="L46" s="37"/>
      <c r="M46" s="37"/>
      <c r="N46" s="37"/>
      <c r="O46" s="38"/>
      <c r="P46" s="38"/>
      <c r="Q46" s="38"/>
      <c r="R46" s="38"/>
      <c r="S46" s="38"/>
      <c r="T46" s="38"/>
      <c r="U46" s="39"/>
      <c r="V46" s="39"/>
      <c r="W46" s="39"/>
      <c r="X46" s="39"/>
      <c r="Y46" s="40"/>
      <c r="Z46" s="40"/>
      <c r="AA46" s="40"/>
      <c r="AB46" s="40"/>
      <c r="AC46" s="40"/>
      <c r="AD46" s="40"/>
      <c r="AE46" s="40"/>
    </row>
    <row r="47" spans="2:33" s="13" customFormat="1" ht="10.5" customHeight="1">
      <c r="B47" s="302" t="s">
        <v>50</v>
      </c>
      <c r="C47" s="302"/>
      <c r="D47" s="302"/>
      <c r="E47" s="302"/>
      <c r="F47" s="302"/>
      <c r="G47" s="302"/>
      <c r="H47" s="302"/>
      <c r="I47" s="302"/>
      <c r="J47" s="302"/>
      <c r="K47" s="302"/>
      <c r="L47" s="302"/>
      <c r="M47" s="302"/>
      <c r="N47" s="302"/>
      <c r="O47" s="303"/>
      <c r="P47" s="303"/>
      <c r="Q47" s="303"/>
      <c r="R47" s="303"/>
      <c r="S47" s="303"/>
      <c r="T47" s="303"/>
      <c r="U47" s="303"/>
      <c r="V47" s="303"/>
      <c r="W47" s="303"/>
      <c r="X47" s="303"/>
      <c r="Y47" s="303"/>
      <c r="Z47" s="303"/>
      <c r="AA47" s="303"/>
      <c r="AB47" s="303"/>
      <c r="AC47" s="303"/>
      <c r="AD47" s="303"/>
      <c r="AE47" s="303"/>
      <c r="AF47" s="303"/>
      <c r="AG47" s="303"/>
    </row>
    <row r="48" spans="2:33" s="13" customFormat="1" ht="12.75" customHeight="1">
      <c r="B48" s="293" t="s">
        <v>10</v>
      </c>
      <c r="C48" s="294"/>
      <c r="D48" s="294"/>
      <c r="E48" s="295"/>
      <c r="F48" s="169" t="s">
        <v>21</v>
      </c>
      <c r="G48" s="170"/>
      <c r="H48" s="169" t="s">
        <v>22</v>
      </c>
      <c r="I48" s="171"/>
      <c r="J48" s="171"/>
      <c r="K48" s="170"/>
      <c r="L48" s="175" t="s">
        <v>24</v>
      </c>
      <c r="M48" s="176"/>
      <c r="N48" s="176"/>
      <c r="O48" s="177"/>
      <c r="P48" s="169" t="s">
        <v>21</v>
      </c>
      <c r="Q48" s="170"/>
      <c r="R48" s="169" t="s">
        <v>22</v>
      </c>
      <c r="S48" s="171"/>
      <c r="T48" s="171"/>
      <c r="U48" s="170"/>
      <c r="V48" s="175" t="s">
        <v>25</v>
      </c>
      <c r="W48" s="176"/>
      <c r="X48" s="176"/>
      <c r="Y48" s="177"/>
      <c r="Z48" s="169" t="s">
        <v>21</v>
      </c>
      <c r="AA48" s="170"/>
      <c r="AB48" s="169" t="s">
        <v>22</v>
      </c>
      <c r="AC48" s="171"/>
      <c r="AD48" s="171"/>
      <c r="AE48" s="170"/>
      <c r="AF48" s="70"/>
      <c r="AG48" s="22"/>
    </row>
    <row r="49" spans="2:33" s="13" customFormat="1" ht="17.25" customHeight="1">
      <c r="B49" s="296"/>
      <c r="C49" s="297"/>
      <c r="D49" s="297"/>
      <c r="E49" s="298"/>
      <c r="F49" s="172"/>
      <c r="G49" s="173"/>
      <c r="H49" s="172"/>
      <c r="I49" s="174"/>
      <c r="J49" s="174"/>
      <c r="K49" s="72" t="s">
        <v>6</v>
      </c>
      <c r="L49" s="178"/>
      <c r="M49" s="179"/>
      <c r="N49" s="179"/>
      <c r="O49" s="180"/>
      <c r="P49" s="172"/>
      <c r="Q49" s="173"/>
      <c r="R49" s="172"/>
      <c r="S49" s="174"/>
      <c r="T49" s="174"/>
      <c r="U49" s="72" t="s">
        <v>6</v>
      </c>
      <c r="V49" s="178"/>
      <c r="W49" s="179"/>
      <c r="X49" s="179"/>
      <c r="Y49" s="180"/>
      <c r="Z49" s="172"/>
      <c r="AA49" s="173"/>
      <c r="AB49" s="172"/>
      <c r="AC49" s="174"/>
      <c r="AD49" s="174"/>
      <c r="AE49" s="73" t="s">
        <v>6</v>
      </c>
      <c r="AF49" s="71"/>
      <c r="AG49" s="19"/>
    </row>
    <row r="50" spans="2:33" s="13" customFormat="1" ht="9.75" customHeight="1">
      <c r="B50" s="27"/>
      <c r="C50" s="27"/>
      <c r="D50" s="27"/>
      <c r="E50" s="27"/>
      <c r="F50" s="27"/>
      <c r="G50" s="27"/>
      <c r="H50" s="27"/>
      <c r="I50" s="27"/>
      <c r="J50" s="27"/>
      <c r="K50" s="27"/>
      <c r="L50" s="27"/>
      <c r="M50" s="27"/>
      <c r="N50" s="27"/>
      <c r="O50" s="28"/>
      <c r="P50" s="29"/>
      <c r="Q50" s="29"/>
      <c r="R50" s="29"/>
      <c r="S50" s="29"/>
      <c r="T50" s="29"/>
      <c r="U50" s="30"/>
      <c r="V50" s="30"/>
      <c r="W50" s="30"/>
      <c r="X50" s="30"/>
      <c r="Y50" s="30"/>
      <c r="Z50" s="28"/>
      <c r="AA50" s="29"/>
      <c r="AB50" s="29"/>
      <c r="AC50" s="29"/>
      <c r="AD50" s="29"/>
      <c r="AE50" s="29"/>
      <c r="AF50" s="69"/>
      <c r="AG50" s="19"/>
    </row>
    <row r="51" spans="2:33" s="13" customFormat="1" ht="12.75" customHeight="1">
      <c r="B51" s="299" t="s">
        <v>51</v>
      </c>
      <c r="C51" s="299"/>
      <c r="D51" s="299"/>
      <c r="E51" s="299"/>
      <c r="F51" s="299"/>
      <c r="G51" s="299"/>
      <c r="H51" s="299"/>
      <c r="I51" s="299"/>
      <c r="J51" s="299"/>
      <c r="K51" s="299"/>
      <c r="L51" s="299"/>
      <c r="M51" s="299"/>
      <c r="N51" s="299"/>
      <c r="O51" s="300"/>
      <c r="P51" s="300"/>
      <c r="Q51" s="300"/>
      <c r="R51" s="300"/>
      <c r="S51" s="300"/>
      <c r="T51" s="300"/>
      <c r="U51" s="300"/>
      <c r="V51" s="300"/>
      <c r="W51" s="300"/>
      <c r="X51" s="300"/>
      <c r="Y51" s="300"/>
      <c r="Z51" s="300"/>
      <c r="AA51" s="300"/>
      <c r="AB51" s="300"/>
      <c r="AC51" s="300"/>
      <c r="AD51" s="300"/>
      <c r="AE51" s="300"/>
      <c r="AF51" s="301"/>
      <c r="AG51" s="86"/>
    </row>
    <row r="52" spans="2:33" s="13" customFormat="1" ht="12.75" customHeight="1">
      <c r="B52" s="293" t="s">
        <v>10</v>
      </c>
      <c r="C52" s="294"/>
      <c r="D52" s="294"/>
      <c r="E52" s="295"/>
      <c r="F52" s="169" t="s">
        <v>21</v>
      </c>
      <c r="G52" s="170"/>
      <c r="H52" s="169" t="s">
        <v>22</v>
      </c>
      <c r="I52" s="171"/>
      <c r="J52" s="171"/>
      <c r="K52" s="170"/>
      <c r="L52" s="175" t="s">
        <v>24</v>
      </c>
      <c r="M52" s="176"/>
      <c r="N52" s="176"/>
      <c r="O52" s="177"/>
      <c r="P52" s="169" t="s">
        <v>21</v>
      </c>
      <c r="Q52" s="170"/>
      <c r="R52" s="169" t="s">
        <v>22</v>
      </c>
      <c r="S52" s="171"/>
      <c r="T52" s="171"/>
      <c r="U52" s="170"/>
      <c r="V52" s="175" t="s">
        <v>25</v>
      </c>
      <c r="W52" s="176"/>
      <c r="X52" s="176"/>
      <c r="Y52" s="177"/>
      <c r="Z52" s="169" t="s">
        <v>21</v>
      </c>
      <c r="AA52" s="170"/>
      <c r="AB52" s="169" t="s">
        <v>22</v>
      </c>
      <c r="AC52" s="171"/>
      <c r="AD52" s="171"/>
      <c r="AE52" s="170"/>
      <c r="AF52" s="70"/>
      <c r="AG52" s="22"/>
    </row>
    <row r="53" spans="2:33" s="13" customFormat="1" ht="17.25" customHeight="1">
      <c r="B53" s="296"/>
      <c r="C53" s="297"/>
      <c r="D53" s="297"/>
      <c r="E53" s="298"/>
      <c r="F53" s="172"/>
      <c r="G53" s="173"/>
      <c r="H53" s="172"/>
      <c r="I53" s="174"/>
      <c r="J53" s="174"/>
      <c r="K53" s="72" t="s">
        <v>6</v>
      </c>
      <c r="L53" s="178"/>
      <c r="M53" s="179"/>
      <c r="N53" s="179"/>
      <c r="O53" s="180"/>
      <c r="P53" s="172"/>
      <c r="Q53" s="173"/>
      <c r="R53" s="172"/>
      <c r="S53" s="174"/>
      <c r="T53" s="174"/>
      <c r="U53" s="72" t="s">
        <v>6</v>
      </c>
      <c r="V53" s="178"/>
      <c r="W53" s="179"/>
      <c r="X53" s="179"/>
      <c r="Y53" s="180"/>
      <c r="Z53" s="172"/>
      <c r="AA53" s="173"/>
      <c r="AB53" s="172"/>
      <c r="AC53" s="174"/>
      <c r="AD53" s="174"/>
      <c r="AE53" s="73" t="s">
        <v>6</v>
      </c>
      <c r="AF53" s="71"/>
      <c r="AG53" s="19"/>
    </row>
    <row r="54" spans="2:33" s="13" customFormat="1" ht="4.5" customHeight="1">
      <c r="B54" s="17"/>
      <c r="C54" s="17"/>
      <c r="D54" s="17"/>
      <c r="E54" s="17"/>
      <c r="F54" s="17"/>
      <c r="G54" s="17"/>
      <c r="H54" s="17"/>
      <c r="I54" s="17"/>
      <c r="J54" s="17"/>
      <c r="K54" s="17"/>
      <c r="L54" s="17"/>
      <c r="M54" s="17"/>
      <c r="N54" s="17"/>
      <c r="O54" s="14"/>
      <c r="P54" s="14"/>
      <c r="Q54" s="14"/>
      <c r="R54" s="14"/>
      <c r="S54" s="14"/>
      <c r="T54" s="14"/>
      <c r="U54" s="15"/>
      <c r="V54" s="15"/>
      <c r="W54" s="15"/>
      <c r="X54" s="15"/>
      <c r="Y54" s="16"/>
      <c r="Z54" s="16"/>
      <c r="AA54" s="16"/>
      <c r="AB54" s="16"/>
      <c r="AC54" s="16"/>
      <c r="AD54" s="16"/>
      <c r="AE54" s="16"/>
    </row>
    <row r="55" spans="2:33" s="13" customFormat="1" ht="17.25" customHeight="1">
      <c r="B55" s="279" t="s">
        <v>17</v>
      </c>
      <c r="C55" s="280"/>
      <c r="D55" s="280"/>
      <c r="E55" s="281"/>
      <c r="F55" s="49"/>
      <c r="G55" s="50" t="s">
        <v>18</v>
      </c>
      <c r="H55" s="50"/>
      <c r="I55" s="60" t="s">
        <v>19</v>
      </c>
      <c r="J55" s="288"/>
      <c r="K55" s="288"/>
      <c r="L55" s="67" t="s">
        <v>6</v>
      </c>
      <c r="M55" s="52"/>
      <c r="N55" s="51" t="s">
        <v>18</v>
      </c>
      <c r="O55" s="51"/>
      <c r="P55" s="63" t="s">
        <v>19</v>
      </c>
      <c r="Q55" s="181"/>
      <c r="R55" s="182"/>
      <c r="S55" s="67" t="s">
        <v>6</v>
      </c>
      <c r="T55" s="51"/>
      <c r="U55" s="51" t="s">
        <v>18</v>
      </c>
      <c r="V55" s="51"/>
      <c r="W55" s="63" t="s">
        <v>19</v>
      </c>
      <c r="X55" s="183"/>
      <c r="Y55" s="184"/>
      <c r="Z55" s="54" t="s">
        <v>6</v>
      </c>
      <c r="AA55" s="53"/>
      <c r="AB55" s="53" t="s">
        <v>18</v>
      </c>
      <c r="AC55" s="53"/>
      <c r="AD55" s="63" t="s">
        <v>19</v>
      </c>
      <c r="AE55" s="304"/>
      <c r="AF55" s="305"/>
      <c r="AG55" s="54" t="s">
        <v>6</v>
      </c>
    </row>
    <row r="56" spans="2:33" s="13" customFormat="1" ht="17.25" customHeight="1">
      <c r="B56" s="282"/>
      <c r="C56" s="283"/>
      <c r="D56" s="283"/>
      <c r="E56" s="284"/>
      <c r="F56" s="95"/>
      <c r="G56" s="80" t="s">
        <v>18</v>
      </c>
      <c r="H56" s="80"/>
      <c r="I56" s="61" t="s">
        <v>19</v>
      </c>
      <c r="J56" s="289"/>
      <c r="K56" s="290"/>
      <c r="L56" s="66" t="s">
        <v>6</v>
      </c>
      <c r="M56" s="59"/>
      <c r="N56" s="46" t="s">
        <v>18</v>
      </c>
      <c r="O56" s="46"/>
      <c r="P56" s="64" t="s">
        <v>19</v>
      </c>
      <c r="Q56" s="181"/>
      <c r="R56" s="182"/>
      <c r="S56" s="66" t="s">
        <v>6</v>
      </c>
      <c r="T56" s="46"/>
      <c r="U56" s="46" t="s">
        <v>18</v>
      </c>
      <c r="V56" s="46"/>
      <c r="W56" s="64" t="s">
        <v>19</v>
      </c>
      <c r="X56" s="183"/>
      <c r="Y56" s="184"/>
      <c r="Z56" s="48" t="s">
        <v>6</v>
      </c>
      <c r="AA56" s="47"/>
      <c r="AB56" s="47" t="s">
        <v>18</v>
      </c>
      <c r="AC56" s="47"/>
      <c r="AD56" s="64" t="s">
        <v>19</v>
      </c>
      <c r="AE56" s="304"/>
      <c r="AF56" s="305"/>
      <c r="AG56" s="48" t="s">
        <v>6</v>
      </c>
    </row>
    <row r="57" spans="2:33" s="13" customFormat="1" ht="17.25" customHeight="1">
      <c r="B57" s="285"/>
      <c r="C57" s="286"/>
      <c r="D57" s="286"/>
      <c r="E57" s="287"/>
      <c r="F57" s="96"/>
      <c r="G57" s="55" t="s">
        <v>18</v>
      </c>
      <c r="H57" s="55"/>
      <c r="I57" s="62" t="s">
        <v>19</v>
      </c>
      <c r="J57" s="289"/>
      <c r="K57" s="290"/>
      <c r="L57" s="68" t="s">
        <v>6</v>
      </c>
      <c r="M57" s="45"/>
      <c r="N57" s="56" t="s">
        <v>18</v>
      </c>
      <c r="O57" s="56"/>
      <c r="P57" s="65" t="s">
        <v>19</v>
      </c>
      <c r="Q57" s="181"/>
      <c r="R57" s="182"/>
      <c r="S57" s="68" t="s">
        <v>6</v>
      </c>
      <c r="T57" s="56"/>
      <c r="U57" s="56" t="s">
        <v>18</v>
      </c>
      <c r="V57" s="56"/>
      <c r="W57" s="65" t="s">
        <v>19</v>
      </c>
      <c r="X57" s="183"/>
      <c r="Y57" s="184"/>
      <c r="Z57" s="58" t="s">
        <v>6</v>
      </c>
      <c r="AA57" s="57"/>
      <c r="AB57" s="57" t="s">
        <v>18</v>
      </c>
      <c r="AC57" s="57"/>
      <c r="AD57" s="65" t="s">
        <v>19</v>
      </c>
      <c r="AE57" s="304"/>
      <c r="AF57" s="305"/>
      <c r="AG57" s="58" t="s">
        <v>6</v>
      </c>
    </row>
    <row r="58" spans="2:33" s="13" customFormat="1" ht="12.75" customHeight="1">
      <c r="B58" s="17"/>
      <c r="C58" s="17"/>
      <c r="D58" s="17"/>
      <c r="E58" s="17"/>
      <c r="F58" s="17"/>
      <c r="G58" s="17"/>
      <c r="H58" s="17"/>
      <c r="I58" s="17"/>
      <c r="J58" s="17"/>
      <c r="K58" s="17"/>
      <c r="L58" s="17"/>
      <c r="M58" s="17"/>
      <c r="N58" s="17"/>
      <c r="O58" s="14"/>
      <c r="P58" s="14"/>
      <c r="Q58" s="14"/>
      <c r="R58" s="14"/>
      <c r="S58" s="14"/>
      <c r="T58" s="14"/>
      <c r="U58" s="15"/>
      <c r="V58" s="15"/>
      <c r="W58" s="15"/>
      <c r="X58" s="15"/>
      <c r="Y58" s="16"/>
      <c r="Z58" s="16"/>
      <c r="AA58" s="16"/>
      <c r="AB58" s="16"/>
      <c r="AC58" s="16"/>
      <c r="AD58" s="16"/>
      <c r="AE58" s="16"/>
    </row>
  </sheetData>
  <sheetProtection selectLockedCells="1" selectUnlockedCells="1"/>
  <mergeCells count="108">
    <mergeCell ref="B2:AG2"/>
    <mergeCell ref="B4:G5"/>
    <mergeCell ref="H4:P4"/>
    <mergeCell ref="Q4:U5"/>
    <mergeCell ref="V4:X5"/>
    <mergeCell ref="Y4:Z5"/>
    <mergeCell ref="AA4:AA5"/>
    <mergeCell ref="AB4:AC5"/>
    <mergeCell ref="AD4:AD5"/>
    <mergeCell ref="AE4:AF5"/>
    <mergeCell ref="AG4:AG5"/>
    <mergeCell ref="H5:P5"/>
    <mergeCell ref="B8:P9"/>
    <mergeCell ref="Q8:U9"/>
    <mergeCell ref="V8:X9"/>
    <mergeCell ref="Y8:Z9"/>
    <mergeCell ref="AA8:AA9"/>
    <mergeCell ref="AB8:AC9"/>
    <mergeCell ref="B6:G6"/>
    <mergeCell ref="H6:P6"/>
    <mergeCell ref="Q6:U7"/>
    <mergeCell ref="V6:Y7"/>
    <mergeCell ref="Z6:AG7"/>
    <mergeCell ref="B7:G7"/>
    <mergeCell ref="H7:P7"/>
    <mergeCell ref="AD8:AD9"/>
    <mergeCell ref="AE8:AF9"/>
    <mergeCell ref="AG8:AG9"/>
    <mergeCell ref="AB12:AC12"/>
    <mergeCell ref="AE12:AF12"/>
    <mergeCell ref="B13:P13"/>
    <mergeCell ref="Q13:AG13"/>
    <mergeCell ref="B14:Z14"/>
    <mergeCell ref="B16:Z16"/>
    <mergeCell ref="AE10:AF11"/>
    <mergeCell ref="AG10:AG11"/>
    <mergeCell ref="B12:E12"/>
    <mergeCell ref="F12:G12"/>
    <mergeCell ref="H12:I12"/>
    <mergeCell ref="K12:L12"/>
    <mergeCell ref="N12:O12"/>
    <mergeCell ref="Q12:U12"/>
    <mergeCell ref="V12:X12"/>
    <mergeCell ref="Y12:Z12"/>
    <mergeCell ref="B10:P11"/>
    <mergeCell ref="Q10:U11"/>
    <mergeCell ref="V10:X11"/>
    <mergeCell ref="Y10:Z11"/>
    <mergeCell ref="AA10:AA11"/>
    <mergeCell ref="AB10:AC11"/>
    <mergeCell ref="AD10:AD11"/>
    <mergeCell ref="R27:U27"/>
    <mergeCell ref="B28:B29"/>
    <mergeCell ref="O28:O29"/>
    <mergeCell ref="Z28:AG28"/>
    <mergeCell ref="Z29:AG31"/>
    <mergeCell ref="B47:AG47"/>
    <mergeCell ref="B23:Z23"/>
    <mergeCell ref="D25:E25"/>
    <mergeCell ref="F25:G25"/>
    <mergeCell ref="I25:J25"/>
    <mergeCell ref="L25:M25"/>
    <mergeCell ref="O26:U26"/>
    <mergeCell ref="F49:G49"/>
    <mergeCell ref="H49:J49"/>
    <mergeCell ref="P49:Q49"/>
    <mergeCell ref="R49:T49"/>
    <mergeCell ref="Z49:AA49"/>
    <mergeCell ref="AB49:AD49"/>
    <mergeCell ref="B48:E49"/>
    <mergeCell ref="F48:G48"/>
    <mergeCell ref="H48:K48"/>
    <mergeCell ref="L48:O49"/>
    <mergeCell ref="P48:Q48"/>
    <mergeCell ref="R48:U48"/>
    <mergeCell ref="L52:O53"/>
    <mergeCell ref="P52:Q52"/>
    <mergeCell ref="R52:U52"/>
    <mergeCell ref="V52:Y53"/>
    <mergeCell ref="Z52:AA52"/>
    <mergeCell ref="AB52:AE52"/>
    <mergeCell ref="V48:Y49"/>
    <mergeCell ref="Z48:AA48"/>
    <mergeCell ref="AB48:AE48"/>
    <mergeCell ref="Q57:R57"/>
    <mergeCell ref="X57:Y57"/>
    <mergeCell ref="AE57:AF57"/>
    <mergeCell ref="V25:AF26"/>
    <mergeCell ref="B55:E57"/>
    <mergeCell ref="J55:K55"/>
    <mergeCell ref="Q55:R55"/>
    <mergeCell ref="X55:Y55"/>
    <mergeCell ref="AE55:AF55"/>
    <mergeCell ref="J56:K56"/>
    <mergeCell ref="Q56:R56"/>
    <mergeCell ref="X56:Y56"/>
    <mergeCell ref="AE56:AF56"/>
    <mergeCell ref="J57:K57"/>
    <mergeCell ref="F53:G53"/>
    <mergeCell ref="H53:J53"/>
    <mergeCell ref="P53:Q53"/>
    <mergeCell ref="R53:T53"/>
    <mergeCell ref="Z53:AA53"/>
    <mergeCell ref="AB53:AD53"/>
    <mergeCell ref="B51:AF51"/>
    <mergeCell ref="B52:E53"/>
    <mergeCell ref="F52:G52"/>
    <mergeCell ref="H52:K52"/>
  </mergeCells>
  <phoneticPr fontId="1"/>
  <dataValidations count="3">
    <dataValidation type="list" allowBlank="1" showInputMessage="1" showErrorMessage="1" sqref="Q13:AG13">
      <formula1>"単胎,多胎"</formula1>
    </dataValidation>
    <dataValidation type="list" allowBlank="1" showInputMessage="1" showErrorMessage="1" sqref="V4:X5">
      <formula1>"昭和,平成"</formula1>
    </dataValidation>
    <dataValidation imeMode="fullKatakana" allowBlank="1" showInputMessage="1" showErrorMessage="1" sqref="H4:P4"/>
  </dataValidations>
  <printOptions horizontalCentered="1"/>
  <pageMargins left="0.59055118110236227" right="0.59055118110236227" top="0.78740157480314965" bottom="0.19685039370078741" header="0.31496062992125984" footer="0.31496062992125984"/>
  <pageSetup paperSize="9" scale="9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Y39"/>
  <sheetViews>
    <sheetView workbookViewId="0">
      <selection activeCell="R10" sqref="R10:S10"/>
    </sheetView>
  </sheetViews>
  <sheetFormatPr defaultRowHeight="13.5"/>
  <cols>
    <col min="1" max="50" width="3.125" style="111" customWidth="1"/>
    <col min="51" max="16384" width="9" style="111"/>
  </cols>
  <sheetData>
    <row r="1" spans="1:37" ht="18.75" customHeight="1"/>
    <row r="2" spans="1:37" ht="18.75" customHeight="1">
      <c r="C2" s="111" t="s">
        <v>58</v>
      </c>
    </row>
    <row r="3" spans="1:37" ht="18.75" customHeight="1">
      <c r="D3" s="111" t="s">
        <v>99</v>
      </c>
      <c r="O3" s="111" t="s">
        <v>100</v>
      </c>
    </row>
    <row r="4" spans="1:37" ht="18.75" customHeight="1">
      <c r="D4" s="111" t="s">
        <v>101</v>
      </c>
    </row>
    <row r="5" spans="1:37" ht="18.75" customHeight="1"/>
    <row r="6" spans="1:37" ht="18.75" customHeight="1">
      <c r="AJ6" s="349" t="s">
        <v>59</v>
      </c>
      <c r="AK6" s="350"/>
    </row>
    <row r="7" spans="1:37" ht="18.75" customHeight="1">
      <c r="D7" s="112"/>
      <c r="E7" s="113"/>
      <c r="F7" s="113"/>
      <c r="G7" s="113"/>
      <c r="H7" s="113"/>
      <c r="I7" s="113"/>
      <c r="J7" s="113"/>
      <c r="K7" s="113"/>
      <c r="L7" s="113"/>
      <c r="M7" s="113"/>
      <c r="N7" s="113"/>
      <c r="O7" s="113"/>
      <c r="P7" s="113"/>
      <c r="Q7" s="113"/>
      <c r="R7" s="113"/>
      <c r="S7" s="113"/>
      <c r="T7" s="113"/>
      <c r="U7" s="113"/>
      <c r="V7" s="113"/>
      <c r="W7" s="113"/>
      <c r="X7" s="113"/>
      <c r="Y7" s="114"/>
      <c r="Z7" s="113"/>
      <c r="AA7" s="113"/>
      <c r="AB7" s="113"/>
      <c r="AC7" s="113"/>
      <c r="AD7" s="113"/>
      <c r="AE7" s="113"/>
      <c r="AF7" s="113"/>
      <c r="AG7" s="113"/>
      <c r="AH7" s="113"/>
      <c r="AI7" s="113"/>
      <c r="AJ7" s="350"/>
      <c r="AK7" s="350"/>
    </row>
    <row r="8" spans="1:37" ht="18.75" customHeight="1">
      <c r="D8" s="351" t="s">
        <v>102</v>
      </c>
      <c r="E8" s="352"/>
      <c r="F8" s="351" t="s">
        <v>61</v>
      </c>
      <c r="G8" s="352"/>
      <c r="H8" s="351" t="s">
        <v>62</v>
      </c>
      <c r="I8" s="352"/>
      <c r="J8" s="351" t="s">
        <v>60</v>
      </c>
      <c r="K8" s="353"/>
      <c r="L8" s="351" t="s">
        <v>103</v>
      </c>
      <c r="M8" s="353"/>
      <c r="N8" s="351" t="s">
        <v>104</v>
      </c>
      <c r="O8" s="353"/>
      <c r="P8" s="351" t="s">
        <v>105</v>
      </c>
      <c r="Q8" s="353"/>
      <c r="R8" s="351" t="s">
        <v>106</v>
      </c>
      <c r="S8" s="353"/>
      <c r="T8" s="351" t="s">
        <v>107</v>
      </c>
      <c r="U8" s="353"/>
      <c r="V8" s="351" t="s">
        <v>108</v>
      </c>
      <c r="W8" s="353"/>
      <c r="X8" s="351" t="s">
        <v>109</v>
      </c>
      <c r="Y8" s="353"/>
      <c r="Z8" s="351" t="s">
        <v>110</v>
      </c>
      <c r="AA8" s="353"/>
      <c r="AB8" s="351" t="s">
        <v>111</v>
      </c>
      <c r="AC8" s="353"/>
      <c r="AD8" s="351" t="s">
        <v>112</v>
      </c>
      <c r="AE8" s="353"/>
      <c r="AF8" s="351" t="s">
        <v>113</v>
      </c>
      <c r="AG8" s="353"/>
      <c r="AH8" s="351" t="s">
        <v>114</v>
      </c>
      <c r="AI8" s="353"/>
      <c r="AJ8" s="358" t="s">
        <v>115</v>
      </c>
      <c r="AK8" s="359"/>
    </row>
    <row r="9" spans="1:37" ht="18.75" customHeight="1">
      <c r="A9" s="354" t="s">
        <v>63</v>
      </c>
      <c r="B9" s="354"/>
      <c r="C9" s="360"/>
      <c r="D9" s="361" t="s">
        <v>64</v>
      </c>
      <c r="E9" s="362"/>
      <c r="F9" s="362"/>
      <c r="G9" s="362"/>
      <c r="H9" s="362"/>
      <c r="I9" s="362"/>
      <c r="J9" s="362"/>
      <c r="K9" s="362"/>
      <c r="L9" s="362"/>
      <c r="M9" s="362"/>
      <c r="N9" s="362"/>
      <c r="O9" s="362"/>
      <c r="P9" s="362"/>
      <c r="Q9" s="362"/>
      <c r="R9" s="362"/>
      <c r="S9" s="362"/>
      <c r="T9" s="363"/>
      <c r="U9" s="364" t="s">
        <v>65</v>
      </c>
      <c r="V9" s="365"/>
      <c r="W9" s="365"/>
      <c r="X9" s="365"/>
      <c r="Y9" s="365"/>
      <c r="Z9" s="366"/>
      <c r="AA9" s="367" t="s">
        <v>66</v>
      </c>
      <c r="AB9" s="367"/>
      <c r="AC9" s="367"/>
      <c r="AD9" s="367"/>
      <c r="AE9" s="367"/>
      <c r="AF9" s="367"/>
      <c r="AG9" s="367"/>
      <c r="AH9" s="367"/>
      <c r="AI9" s="367"/>
      <c r="AJ9" s="367"/>
      <c r="AK9" s="368"/>
    </row>
    <row r="10" spans="1:37" ht="18.75" customHeight="1">
      <c r="A10" s="354" t="s">
        <v>67</v>
      </c>
      <c r="B10" s="354"/>
      <c r="C10" s="354"/>
      <c r="D10" s="355">
        <v>300</v>
      </c>
      <c r="E10" s="356"/>
      <c r="F10" s="355">
        <v>300</v>
      </c>
      <c r="G10" s="357"/>
      <c r="H10" s="355">
        <v>300</v>
      </c>
      <c r="I10" s="357"/>
      <c r="J10" s="355" t="s">
        <v>60</v>
      </c>
      <c r="K10" s="357"/>
      <c r="L10" s="356">
        <v>320</v>
      </c>
      <c r="M10" s="356"/>
      <c r="N10" s="355">
        <v>320</v>
      </c>
      <c r="O10" s="356"/>
      <c r="P10" s="355">
        <v>320</v>
      </c>
      <c r="Q10" s="357"/>
      <c r="R10" s="356">
        <v>320</v>
      </c>
      <c r="S10" s="356"/>
      <c r="T10" s="355">
        <v>320</v>
      </c>
      <c r="U10" s="357"/>
      <c r="V10" s="355">
        <v>320</v>
      </c>
      <c r="W10" s="357"/>
      <c r="X10" s="356">
        <v>320</v>
      </c>
      <c r="Y10" s="356"/>
      <c r="Z10" s="355">
        <v>320</v>
      </c>
      <c r="AA10" s="357"/>
      <c r="AB10" s="356">
        <v>320</v>
      </c>
      <c r="AC10" s="356"/>
      <c r="AD10" s="355">
        <v>320</v>
      </c>
      <c r="AE10" s="357"/>
      <c r="AF10" s="356">
        <v>320</v>
      </c>
      <c r="AG10" s="356"/>
      <c r="AH10" s="355">
        <v>320</v>
      </c>
      <c r="AI10" s="357"/>
      <c r="AJ10" s="376" t="s">
        <v>68</v>
      </c>
      <c r="AK10" s="377"/>
    </row>
    <row r="11" spans="1:37" ht="18.75" customHeight="1">
      <c r="A11" s="115"/>
      <c r="B11" s="115"/>
      <c r="C11" s="115"/>
      <c r="D11" s="116"/>
      <c r="E11" s="117"/>
      <c r="F11" s="117"/>
      <c r="G11" s="117"/>
      <c r="H11" s="117"/>
      <c r="I11" s="117"/>
      <c r="J11" s="117"/>
      <c r="K11" s="117"/>
      <c r="L11" s="117"/>
      <c r="M11" s="117"/>
      <c r="N11" s="117"/>
      <c r="O11" s="117"/>
      <c r="P11" s="117"/>
      <c r="Q11" s="117"/>
      <c r="R11" s="117"/>
      <c r="S11" s="117"/>
      <c r="T11" s="117"/>
      <c r="U11" s="117"/>
      <c r="V11" s="117"/>
      <c r="W11" s="117"/>
      <c r="X11" s="117"/>
      <c r="Y11" s="118"/>
      <c r="Z11" s="117"/>
      <c r="AA11" s="117"/>
      <c r="AB11" s="117"/>
      <c r="AC11" s="117"/>
      <c r="AD11" s="117"/>
      <c r="AE11" s="117"/>
      <c r="AF11" s="117"/>
      <c r="AG11" s="117"/>
      <c r="AH11" s="117"/>
      <c r="AI11" s="117"/>
      <c r="AJ11" s="117"/>
      <c r="AK11" s="119"/>
    </row>
    <row r="12" spans="1:37" ht="18.75" customHeight="1">
      <c r="A12" s="115"/>
      <c r="B12" s="115"/>
      <c r="C12" s="115"/>
      <c r="D12" s="116"/>
      <c r="E12" s="117"/>
      <c r="F12" s="117"/>
      <c r="G12" s="117"/>
      <c r="H12" s="117"/>
      <c r="I12" s="117"/>
      <c r="J12" s="117"/>
      <c r="K12" s="117"/>
      <c r="L12" s="117"/>
      <c r="M12" s="117"/>
      <c r="N12" s="117"/>
      <c r="O12" s="117"/>
      <c r="P12" s="117"/>
      <c r="Q12" s="117"/>
      <c r="R12" s="117"/>
      <c r="S12" s="117"/>
      <c r="T12" s="117"/>
      <c r="U12" s="117"/>
      <c r="V12" s="117"/>
      <c r="W12" s="117"/>
      <c r="X12" s="117"/>
      <c r="Y12" s="119"/>
      <c r="Z12" s="117"/>
      <c r="AA12" s="117"/>
      <c r="AB12" s="117"/>
      <c r="AC12" s="117"/>
      <c r="AD12" s="117"/>
      <c r="AE12" s="117"/>
      <c r="AF12" s="117"/>
      <c r="AG12" s="117"/>
      <c r="AH12" s="117"/>
      <c r="AI12" s="117"/>
      <c r="AJ12" s="117"/>
      <c r="AK12" s="119"/>
    </row>
    <row r="13" spans="1:37" ht="18.75" customHeight="1">
      <c r="D13" s="112"/>
      <c r="E13" s="113"/>
      <c r="F13" s="113"/>
      <c r="G13" s="113"/>
      <c r="H13" s="113"/>
      <c r="I13" s="113"/>
      <c r="J13" s="113"/>
      <c r="K13" s="113"/>
      <c r="L13" s="113"/>
      <c r="M13" s="113"/>
      <c r="N13" s="113"/>
      <c r="O13" s="113"/>
      <c r="P13" s="113"/>
      <c r="Q13" s="113"/>
      <c r="R13" s="113"/>
      <c r="S13" s="113"/>
      <c r="T13" s="113"/>
      <c r="U13" s="113"/>
      <c r="V13" s="113"/>
      <c r="W13" s="113"/>
      <c r="X13" s="113"/>
      <c r="Y13" s="114"/>
      <c r="Z13" s="113"/>
      <c r="AA13" s="113"/>
      <c r="AB13" s="113"/>
      <c r="AC13" s="113"/>
      <c r="AD13" s="113"/>
      <c r="AE13" s="113"/>
      <c r="AF13" s="113"/>
      <c r="AG13" s="113"/>
      <c r="AH13" s="113"/>
      <c r="AI13" s="113"/>
      <c r="AJ13" s="113"/>
      <c r="AK13" s="114"/>
    </row>
    <row r="14" spans="1:37" ht="18.75" customHeight="1">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row>
    <row r="15" spans="1:37" ht="18.75" customHeight="1"/>
    <row r="16" spans="1:37" ht="18.75" customHeight="1"/>
    <row r="17" spans="4:51" ht="18.75" customHeight="1" thickBot="1">
      <c r="D17" s="111" t="s">
        <v>69</v>
      </c>
    </row>
    <row r="18" spans="4:51" ht="18.75" customHeight="1">
      <c r="D18" s="372" t="s">
        <v>70</v>
      </c>
      <c r="E18" s="372"/>
      <c r="F18" s="372"/>
      <c r="G18" s="372"/>
      <c r="H18" s="372"/>
      <c r="I18" s="372"/>
      <c r="J18" s="372"/>
      <c r="K18" s="372"/>
      <c r="L18" s="372"/>
      <c r="M18" s="372" t="s">
        <v>71</v>
      </c>
      <c r="N18" s="372"/>
      <c r="O18" s="372"/>
      <c r="P18" s="372"/>
      <c r="Q18" s="372"/>
      <c r="R18" s="372" t="s">
        <v>72</v>
      </c>
      <c r="S18" s="372"/>
      <c r="T18" s="372"/>
      <c r="U18" s="372"/>
      <c r="V18" s="372"/>
      <c r="W18" s="372" t="s">
        <v>73</v>
      </c>
      <c r="X18" s="372"/>
      <c r="Y18" s="372"/>
      <c r="Z18" s="372"/>
      <c r="AA18" s="372"/>
      <c r="AB18" s="372" t="s">
        <v>74</v>
      </c>
      <c r="AC18" s="372"/>
      <c r="AD18" s="372"/>
      <c r="AE18" s="372"/>
      <c r="AF18" s="372"/>
      <c r="AH18" s="373" t="s">
        <v>75</v>
      </c>
      <c r="AI18" s="374"/>
      <c r="AJ18" s="374"/>
      <c r="AK18" s="374"/>
      <c r="AL18" s="375"/>
    </row>
    <row r="19" spans="4:51" ht="18.75" customHeight="1" thickBot="1">
      <c r="D19" s="389" t="s">
        <v>76</v>
      </c>
      <c r="E19" s="390"/>
      <c r="F19" s="120">
        <v>5</v>
      </c>
      <c r="G19" s="121" t="s">
        <v>77</v>
      </c>
      <c r="H19" s="122">
        <v>4</v>
      </c>
      <c r="I19" s="121" t="s">
        <v>78</v>
      </c>
      <c r="J19" s="391">
        <v>17</v>
      </c>
      <c r="K19" s="391"/>
      <c r="L19" s="123" t="s">
        <v>79</v>
      </c>
      <c r="M19" s="392">
        <v>240560</v>
      </c>
      <c r="N19" s="393"/>
      <c r="O19" s="393"/>
      <c r="P19" s="393"/>
      <c r="Q19" s="123" t="s">
        <v>80</v>
      </c>
      <c r="R19" s="392">
        <v>0</v>
      </c>
      <c r="S19" s="393"/>
      <c r="T19" s="393"/>
      <c r="U19" s="393"/>
      <c r="V19" s="123" t="s">
        <v>80</v>
      </c>
      <c r="W19" s="394">
        <f>M19+R19</f>
        <v>240560</v>
      </c>
      <c r="X19" s="395"/>
      <c r="Y19" s="395"/>
      <c r="Z19" s="395"/>
      <c r="AA19" s="123" t="s">
        <v>80</v>
      </c>
      <c r="AB19" s="396">
        <f>SUM(W19:Z21)</f>
        <v>240560</v>
      </c>
      <c r="AC19" s="390"/>
      <c r="AD19" s="390"/>
      <c r="AE19" s="390"/>
      <c r="AF19" s="123" t="s">
        <v>80</v>
      </c>
      <c r="AH19" s="379">
        <f>VLOOKUP(AB21,等級表!A:G,6,1)</f>
        <v>19</v>
      </c>
      <c r="AI19" s="380"/>
      <c r="AJ19" s="380"/>
      <c r="AK19" s="380"/>
      <c r="AL19" s="381"/>
    </row>
    <row r="20" spans="4:51" ht="18.75" customHeight="1">
      <c r="D20" s="370" t="s">
        <v>76</v>
      </c>
      <c r="E20" s="371"/>
      <c r="F20" s="124">
        <f>F19</f>
        <v>5</v>
      </c>
      <c r="G20" s="125" t="s">
        <v>77</v>
      </c>
      <c r="H20" s="124">
        <v>5</v>
      </c>
      <c r="I20" s="125" t="s">
        <v>78</v>
      </c>
      <c r="J20" s="382">
        <v>0</v>
      </c>
      <c r="K20" s="382"/>
      <c r="L20" s="126" t="s">
        <v>79</v>
      </c>
      <c r="M20" s="383">
        <v>0</v>
      </c>
      <c r="N20" s="384"/>
      <c r="O20" s="384"/>
      <c r="P20" s="384"/>
      <c r="Q20" s="126" t="s">
        <v>80</v>
      </c>
      <c r="R20" s="383">
        <v>0</v>
      </c>
      <c r="S20" s="384"/>
      <c r="T20" s="384"/>
      <c r="U20" s="384"/>
      <c r="V20" s="126" t="s">
        <v>80</v>
      </c>
      <c r="W20" s="385">
        <f>M20+R20</f>
        <v>0</v>
      </c>
      <c r="X20" s="386"/>
      <c r="Y20" s="386"/>
      <c r="Z20" s="386"/>
      <c r="AA20" s="126" t="s">
        <v>80</v>
      </c>
      <c r="AB20" s="370" t="s">
        <v>81</v>
      </c>
      <c r="AC20" s="371"/>
      <c r="AD20" s="371"/>
      <c r="AE20" s="371"/>
      <c r="AF20" s="387"/>
      <c r="AG20" s="388" t="s">
        <v>82</v>
      </c>
      <c r="AH20" s="355" t="s">
        <v>83</v>
      </c>
      <c r="AI20" s="356"/>
      <c r="AJ20" s="356"/>
      <c r="AK20" s="356"/>
      <c r="AL20" s="357"/>
    </row>
    <row r="21" spans="4:51" ht="18.75" customHeight="1">
      <c r="D21" s="355" t="s">
        <v>76</v>
      </c>
      <c r="E21" s="356"/>
      <c r="F21" s="127">
        <f>F19</f>
        <v>5</v>
      </c>
      <c r="G21" s="128" t="s">
        <v>77</v>
      </c>
      <c r="H21" s="127">
        <v>6</v>
      </c>
      <c r="I21" s="128" t="s">
        <v>78</v>
      </c>
      <c r="J21" s="397">
        <v>0</v>
      </c>
      <c r="K21" s="397"/>
      <c r="L21" s="129" t="s">
        <v>79</v>
      </c>
      <c r="M21" s="398">
        <v>0</v>
      </c>
      <c r="N21" s="399"/>
      <c r="O21" s="399"/>
      <c r="P21" s="399"/>
      <c r="Q21" s="129" t="s">
        <v>80</v>
      </c>
      <c r="R21" s="398">
        <v>0</v>
      </c>
      <c r="S21" s="399"/>
      <c r="T21" s="399"/>
      <c r="U21" s="399"/>
      <c r="V21" s="129" t="s">
        <v>80</v>
      </c>
      <c r="W21" s="400">
        <f>M21+R21</f>
        <v>0</v>
      </c>
      <c r="X21" s="401"/>
      <c r="Y21" s="401"/>
      <c r="Z21" s="401"/>
      <c r="AA21" s="129" t="s">
        <v>80</v>
      </c>
      <c r="AB21" s="369">
        <f>AB19/COUNTIF(W19:W21,"&lt;&gt;0")</f>
        <v>240560</v>
      </c>
      <c r="AC21" s="356"/>
      <c r="AD21" s="356"/>
      <c r="AE21" s="356"/>
      <c r="AF21" s="129" t="s">
        <v>80</v>
      </c>
      <c r="AG21" s="388"/>
      <c r="AH21" s="370">
        <f>VLOOKUP(AB21,等級表!A:G,7,1)/1000</f>
        <v>240</v>
      </c>
      <c r="AI21" s="371"/>
      <c r="AJ21" s="371"/>
      <c r="AK21" s="371" t="s">
        <v>84</v>
      </c>
      <c r="AL21" s="387"/>
    </row>
    <row r="22" spans="4:51" s="134" customFormat="1" ht="18.75" customHeight="1">
      <c r="D22" s="110"/>
      <c r="E22" s="110"/>
      <c r="F22" s="130"/>
      <c r="G22" s="131"/>
      <c r="H22" s="130"/>
      <c r="I22" s="131"/>
      <c r="J22" s="110"/>
      <c r="K22" s="110"/>
      <c r="L22" s="131"/>
      <c r="M22" s="132"/>
      <c r="N22" s="132"/>
      <c r="O22" s="132"/>
      <c r="P22" s="132"/>
      <c r="Q22" s="131"/>
      <c r="R22" s="132"/>
      <c r="S22" s="132"/>
      <c r="T22" s="132"/>
      <c r="U22" s="132"/>
      <c r="V22" s="131"/>
      <c r="W22" s="132"/>
      <c r="X22" s="132"/>
      <c r="Y22" s="132"/>
      <c r="Z22" s="132"/>
      <c r="AA22" s="131"/>
      <c r="AB22" s="133"/>
      <c r="AC22" s="110"/>
      <c r="AD22" s="110"/>
      <c r="AE22" s="110"/>
      <c r="AF22" s="131"/>
      <c r="AG22" s="110"/>
      <c r="AH22" s="110"/>
      <c r="AI22" s="110"/>
      <c r="AJ22" s="110"/>
      <c r="AK22" s="110"/>
      <c r="AL22" s="110"/>
    </row>
    <row r="23" spans="4:51" s="134" customFormat="1" ht="18.75" customHeight="1">
      <c r="D23" s="110"/>
      <c r="E23" s="110"/>
      <c r="F23" s="130"/>
      <c r="G23" s="131"/>
      <c r="H23" s="130"/>
      <c r="I23" s="131"/>
      <c r="J23" s="110"/>
      <c r="K23" s="110"/>
      <c r="L23" s="131"/>
      <c r="M23" s="132"/>
      <c r="N23" s="132"/>
      <c r="O23" s="132"/>
      <c r="P23" s="132"/>
      <c r="Q23" s="131"/>
      <c r="R23" s="132"/>
      <c r="S23" s="132"/>
      <c r="T23" s="132"/>
      <c r="U23" s="132"/>
      <c r="V23" s="131"/>
      <c r="W23" s="132"/>
      <c r="X23" s="132"/>
      <c r="Y23" s="132"/>
      <c r="Z23" s="132"/>
      <c r="AA23" s="131"/>
      <c r="AB23" s="133"/>
      <c r="AC23" s="110"/>
      <c r="AD23" s="110"/>
      <c r="AE23" s="110"/>
      <c r="AF23" s="131"/>
      <c r="AG23" s="110"/>
      <c r="AH23" s="110"/>
      <c r="AI23" s="110"/>
      <c r="AJ23" s="110"/>
      <c r="AK23" s="110"/>
      <c r="AL23" s="110"/>
      <c r="AY23" s="135" t="s">
        <v>85</v>
      </c>
    </row>
    <row r="24" spans="4:51" ht="18.75" customHeight="1">
      <c r="AY24" s="136" t="s">
        <v>86</v>
      </c>
    </row>
    <row r="25" spans="4:51" ht="18.75" customHeight="1" thickBot="1">
      <c r="D25" s="111" t="s">
        <v>87</v>
      </c>
    </row>
    <row r="26" spans="4:51" ht="18.75" customHeight="1">
      <c r="D26" s="389" t="s">
        <v>76</v>
      </c>
      <c r="E26" s="390"/>
      <c r="F26" s="120">
        <v>4</v>
      </c>
      <c r="G26" s="137" t="s">
        <v>77</v>
      </c>
      <c r="H26" s="120">
        <v>2</v>
      </c>
      <c r="I26" s="138" t="s">
        <v>78</v>
      </c>
      <c r="J26" s="391">
        <v>300</v>
      </c>
      <c r="K26" s="391"/>
      <c r="L26" s="391"/>
      <c r="M26" s="390" t="s">
        <v>88</v>
      </c>
      <c r="N26" s="402"/>
      <c r="O26" s="390" t="s">
        <v>76</v>
      </c>
      <c r="P26" s="390"/>
      <c r="Q26" s="120">
        <v>4</v>
      </c>
      <c r="R26" s="137" t="s">
        <v>77</v>
      </c>
      <c r="S26" s="120">
        <v>6</v>
      </c>
      <c r="T26" s="138" t="s">
        <v>78</v>
      </c>
      <c r="U26" s="391">
        <v>300</v>
      </c>
      <c r="V26" s="391"/>
      <c r="W26" s="391"/>
      <c r="X26" s="390" t="s">
        <v>88</v>
      </c>
      <c r="Y26" s="390"/>
      <c r="Z26" s="389" t="s">
        <v>76</v>
      </c>
      <c r="AA26" s="390"/>
      <c r="AB26" s="120">
        <v>4</v>
      </c>
      <c r="AC26" s="137" t="s">
        <v>77</v>
      </c>
      <c r="AD26" s="120">
        <v>10</v>
      </c>
      <c r="AE26" s="138" t="s">
        <v>78</v>
      </c>
      <c r="AF26" s="391">
        <v>320</v>
      </c>
      <c r="AG26" s="391"/>
      <c r="AH26" s="391"/>
      <c r="AI26" s="390" t="s">
        <v>88</v>
      </c>
      <c r="AJ26" s="402"/>
      <c r="AL26" s="370" t="s">
        <v>89</v>
      </c>
      <c r="AM26" s="371"/>
      <c r="AN26" s="371"/>
      <c r="AO26" s="371"/>
      <c r="AP26" s="387"/>
      <c r="AR26" s="373" t="s">
        <v>75</v>
      </c>
      <c r="AS26" s="374"/>
      <c r="AT26" s="374"/>
      <c r="AU26" s="374"/>
      <c r="AV26" s="375"/>
    </row>
    <row r="27" spans="4:51" ht="18.75" customHeight="1" thickBot="1">
      <c r="D27" s="370" t="s">
        <v>76</v>
      </c>
      <c r="E27" s="371"/>
      <c r="F27" s="139">
        <v>4</v>
      </c>
      <c r="G27" s="140" t="s">
        <v>77</v>
      </c>
      <c r="H27" s="139">
        <v>3</v>
      </c>
      <c r="I27" s="141" t="s">
        <v>90</v>
      </c>
      <c r="J27" s="382">
        <v>300</v>
      </c>
      <c r="K27" s="382"/>
      <c r="L27" s="382"/>
      <c r="M27" s="371" t="s">
        <v>88</v>
      </c>
      <c r="N27" s="387"/>
      <c r="O27" s="371" t="s">
        <v>76</v>
      </c>
      <c r="P27" s="371"/>
      <c r="Q27" s="139">
        <v>4</v>
      </c>
      <c r="R27" s="140" t="s">
        <v>77</v>
      </c>
      <c r="S27" s="139">
        <v>7</v>
      </c>
      <c r="T27" s="141" t="s">
        <v>90</v>
      </c>
      <c r="U27" s="382">
        <v>300</v>
      </c>
      <c r="V27" s="382"/>
      <c r="W27" s="382"/>
      <c r="X27" s="371" t="s">
        <v>88</v>
      </c>
      <c r="Y27" s="371"/>
      <c r="Z27" s="370" t="s">
        <v>76</v>
      </c>
      <c r="AA27" s="371"/>
      <c r="AB27" s="139">
        <v>4</v>
      </c>
      <c r="AC27" s="140" t="s">
        <v>77</v>
      </c>
      <c r="AD27" s="139">
        <v>11</v>
      </c>
      <c r="AE27" s="141" t="s">
        <v>90</v>
      </c>
      <c r="AF27" s="382">
        <v>320</v>
      </c>
      <c r="AG27" s="382"/>
      <c r="AH27" s="382"/>
      <c r="AI27" s="371" t="s">
        <v>88</v>
      </c>
      <c r="AJ27" s="387"/>
      <c r="AL27" s="403">
        <f>(J26+J27+J28+J29+U26+U27+U28+U29+AF26+AF27+AF28+AF29)*1000</f>
        <v>3700000</v>
      </c>
      <c r="AM27" s="404"/>
      <c r="AN27" s="404"/>
      <c r="AO27" s="404"/>
      <c r="AP27" s="142" t="s">
        <v>80</v>
      </c>
      <c r="AR27" s="379">
        <f>VLOOKUP(AL29,等級表!A:G,6,1)</f>
        <v>22</v>
      </c>
      <c r="AS27" s="380"/>
      <c r="AT27" s="380"/>
      <c r="AU27" s="380"/>
      <c r="AV27" s="381"/>
    </row>
    <row r="28" spans="4:51" ht="18.75" customHeight="1">
      <c r="D28" s="370" t="s">
        <v>76</v>
      </c>
      <c r="E28" s="371"/>
      <c r="F28" s="139">
        <v>4</v>
      </c>
      <c r="G28" s="140" t="s">
        <v>77</v>
      </c>
      <c r="H28" s="139">
        <v>4</v>
      </c>
      <c r="I28" s="141" t="s">
        <v>90</v>
      </c>
      <c r="J28" s="382">
        <v>300</v>
      </c>
      <c r="K28" s="382"/>
      <c r="L28" s="382"/>
      <c r="M28" s="371" t="s">
        <v>88</v>
      </c>
      <c r="N28" s="387"/>
      <c r="O28" s="371" t="s">
        <v>76</v>
      </c>
      <c r="P28" s="371"/>
      <c r="Q28" s="139">
        <v>4</v>
      </c>
      <c r="R28" s="140" t="s">
        <v>77</v>
      </c>
      <c r="S28" s="139">
        <v>8</v>
      </c>
      <c r="T28" s="141" t="s">
        <v>90</v>
      </c>
      <c r="U28" s="382">
        <v>300</v>
      </c>
      <c r="V28" s="382"/>
      <c r="W28" s="382"/>
      <c r="X28" s="371" t="s">
        <v>88</v>
      </c>
      <c r="Y28" s="371"/>
      <c r="Z28" s="370" t="s">
        <v>76</v>
      </c>
      <c r="AA28" s="371"/>
      <c r="AB28" s="139">
        <v>4</v>
      </c>
      <c r="AC28" s="140" t="s">
        <v>77</v>
      </c>
      <c r="AD28" s="139">
        <v>12</v>
      </c>
      <c r="AE28" s="141" t="s">
        <v>90</v>
      </c>
      <c r="AF28" s="382">
        <v>320</v>
      </c>
      <c r="AG28" s="382"/>
      <c r="AH28" s="382"/>
      <c r="AI28" s="371" t="s">
        <v>88</v>
      </c>
      <c r="AJ28" s="387"/>
      <c r="AL28" s="370" t="s">
        <v>91</v>
      </c>
      <c r="AM28" s="371"/>
      <c r="AN28" s="371"/>
      <c r="AO28" s="371"/>
      <c r="AP28" s="387"/>
      <c r="AQ28" s="378" t="s">
        <v>92</v>
      </c>
      <c r="AR28" s="355" t="s">
        <v>83</v>
      </c>
      <c r="AS28" s="356"/>
      <c r="AT28" s="356"/>
      <c r="AU28" s="356"/>
      <c r="AV28" s="357"/>
    </row>
    <row r="29" spans="4:51" ht="18.75" customHeight="1">
      <c r="D29" s="355" t="s">
        <v>76</v>
      </c>
      <c r="E29" s="356"/>
      <c r="F29" s="143">
        <v>4</v>
      </c>
      <c r="G29" s="144" t="s">
        <v>77</v>
      </c>
      <c r="H29" s="143">
        <v>5</v>
      </c>
      <c r="I29" s="145" t="s">
        <v>90</v>
      </c>
      <c r="J29" s="397">
        <v>300</v>
      </c>
      <c r="K29" s="397"/>
      <c r="L29" s="397"/>
      <c r="M29" s="356" t="s">
        <v>88</v>
      </c>
      <c r="N29" s="357"/>
      <c r="O29" s="356" t="s">
        <v>76</v>
      </c>
      <c r="P29" s="356"/>
      <c r="Q29" s="143">
        <v>4</v>
      </c>
      <c r="R29" s="144" t="s">
        <v>77</v>
      </c>
      <c r="S29" s="143">
        <v>9</v>
      </c>
      <c r="T29" s="145" t="s">
        <v>90</v>
      </c>
      <c r="U29" s="397">
        <v>320</v>
      </c>
      <c r="V29" s="397"/>
      <c r="W29" s="397"/>
      <c r="X29" s="356" t="s">
        <v>88</v>
      </c>
      <c r="Y29" s="356"/>
      <c r="Z29" s="355" t="s">
        <v>76</v>
      </c>
      <c r="AA29" s="356"/>
      <c r="AB29" s="143">
        <v>5</v>
      </c>
      <c r="AC29" s="144" t="s">
        <v>77</v>
      </c>
      <c r="AD29" s="143">
        <v>1</v>
      </c>
      <c r="AE29" s="145" t="s">
        <v>90</v>
      </c>
      <c r="AF29" s="397">
        <v>320</v>
      </c>
      <c r="AG29" s="397"/>
      <c r="AH29" s="397"/>
      <c r="AI29" s="356" t="s">
        <v>88</v>
      </c>
      <c r="AJ29" s="357"/>
      <c r="AL29" s="400">
        <f>ROUNDDOWN(AL27/12,0)</f>
        <v>308333</v>
      </c>
      <c r="AM29" s="401"/>
      <c r="AN29" s="401"/>
      <c r="AO29" s="401"/>
      <c r="AP29" s="129" t="s">
        <v>80</v>
      </c>
      <c r="AQ29" s="378"/>
      <c r="AR29" s="355">
        <f>VLOOKUP(AL29,等級表!A:G,7,1)/1000</f>
        <v>300</v>
      </c>
      <c r="AS29" s="356"/>
      <c r="AT29" s="356"/>
      <c r="AU29" s="356" t="s">
        <v>88</v>
      </c>
      <c r="AV29" s="357"/>
    </row>
    <row r="30" spans="4:51" ht="18.75" customHeight="1"/>
    <row r="31" spans="4:51" ht="18.75" customHeight="1"/>
    <row r="32" spans="4:51" ht="18.75" customHeight="1"/>
    <row r="33" spans="4:5" ht="18.75" customHeight="1">
      <c r="D33" s="111" t="s">
        <v>93</v>
      </c>
    </row>
    <row r="34" spans="4:5" ht="18.75" customHeight="1"/>
    <row r="35" spans="4:5" ht="18.75" customHeight="1">
      <c r="E35" s="111" t="s">
        <v>94</v>
      </c>
    </row>
    <row r="36" spans="4:5" ht="18.75" customHeight="1">
      <c r="E36" s="111" t="s">
        <v>95</v>
      </c>
    </row>
    <row r="37" spans="4:5" ht="18.75" customHeight="1"/>
    <row r="38" spans="4:5" ht="18.75" customHeight="1">
      <c r="E38" s="111" t="s">
        <v>96</v>
      </c>
    </row>
    <row r="39" spans="4:5" ht="18.75" customHeight="1"/>
  </sheetData>
  <mergeCells count="115">
    <mergeCell ref="J29:L29"/>
    <mergeCell ref="M29:N29"/>
    <mergeCell ref="O29:P29"/>
    <mergeCell ref="U29:W29"/>
    <mergeCell ref="AI27:AJ27"/>
    <mergeCell ref="AL27:AO27"/>
    <mergeCell ref="AR27:AV27"/>
    <mergeCell ref="D28:E28"/>
    <mergeCell ref="J28:L28"/>
    <mergeCell ref="M28:N28"/>
    <mergeCell ref="O28:P28"/>
    <mergeCell ref="U28:W28"/>
    <mergeCell ref="X28:Y28"/>
    <mergeCell ref="Z28:AA28"/>
    <mergeCell ref="AU29:AV29"/>
    <mergeCell ref="X29:Y29"/>
    <mergeCell ref="Z29:AA29"/>
    <mergeCell ref="AF29:AH29"/>
    <mergeCell ref="AI29:AJ29"/>
    <mergeCell ref="AL29:AO29"/>
    <mergeCell ref="AR29:AT29"/>
    <mergeCell ref="AF28:AH28"/>
    <mergeCell ref="AI28:AJ28"/>
    <mergeCell ref="AL28:AP28"/>
    <mergeCell ref="AL26:AP26"/>
    <mergeCell ref="AR26:AV26"/>
    <mergeCell ref="D27:E27"/>
    <mergeCell ref="J27:L27"/>
    <mergeCell ref="M27:N27"/>
    <mergeCell ref="O27:P27"/>
    <mergeCell ref="U27:W27"/>
    <mergeCell ref="X27:Y27"/>
    <mergeCell ref="Z27:AA27"/>
    <mergeCell ref="AF27:AH27"/>
    <mergeCell ref="D26:E26"/>
    <mergeCell ref="J26:L26"/>
    <mergeCell ref="M26:N26"/>
    <mergeCell ref="O26:P26"/>
    <mergeCell ref="U26:W26"/>
    <mergeCell ref="X26:Y26"/>
    <mergeCell ref="Z26:AA26"/>
    <mergeCell ref="AF26:AH26"/>
    <mergeCell ref="AI26:AJ26"/>
    <mergeCell ref="AQ28:AQ29"/>
    <mergeCell ref="AR28:AV28"/>
    <mergeCell ref="D29:E29"/>
    <mergeCell ref="AH19:AL19"/>
    <mergeCell ref="D20:E20"/>
    <mergeCell ref="J20:K20"/>
    <mergeCell ref="M20:P20"/>
    <mergeCell ref="R20:U20"/>
    <mergeCell ref="W20:Z20"/>
    <mergeCell ref="AB20:AF20"/>
    <mergeCell ref="AG20:AG21"/>
    <mergeCell ref="AH20:AL20"/>
    <mergeCell ref="D21:E21"/>
    <mergeCell ref="D19:E19"/>
    <mergeCell ref="J19:K19"/>
    <mergeCell ref="M19:P19"/>
    <mergeCell ref="R19:U19"/>
    <mergeCell ref="W19:Z19"/>
    <mergeCell ref="AB19:AE19"/>
    <mergeCell ref="AK21:AL21"/>
    <mergeCell ref="J21:K21"/>
    <mergeCell ref="M21:P21"/>
    <mergeCell ref="R21:U21"/>
    <mergeCell ref="W21:Z21"/>
    <mergeCell ref="AB21:AE21"/>
    <mergeCell ref="AH21:AJ21"/>
    <mergeCell ref="D18:L18"/>
    <mergeCell ref="M18:Q18"/>
    <mergeCell ref="R18:V18"/>
    <mergeCell ref="W18:AA18"/>
    <mergeCell ref="AB18:AF18"/>
    <mergeCell ref="AH18:AL18"/>
    <mergeCell ref="Z10:AA10"/>
    <mergeCell ref="AB10:AC10"/>
    <mergeCell ref="AD10:AE10"/>
    <mergeCell ref="AF10:AG10"/>
    <mergeCell ref="AH10:AI10"/>
    <mergeCell ref="AJ10:AK10"/>
    <mergeCell ref="N10:O10"/>
    <mergeCell ref="P10:Q10"/>
    <mergeCell ref="R10:S10"/>
    <mergeCell ref="T10:U10"/>
    <mergeCell ref="V10:W10"/>
    <mergeCell ref="X10:Y10"/>
    <mergeCell ref="A10:C10"/>
    <mergeCell ref="D10:E10"/>
    <mergeCell ref="F10:G10"/>
    <mergeCell ref="H10:I10"/>
    <mergeCell ref="J10:K10"/>
    <mergeCell ref="L10:M10"/>
    <mergeCell ref="AH8:AI8"/>
    <mergeCell ref="AJ8:AK8"/>
    <mergeCell ref="A9:C9"/>
    <mergeCell ref="D9:T9"/>
    <mergeCell ref="U9:Z9"/>
    <mergeCell ref="AA9:AK9"/>
    <mergeCell ref="V8:W8"/>
    <mergeCell ref="X8:Y8"/>
    <mergeCell ref="Z8:AA8"/>
    <mergeCell ref="AB8:AC8"/>
    <mergeCell ref="AD8:AE8"/>
    <mergeCell ref="AF8:AG8"/>
    <mergeCell ref="AJ6:AK7"/>
    <mergeCell ref="D8:E8"/>
    <mergeCell ref="F8:G8"/>
    <mergeCell ref="H8:I8"/>
    <mergeCell ref="J8:K8"/>
    <mergeCell ref="L8:M8"/>
    <mergeCell ref="N8:O8"/>
    <mergeCell ref="P8:Q8"/>
    <mergeCell ref="R8:S8"/>
    <mergeCell ref="T8:U8"/>
  </mergeCells>
  <phoneticPr fontId="1"/>
  <pageMargins left="0.51181102362204722" right="0.51181102362204722" top="0.74803149606299213" bottom="0.55118110236220474" header="0.31496062992125984" footer="0.31496062992125984"/>
  <pageSetup paperSize="9" scale="77"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sheetViews>
  <sheetFormatPr defaultRowHeight="13.5"/>
  <cols>
    <col min="1" max="1" width="9.25" style="107" bestFit="1" customWidth="1"/>
    <col min="2" max="2" width="3.5" style="107" bestFit="1" customWidth="1"/>
    <col min="3" max="3" width="7.875" style="108" bestFit="1" customWidth="1"/>
    <col min="4" max="4" width="3.5" style="107" bestFit="1" customWidth="1"/>
    <col min="5" max="5" width="7.875" style="108" bestFit="1" customWidth="1"/>
    <col min="6" max="6" width="3.5" style="107" bestFit="1" customWidth="1"/>
    <col min="7" max="7" width="9.25" style="108" bestFit="1" customWidth="1"/>
    <col min="8" max="16384" width="9" style="107"/>
  </cols>
  <sheetData>
    <row r="1" spans="1:7">
      <c r="A1" s="107">
        <v>0</v>
      </c>
      <c r="C1" s="108">
        <v>0</v>
      </c>
      <c r="E1" s="108">
        <v>0</v>
      </c>
      <c r="F1" s="107">
        <v>1</v>
      </c>
      <c r="G1" s="108">
        <v>58000</v>
      </c>
    </row>
    <row r="2" spans="1:7">
      <c r="A2" s="107">
        <v>63000</v>
      </c>
      <c r="C2" s="108">
        <v>0</v>
      </c>
      <c r="E2" s="108">
        <v>0</v>
      </c>
      <c r="F2" s="107">
        <v>2</v>
      </c>
      <c r="G2" s="108">
        <v>68000</v>
      </c>
    </row>
    <row r="3" spans="1:7">
      <c r="A3" s="107">
        <v>73000</v>
      </c>
      <c r="C3" s="108">
        <v>0</v>
      </c>
      <c r="E3" s="108">
        <v>0</v>
      </c>
      <c r="F3" s="107">
        <v>3</v>
      </c>
      <c r="G3" s="108">
        <v>78000</v>
      </c>
    </row>
    <row r="4" spans="1:7">
      <c r="A4" s="107">
        <v>83000</v>
      </c>
      <c r="B4" s="107">
        <v>1</v>
      </c>
      <c r="C4" s="108">
        <v>88000</v>
      </c>
      <c r="D4" s="107">
        <v>1</v>
      </c>
      <c r="E4" s="108">
        <v>98000</v>
      </c>
      <c r="F4" s="107">
        <v>4</v>
      </c>
      <c r="G4" s="108">
        <v>88000</v>
      </c>
    </row>
    <row r="5" spans="1:7">
      <c r="A5" s="107">
        <v>93000</v>
      </c>
      <c r="B5" s="107">
        <v>2</v>
      </c>
      <c r="C5" s="108">
        <v>98000</v>
      </c>
      <c r="D5" s="107">
        <v>2</v>
      </c>
      <c r="E5" s="108">
        <v>98000</v>
      </c>
      <c r="F5" s="107">
        <v>5</v>
      </c>
      <c r="G5" s="108">
        <v>98000</v>
      </c>
    </row>
    <row r="6" spans="1:7">
      <c r="A6" s="109">
        <v>101000</v>
      </c>
      <c r="B6" s="107">
        <v>3</v>
      </c>
      <c r="C6" s="108">
        <v>104000</v>
      </c>
      <c r="D6" s="107">
        <v>3</v>
      </c>
      <c r="E6" s="108">
        <v>104000</v>
      </c>
      <c r="F6" s="107">
        <v>6</v>
      </c>
      <c r="G6" s="108">
        <v>104000</v>
      </c>
    </row>
    <row r="7" spans="1:7">
      <c r="A7" s="109">
        <v>107000</v>
      </c>
      <c r="B7" s="107">
        <v>4</v>
      </c>
      <c r="C7" s="108">
        <v>110000</v>
      </c>
      <c r="D7" s="107">
        <v>4</v>
      </c>
      <c r="E7" s="108">
        <v>110000</v>
      </c>
      <c r="F7" s="107">
        <v>7</v>
      </c>
      <c r="G7" s="108">
        <v>110000</v>
      </c>
    </row>
    <row r="8" spans="1:7">
      <c r="A8" s="109">
        <v>114000</v>
      </c>
      <c r="B8" s="107">
        <v>5</v>
      </c>
      <c r="C8" s="108">
        <v>118000</v>
      </c>
      <c r="D8" s="107">
        <v>5</v>
      </c>
      <c r="E8" s="108">
        <v>118000</v>
      </c>
      <c r="F8" s="107">
        <v>8</v>
      </c>
      <c r="G8" s="108">
        <v>118000</v>
      </c>
    </row>
    <row r="9" spans="1:7">
      <c r="A9" s="109">
        <v>122000</v>
      </c>
      <c r="B9" s="107">
        <v>6</v>
      </c>
      <c r="C9" s="108">
        <v>126000</v>
      </c>
      <c r="D9" s="107">
        <v>6</v>
      </c>
      <c r="E9" s="108">
        <v>126000</v>
      </c>
      <c r="F9" s="107">
        <v>9</v>
      </c>
      <c r="G9" s="108">
        <v>126000</v>
      </c>
    </row>
    <row r="10" spans="1:7">
      <c r="A10" s="109">
        <v>130000</v>
      </c>
      <c r="B10" s="107">
        <v>7</v>
      </c>
      <c r="C10" s="108">
        <v>134000</v>
      </c>
      <c r="D10" s="107">
        <v>7</v>
      </c>
      <c r="E10" s="108">
        <v>134000</v>
      </c>
      <c r="F10" s="107">
        <v>10</v>
      </c>
      <c r="G10" s="108">
        <v>134000</v>
      </c>
    </row>
    <row r="11" spans="1:7">
      <c r="A11" s="109">
        <v>138000</v>
      </c>
      <c r="B11" s="107">
        <v>8</v>
      </c>
      <c r="C11" s="108">
        <v>142000</v>
      </c>
      <c r="D11" s="107">
        <v>8</v>
      </c>
      <c r="E11" s="108">
        <v>142000</v>
      </c>
      <c r="F11" s="107">
        <v>11</v>
      </c>
      <c r="G11" s="108">
        <v>142000</v>
      </c>
    </row>
    <row r="12" spans="1:7">
      <c r="A12" s="109">
        <v>146000</v>
      </c>
      <c r="B12" s="107">
        <v>9</v>
      </c>
      <c r="C12" s="108">
        <v>150000</v>
      </c>
      <c r="D12" s="107">
        <v>9</v>
      </c>
      <c r="E12" s="108">
        <v>150000</v>
      </c>
      <c r="F12" s="107">
        <v>12</v>
      </c>
      <c r="G12" s="108">
        <v>150000</v>
      </c>
    </row>
    <row r="13" spans="1:7">
      <c r="A13" s="109">
        <v>155000</v>
      </c>
      <c r="B13" s="107">
        <v>10</v>
      </c>
      <c r="C13" s="108">
        <v>160000</v>
      </c>
      <c r="D13" s="107">
        <v>10</v>
      </c>
      <c r="E13" s="108">
        <v>160000</v>
      </c>
      <c r="F13" s="107">
        <v>13</v>
      </c>
      <c r="G13" s="108">
        <v>160000</v>
      </c>
    </row>
    <row r="14" spans="1:7">
      <c r="A14" s="109">
        <v>165000</v>
      </c>
      <c r="B14" s="107">
        <v>11</v>
      </c>
      <c r="C14" s="108">
        <v>170000</v>
      </c>
      <c r="D14" s="107">
        <v>11</v>
      </c>
      <c r="E14" s="108">
        <v>170000</v>
      </c>
      <c r="F14" s="107">
        <v>14</v>
      </c>
      <c r="G14" s="108">
        <v>170000</v>
      </c>
    </row>
    <row r="15" spans="1:7">
      <c r="A15" s="109">
        <v>175000</v>
      </c>
      <c r="B15" s="107">
        <v>12</v>
      </c>
      <c r="C15" s="108">
        <v>180000</v>
      </c>
      <c r="D15" s="107">
        <v>12</v>
      </c>
      <c r="E15" s="108">
        <v>180000</v>
      </c>
      <c r="F15" s="107">
        <v>15</v>
      </c>
      <c r="G15" s="108">
        <v>180000</v>
      </c>
    </row>
    <row r="16" spans="1:7">
      <c r="A16" s="109">
        <v>185000</v>
      </c>
      <c r="B16" s="107">
        <v>13</v>
      </c>
      <c r="C16" s="108">
        <v>190000</v>
      </c>
      <c r="D16" s="107">
        <v>13</v>
      </c>
      <c r="E16" s="108">
        <v>190000</v>
      </c>
      <c r="F16" s="107">
        <v>16</v>
      </c>
      <c r="G16" s="108">
        <v>190000</v>
      </c>
    </row>
    <row r="17" spans="1:7">
      <c r="A17" s="109">
        <v>195000</v>
      </c>
      <c r="B17" s="107">
        <v>14</v>
      </c>
      <c r="C17" s="108">
        <v>200000</v>
      </c>
      <c r="D17" s="107">
        <v>14</v>
      </c>
      <c r="E17" s="108">
        <v>200000</v>
      </c>
      <c r="F17" s="107">
        <v>17</v>
      </c>
      <c r="G17" s="108">
        <v>200000</v>
      </c>
    </row>
    <row r="18" spans="1:7">
      <c r="A18" s="109">
        <v>210000</v>
      </c>
      <c r="B18" s="107">
        <v>15</v>
      </c>
      <c r="C18" s="108">
        <v>220000</v>
      </c>
      <c r="D18" s="107">
        <v>15</v>
      </c>
      <c r="E18" s="108">
        <v>220000</v>
      </c>
      <c r="F18" s="107">
        <v>18</v>
      </c>
      <c r="G18" s="108">
        <v>220000</v>
      </c>
    </row>
    <row r="19" spans="1:7">
      <c r="A19" s="109">
        <v>230000</v>
      </c>
      <c r="B19" s="107">
        <v>16</v>
      </c>
      <c r="C19" s="108">
        <v>240000</v>
      </c>
      <c r="D19" s="107">
        <v>16</v>
      </c>
      <c r="E19" s="108">
        <v>240000</v>
      </c>
      <c r="F19" s="107">
        <v>19</v>
      </c>
      <c r="G19" s="108">
        <v>240000</v>
      </c>
    </row>
    <row r="20" spans="1:7">
      <c r="A20" s="109">
        <v>250000</v>
      </c>
      <c r="B20" s="107">
        <v>17</v>
      </c>
      <c r="C20" s="108">
        <v>260000</v>
      </c>
      <c r="D20" s="107">
        <v>17</v>
      </c>
      <c r="E20" s="108">
        <v>260000</v>
      </c>
      <c r="F20" s="107">
        <v>20</v>
      </c>
      <c r="G20" s="108">
        <v>260000</v>
      </c>
    </row>
    <row r="21" spans="1:7">
      <c r="A21" s="109">
        <v>270000</v>
      </c>
      <c r="B21" s="107">
        <v>18</v>
      </c>
      <c r="C21" s="108">
        <v>280000</v>
      </c>
      <c r="D21" s="107">
        <v>18</v>
      </c>
      <c r="E21" s="108">
        <v>280000</v>
      </c>
      <c r="F21" s="107">
        <v>21</v>
      </c>
      <c r="G21" s="108">
        <v>280000</v>
      </c>
    </row>
    <row r="22" spans="1:7">
      <c r="A22" s="109">
        <v>290000</v>
      </c>
      <c r="B22" s="107">
        <v>19</v>
      </c>
      <c r="C22" s="108">
        <v>300000</v>
      </c>
      <c r="D22" s="107">
        <v>19</v>
      </c>
      <c r="E22" s="108">
        <v>300000</v>
      </c>
      <c r="F22" s="107">
        <v>22</v>
      </c>
      <c r="G22" s="108">
        <v>300000</v>
      </c>
    </row>
    <row r="23" spans="1:7">
      <c r="A23" s="109">
        <v>310000</v>
      </c>
      <c r="B23" s="107">
        <v>20</v>
      </c>
      <c r="C23" s="108">
        <v>320000</v>
      </c>
      <c r="D23" s="107">
        <v>20</v>
      </c>
      <c r="E23" s="108">
        <v>320000</v>
      </c>
      <c r="F23" s="107">
        <v>23</v>
      </c>
      <c r="G23" s="108">
        <v>320000</v>
      </c>
    </row>
    <row r="24" spans="1:7">
      <c r="A24" s="109">
        <v>330000</v>
      </c>
      <c r="B24" s="107">
        <v>21</v>
      </c>
      <c r="C24" s="108">
        <v>340000</v>
      </c>
      <c r="D24" s="107">
        <v>21</v>
      </c>
      <c r="E24" s="108">
        <v>340000</v>
      </c>
      <c r="F24" s="107">
        <v>24</v>
      </c>
      <c r="G24" s="108">
        <v>340000</v>
      </c>
    </row>
    <row r="25" spans="1:7">
      <c r="A25" s="109">
        <v>350000</v>
      </c>
      <c r="B25" s="107">
        <v>22</v>
      </c>
      <c r="C25" s="108">
        <v>360000</v>
      </c>
      <c r="D25" s="107">
        <v>22</v>
      </c>
      <c r="E25" s="108">
        <v>360000</v>
      </c>
      <c r="F25" s="107">
        <v>25</v>
      </c>
      <c r="G25" s="108">
        <v>360000</v>
      </c>
    </row>
    <row r="26" spans="1:7">
      <c r="A26" s="109">
        <v>370000</v>
      </c>
      <c r="B26" s="107">
        <v>23</v>
      </c>
      <c r="C26" s="108">
        <v>380000</v>
      </c>
      <c r="D26" s="107">
        <v>23</v>
      </c>
      <c r="E26" s="108">
        <v>380000</v>
      </c>
      <c r="F26" s="107">
        <v>26</v>
      </c>
      <c r="G26" s="108">
        <v>380000</v>
      </c>
    </row>
    <row r="27" spans="1:7">
      <c r="A27" s="109">
        <v>395000</v>
      </c>
      <c r="B27" s="107">
        <v>24</v>
      </c>
      <c r="C27" s="108">
        <v>410000</v>
      </c>
      <c r="D27" s="107">
        <v>24</v>
      </c>
      <c r="E27" s="108">
        <v>410000</v>
      </c>
      <c r="F27" s="107">
        <v>27</v>
      </c>
      <c r="G27" s="108">
        <v>410000</v>
      </c>
    </row>
    <row r="28" spans="1:7">
      <c r="A28" s="109">
        <v>425000</v>
      </c>
      <c r="B28" s="107">
        <v>25</v>
      </c>
      <c r="C28" s="108">
        <v>440000</v>
      </c>
      <c r="D28" s="107">
        <v>25</v>
      </c>
      <c r="E28" s="108">
        <v>440000</v>
      </c>
      <c r="F28" s="107">
        <v>28</v>
      </c>
      <c r="G28" s="108">
        <v>440000</v>
      </c>
    </row>
    <row r="29" spans="1:7">
      <c r="A29" s="109">
        <v>455000</v>
      </c>
      <c r="B29" s="107">
        <v>26</v>
      </c>
      <c r="C29" s="108">
        <v>470000</v>
      </c>
      <c r="D29" s="107">
        <v>26</v>
      </c>
      <c r="E29" s="108">
        <v>470000</v>
      </c>
      <c r="F29" s="107">
        <v>29</v>
      </c>
      <c r="G29" s="108">
        <v>470000</v>
      </c>
    </row>
    <row r="30" spans="1:7">
      <c r="A30" s="109">
        <v>485000</v>
      </c>
      <c r="B30" s="107">
        <v>27</v>
      </c>
      <c r="C30" s="108">
        <v>500000</v>
      </c>
      <c r="D30" s="107">
        <v>27</v>
      </c>
      <c r="E30" s="108">
        <v>500000</v>
      </c>
      <c r="F30" s="107">
        <v>30</v>
      </c>
      <c r="G30" s="108">
        <v>500000</v>
      </c>
    </row>
    <row r="31" spans="1:7">
      <c r="A31" s="109">
        <v>515000</v>
      </c>
      <c r="B31" s="107">
        <v>28</v>
      </c>
      <c r="C31" s="108">
        <v>530000</v>
      </c>
      <c r="D31" s="107">
        <v>28</v>
      </c>
      <c r="E31" s="108">
        <v>530000</v>
      </c>
      <c r="F31" s="107">
        <v>31</v>
      </c>
      <c r="G31" s="108">
        <v>530000</v>
      </c>
    </row>
    <row r="32" spans="1:7">
      <c r="A32" s="109">
        <v>545000</v>
      </c>
      <c r="B32" s="107">
        <v>29</v>
      </c>
      <c r="C32" s="108">
        <v>560000</v>
      </c>
      <c r="D32" s="107">
        <v>29</v>
      </c>
      <c r="E32" s="108">
        <v>560000</v>
      </c>
      <c r="F32" s="107">
        <v>32</v>
      </c>
      <c r="G32" s="108">
        <v>560000</v>
      </c>
    </row>
    <row r="33" spans="1:7">
      <c r="A33" s="109">
        <v>575000</v>
      </c>
      <c r="B33" s="107">
        <v>30</v>
      </c>
      <c r="C33" s="108">
        <v>590000</v>
      </c>
      <c r="D33" s="107">
        <v>30</v>
      </c>
      <c r="E33" s="108">
        <v>590000</v>
      </c>
      <c r="F33" s="107">
        <v>33</v>
      </c>
      <c r="G33" s="108">
        <v>590000</v>
      </c>
    </row>
    <row r="34" spans="1:7">
      <c r="A34" s="109">
        <v>605000</v>
      </c>
      <c r="B34" s="107">
        <v>31</v>
      </c>
      <c r="C34" s="108">
        <v>620000</v>
      </c>
      <c r="D34" s="107">
        <v>31</v>
      </c>
      <c r="E34" s="108">
        <v>620000</v>
      </c>
      <c r="F34" s="107">
        <v>34</v>
      </c>
      <c r="G34" s="108">
        <v>620000</v>
      </c>
    </row>
    <row r="35" spans="1:7">
      <c r="A35" s="109">
        <v>635000</v>
      </c>
      <c r="B35" s="107">
        <v>32</v>
      </c>
      <c r="C35" s="108">
        <v>650000</v>
      </c>
      <c r="D35" s="107">
        <v>32</v>
      </c>
      <c r="E35" s="108">
        <v>650000</v>
      </c>
      <c r="F35" s="107">
        <v>35</v>
      </c>
      <c r="G35" s="108">
        <v>650000</v>
      </c>
    </row>
    <row r="36" spans="1:7">
      <c r="A36" s="109">
        <v>665000</v>
      </c>
      <c r="B36" s="107">
        <v>32</v>
      </c>
      <c r="C36" s="108">
        <v>650000</v>
      </c>
      <c r="D36" s="107">
        <v>32</v>
      </c>
      <c r="E36" s="108">
        <v>650000</v>
      </c>
      <c r="F36" s="107">
        <v>36</v>
      </c>
      <c r="G36" s="108">
        <v>680000</v>
      </c>
    </row>
    <row r="37" spans="1:7">
      <c r="A37" s="109">
        <v>695000</v>
      </c>
      <c r="B37" s="107">
        <v>32</v>
      </c>
      <c r="C37" s="108">
        <v>650000</v>
      </c>
      <c r="D37" s="107">
        <v>32</v>
      </c>
      <c r="E37" s="108">
        <v>650000</v>
      </c>
      <c r="F37" s="107">
        <v>37</v>
      </c>
      <c r="G37" s="108">
        <v>710000</v>
      </c>
    </row>
    <row r="38" spans="1:7">
      <c r="A38" s="109">
        <v>730000</v>
      </c>
      <c r="B38" s="107">
        <v>32</v>
      </c>
      <c r="C38" s="108">
        <v>650000</v>
      </c>
      <c r="D38" s="107">
        <v>32</v>
      </c>
      <c r="E38" s="108">
        <v>650000</v>
      </c>
      <c r="F38" s="107">
        <v>38</v>
      </c>
      <c r="G38" s="108">
        <v>750000</v>
      </c>
    </row>
    <row r="39" spans="1:7">
      <c r="A39" s="109">
        <v>770000</v>
      </c>
      <c r="B39" s="107">
        <v>32</v>
      </c>
      <c r="C39" s="108">
        <v>650000</v>
      </c>
      <c r="D39" s="107">
        <v>32</v>
      </c>
      <c r="E39" s="108">
        <v>650000</v>
      </c>
      <c r="F39" s="107">
        <v>39</v>
      </c>
      <c r="G39" s="108">
        <v>790000</v>
      </c>
    </row>
    <row r="40" spans="1:7">
      <c r="A40" s="109">
        <v>810000</v>
      </c>
      <c r="B40" s="107">
        <v>32</v>
      </c>
      <c r="C40" s="108">
        <v>650000</v>
      </c>
      <c r="D40" s="107">
        <v>32</v>
      </c>
      <c r="E40" s="108">
        <v>650000</v>
      </c>
      <c r="F40" s="107">
        <v>40</v>
      </c>
      <c r="G40" s="108">
        <v>830000</v>
      </c>
    </row>
    <row r="41" spans="1:7">
      <c r="A41" s="109">
        <v>855000</v>
      </c>
      <c r="B41" s="107">
        <v>32</v>
      </c>
      <c r="C41" s="108">
        <v>650000</v>
      </c>
      <c r="D41" s="107">
        <v>32</v>
      </c>
      <c r="E41" s="108">
        <v>650000</v>
      </c>
      <c r="F41" s="107">
        <v>41</v>
      </c>
      <c r="G41" s="108">
        <v>880000</v>
      </c>
    </row>
    <row r="42" spans="1:7">
      <c r="A42" s="109">
        <v>905000</v>
      </c>
      <c r="B42" s="107">
        <v>32</v>
      </c>
      <c r="C42" s="108">
        <v>650000</v>
      </c>
      <c r="D42" s="107">
        <v>32</v>
      </c>
      <c r="E42" s="108">
        <v>650000</v>
      </c>
      <c r="F42" s="107">
        <v>42</v>
      </c>
      <c r="G42" s="108">
        <v>930000</v>
      </c>
    </row>
    <row r="43" spans="1:7">
      <c r="A43" s="109">
        <v>955000</v>
      </c>
      <c r="B43" s="107">
        <v>32</v>
      </c>
      <c r="C43" s="108">
        <v>650000</v>
      </c>
      <c r="D43" s="107">
        <v>32</v>
      </c>
      <c r="E43" s="108">
        <v>650000</v>
      </c>
      <c r="F43" s="107">
        <v>43</v>
      </c>
      <c r="G43" s="108">
        <v>980000</v>
      </c>
    </row>
    <row r="44" spans="1:7">
      <c r="A44" s="109">
        <v>1005000</v>
      </c>
      <c r="B44" s="107">
        <v>32</v>
      </c>
      <c r="C44" s="108">
        <v>650000</v>
      </c>
      <c r="D44" s="107">
        <v>32</v>
      </c>
      <c r="E44" s="108">
        <v>650000</v>
      </c>
      <c r="F44" s="107">
        <v>44</v>
      </c>
      <c r="G44" s="108">
        <v>1030000</v>
      </c>
    </row>
    <row r="45" spans="1:7">
      <c r="A45" s="109">
        <v>1055000</v>
      </c>
      <c r="B45" s="107">
        <v>32</v>
      </c>
      <c r="C45" s="108">
        <v>650000</v>
      </c>
      <c r="D45" s="107">
        <v>32</v>
      </c>
      <c r="E45" s="108">
        <v>650000</v>
      </c>
      <c r="F45" s="107">
        <v>45</v>
      </c>
      <c r="G45" s="108">
        <v>1090000</v>
      </c>
    </row>
    <row r="46" spans="1:7">
      <c r="A46" s="109">
        <v>1115000</v>
      </c>
      <c r="B46" s="107">
        <v>32</v>
      </c>
      <c r="C46" s="108">
        <v>650000</v>
      </c>
      <c r="D46" s="107">
        <v>32</v>
      </c>
      <c r="E46" s="108">
        <v>650000</v>
      </c>
      <c r="F46" s="107">
        <v>46</v>
      </c>
      <c r="G46" s="108">
        <v>1150000</v>
      </c>
    </row>
    <row r="47" spans="1:7">
      <c r="A47" s="109">
        <v>1175000</v>
      </c>
      <c r="B47" s="107">
        <v>32</v>
      </c>
      <c r="C47" s="108">
        <v>650000</v>
      </c>
      <c r="D47" s="107">
        <v>32</v>
      </c>
      <c r="E47" s="108">
        <v>650000</v>
      </c>
      <c r="F47" s="107">
        <v>47</v>
      </c>
      <c r="G47" s="108">
        <v>1210000</v>
      </c>
    </row>
    <row r="48" spans="1:7">
      <c r="A48" s="109">
        <v>1235000</v>
      </c>
      <c r="B48" s="107">
        <v>32</v>
      </c>
      <c r="C48" s="108">
        <v>650000</v>
      </c>
      <c r="D48" s="107">
        <v>32</v>
      </c>
      <c r="E48" s="108">
        <v>650000</v>
      </c>
      <c r="F48" s="107">
        <v>48</v>
      </c>
      <c r="G48" s="108">
        <v>1270000</v>
      </c>
    </row>
    <row r="49" spans="1:7">
      <c r="A49" s="109">
        <v>1295000</v>
      </c>
      <c r="B49" s="107">
        <v>32</v>
      </c>
      <c r="C49" s="108">
        <v>650000</v>
      </c>
      <c r="D49" s="107">
        <v>32</v>
      </c>
      <c r="E49" s="108">
        <v>650000</v>
      </c>
      <c r="F49" s="107">
        <v>49</v>
      </c>
      <c r="G49" s="108">
        <v>1330000</v>
      </c>
    </row>
    <row r="50" spans="1:7">
      <c r="A50" s="109">
        <v>1355000</v>
      </c>
      <c r="B50" s="107">
        <v>32</v>
      </c>
      <c r="C50" s="108">
        <v>650000</v>
      </c>
      <c r="D50" s="107">
        <v>32</v>
      </c>
      <c r="E50" s="108">
        <v>650000</v>
      </c>
      <c r="F50" s="107">
        <v>50</v>
      </c>
      <c r="G50" s="108">
        <v>1390000</v>
      </c>
    </row>
    <row r="51" spans="1:7">
      <c r="A51" s="109"/>
    </row>
  </sheetData>
  <sheetProtection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産前産後休業に係る標準報酬定時決定保険者算定申出書</vt:lpstr>
      <vt:lpstr>(記入例)</vt:lpstr>
      <vt:lpstr>確認シート</vt:lpstr>
      <vt:lpstr>等級表</vt:lpstr>
      <vt:lpstr>'(記入例)'!Print_Area</vt:lpstr>
      <vt:lpstr>産前産後休業に係る標準報酬定時決定保険者算定申出書!Print_Area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2025-06-16T04:25:09Z</dcterms:modified>
</cp:coreProperties>
</file>