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VBFPF02\Redirect$\g8196740\Downloads\"/>
    </mc:Choice>
  </mc:AlternateContent>
  <xr:revisionPtr revIDLastSave="0" documentId="13_ncr:1_{9F77D326-DCAE-4937-A47F-2438CEC4971D}" xr6:coauthVersionLast="47" xr6:coauthVersionMax="47" xr10:uidLastSave="{00000000-0000-0000-0000-000000000000}"/>
  <bookViews>
    <workbookView xWindow="-120" yWindow="-120" windowWidth="29040" windowHeight="15720" xr2:uid="{1A32AC7A-2D37-45E9-833D-DCC85CD9B486}"/>
  </bookViews>
  <sheets>
    <sheet name="申込書" sheetId="2" r:id="rId1"/>
    <sheet name="記入例" sheetId="7" r:id="rId2"/>
    <sheet name="リスト" sheetId="3" state="hidden" r:id="rId3"/>
    <sheet name="所属所" sheetId="8" r:id="rId4"/>
  </sheets>
  <definedNames>
    <definedName name="_xlnm._FilterDatabase" localSheetId="2" hidden="1">リスト!$A$3:$A$11</definedName>
    <definedName name="_xlnm._FilterDatabase" localSheetId="0" hidden="1">申込書!$A$9:$AQ$20</definedName>
    <definedName name="_xlnm.Print_Area" localSheetId="1">記入例!$A$1:$AQ$27</definedName>
    <definedName name="_xlnm.Print_Area" localSheetId="0">申込書!$A$1:$AQ$27</definedName>
    <definedName name="コード">所属所!$A$2:$A$983</definedName>
    <definedName name="所属所名">所属所!$B$2:$B$983</definedName>
    <definedName name="年齢基準日">リスト!$D$2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7" l="1"/>
  <c r="Z11" i="2"/>
  <c r="Z11" i="7" l="1"/>
  <c r="Z9" i="7"/>
  <c r="E4" i="7"/>
  <c r="A1" i="7"/>
  <c r="D5" i="3"/>
  <c r="X6" i="2"/>
  <c r="Z12" i="2" l="1"/>
  <c r="Z13" i="2"/>
  <c r="Z14" i="2"/>
  <c r="Z15" i="2"/>
  <c r="Z16" i="2"/>
  <c r="Z17" i="2"/>
  <c r="Z18" i="2"/>
  <c r="Z19" i="2"/>
  <c r="Z20" i="2"/>
  <c r="Z20" i="7"/>
  <c r="Z18" i="7"/>
  <c r="Z17" i="7"/>
  <c r="Z16" i="7"/>
  <c r="Z15" i="7"/>
  <c r="Z14" i="7"/>
  <c r="Z13" i="7"/>
  <c r="Z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Kyosai11</author>
  </authors>
  <commentList>
    <comment ref="D5" authorId="0" shapeId="0" xr:uid="{AD8C76AA-7F34-42B7-8CBC-9CC20D196879}">
      <text>
        <r>
          <rPr>
            <sz val="9"/>
            <color indexed="81"/>
            <rFont val="MS P ゴシック"/>
            <family val="3"/>
            <charset val="128"/>
          </rPr>
          <t>直接入力しないこと
申込書シートの生年月日欄の入力規制に使用</t>
        </r>
      </text>
    </comment>
  </commentList>
</comments>
</file>

<file path=xl/sharedStrings.xml><?xml version="1.0" encoding="utf-8"?>
<sst xmlns="http://schemas.openxmlformats.org/spreadsheetml/2006/main" count="598" uniqueCount="560">
  <si>
    <t>県立新居浜病院</t>
    <rPh sb="0" eb="2">
      <t>ケンリツ</t>
    </rPh>
    <rPh sb="2" eb="5">
      <t>ニイハマ</t>
    </rPh>
    <rPh sb="5" eb="7">
      <t>ビョウイン</t>
    </rPh>
    <phoneticPr fontId="3"/>
  </si>
  <si>
    <t>済生会西条病院</t>
    <rPh sb="0" eb="1">
      <t>サイ</t>
    </rPh>
    <rPh sb="1" eb="2">
      <t>セイ</t>
    </rPh>
    <rPh sb="2" eb="3">
      <t>カイ</t>
    </rPh>
    <rPh sb="3" eb="5">
      <t>サイジョウ</t>
    </rPh>
    <rPh sb="5" eb="7">
      <t>ビョウイン</t>
    </rPh>
    <phoneticPr fontId="3"/>
  </si>
  <si>
    <t>済生会今治病院</t>
    <rPh sb="0" eb="1">
      <t>サイ</t>
    </rPh>
    <rPh sb="1" eb="2">
      <t>セイ</t>
    </rPh>
    <rPh sb="2" eb="3">
      <t>カイ</t>
    </rPh>
    <rPh sb="3" eb="5">
      <t>イマバリ</t>
    </rPh>
    <rPh sb="5" eb="7">
      <t>ビョウイン</t>
    </rPh>
    <phoneticPr fontId="3"/>
  </si>
  <si>
    <t>松山城東病院</t>
    <rPh sb="0" eb="2">
      <t>マツヤマ</t>
    </rPh>
    <rPh sb="2" eb="4">
      <t>ジョウトウ</t>
    </rPh>
    <rPh sb="4" eb="6">
      <t>ビョウイン</t>
    </rPh>
    <phoneticPr fontId="3"/>
  </si>
  <si>
    <t>鷹の子病院</t>
    <rPh sb="0" eb="1">
      <t>タカ</t>
    </rPh>
    <rPh sb="2" eb="3">
      <t>コ</t>
    </rPh>
    <rPh sb="3" eb="5">
      <t>ビョウイン</t>
    </rPh>
    <phoneticPr fontId="2"/>
  </si>
  <si>
    <t>市立八幡浜総合病院</t>
    <rPh sb="0" eb="2">
      <t>シリツ</t>
    </rPh>
    <rPh sb="2" eb="5">
      <t>ヤワタハマ</t>
    </rPh>
    <rPh sb="5" eb="7">
      <t>ソウゴウ</t>
    </rPh>
    <rPh sb="7" eb="9">
      <t>ビョウイン</t>
    </rPh>
    <phoneticPr fontId="3"/>
  </si>
  <si>
    <t>市立宇和島病院</t>
    <rPh sb="0" eb="2">
      <t>シリツ</t>
    </rPh>
    <rPh sb="2" eb="5">
      <t>ウワジマ</t>
    </rPh>
    <rPh sb="5" eb="7">
      <t>ビョウイン</t>
    </rPh>
    <phoneticPr fontId="3"/>
  </si>
  <si>
    <t>宇和島徳洲会病院</t>
    <rPh sb="0" eb="3">
      <t>ウワジマ</t>
    </rPh>
    <rPh sb="3" eb="6">
      <t>トクシュウカイ</t>
    </rPh>
    <rPh sb="6" eb="8">
      <t>ビョウイン</t>
    </rPh>
    <phoneticPr fontId="2"/>
  </si>
  <si>
    <t>（別紙）</t>
    <rPh sb="1" eb="3">
      <t>ベッシ</t>
    </rPh>
    <phoneticPr fontId="2"/>
  </si>
  <si>
    <t>　公立学校共済組合愛媛支部長　様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</si>
  <si>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</si>
  <si>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</si>
  <si>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</si>
  <si>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</si>
  <si>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　　 下記のとおり、受診希望者を取りまとめたので提出します。</t>
    <phoneticPr fontId="2"/>
  </si>
  <si>
    <t>所属所長氏名</t>
    <phoneticPr fontId="2"/>
  </si>
  <si>
    <t>番号</t>
    <rPh sb="0" eb="2">
      <t>バンゴウ</t>
    </rPh>
    <phoneticPr fontId="2"/>
  </si>
  <si>
    <t>第１</t>
    <rPh sb="0" eb="1">
      <t>ダイ</t>
    </rPh>
    <phoneticPr fontId="6" alignment="distributed"/>
  </si>
  <si>
    <t>第２</t>
    <rPh sb="0" eb="1">
      <t>ダイ</t>
    </rPh>
    <phoneticPr fontId="6" alignment="distributed"/>
  </si>
  <si>
    <t>第３</t>
    <rPh sb="0" eb="1">
      <t>ダイ</t>
    </rPh>
    <phoneticPr fontId="6" alignment="distributed"/>
  </si>
  <si>
    <t>希望月</t>
    <phoneticPr fontId="6" alignment="distributed"/>
  </si>
  <si>
    <t>TEL</t>
    <phoneticPr fontId="6" alignment="distributed"/>
  </si>
  <si>
    <t>担当者職氏名</t>
    <phoneticPr fontId="6" alignment="distributed"/>
  </si>
  <si>
    <t>-</t>
    <phoneticPr fontId="6" alignment="distributed"/>
  </si>
  <si>
    <t>［記入上の注意］</t>
  </si>
  <si>
    <t>組合員氏名</t>
    <rPh sb="0" eb="5">
      <t>フリガナ</t>
    </rPh>
    <phoneticPr fontId="8" alignment="center"/>
  </si>
  <si>
    <t>No.</t>
    <phoneticPr fontId="2"/>
  </si>
  <si>
    <t>希望なし（どちらでもよい）第一希望のみ使用可</t>
    <rPh sb="0" eb="2">
      <t>キボウ</t>
    </rPh>
    <rPh sb="13" eb="15">
      <t>ダイイチ</t>
    </rPh>
    <rPh sb="15" eb="17">
      <t>キボウ</t>
    </rPh>
    <rPh sb="19" eb="21">
      <t>シヨウ</t>
    </rPh>
    <rPh sb="21" eb="22">
      <t>カ</t>
    </rPh>
    <phoneticPr fontId="2"/>
  </si>
  <si>
    <t>希望なし（いつでもよい）第一希望のみ使用可</t>
    <rPh sb="0" eb="2">
      <t>キボウ</t>
    </rPh>
    <rPh sb="12" eb="14">
      <t>ダイイチ</t>
    </rPh>
    <rPh sb="14" eb="16">
      <t>キボウ</t>
    </rPh>
    <rPh sb="18" eb="20">
      <t>シヨウ</t>
    </rPh>
    <rPh sb="20" eb="21">
      <t>カ</t>
    </rPh>
    <phoneticPr fontId="2"/>
  </si>
  <si>
    <t>希望受診月リスト</t>
    <rPh sb="0" eb="2">
      <t>キボウ</t>
    </rPh>
    <rPh sb="2" eb="4">
      <t>ジュシン</t>
    </rPh>
    <rPh sb="4" eb="5">
      <t>ツキ</t>
    </rPh>
    <phoneticPr fontId="2"/>
  </si>
  <si>
    <t>備考</t>
    <rPh sb="0" eb="2">
      <t>ビコウ</t>
    </rPh>
    <phoneticPr fontId="2"/>
  </si>
  <si>
    <t>・</t>
    <phoneticPr fontId="8" alignment="center"/>
  </si>
  <si>
    <t>村上記念病院</t>
    <rPh sb="0" eb="2">
      <t>ムラカミ</t>
    </rPh>
    <rPh sb="2" eb="4">
      <t>キネン</t>
    </rPh>
    <rPh sb="4" eb="6">
      <t>ビョウイン</t>
    </rPh>
    <phoneticPr fontId="2"/>
  </si>
  <si>
    <t>年齢基準日</t>
    <rPh sb="0" eb="2">
      <t>ネンレイ</t>
    </rPh>
    <rPh sb="2" eb="5">
      <t>キジュンビ</t>
    </rPh>
    <phoneticPr fontId="2"/>
  </si>
  <si>
    <t>生年月日
（和暦）</t>
    <rPh sb="0" eb="2">
      <t>セイネン</t>
    </rPh>
    <rPh sb="2" eb="4">
      <t>ガッピ</t>
    </rPh>
    <rPh sb="6" eb="8">
      <t>ワレキ</t>
    </rPh>
    <phoneticPr fontId="6" alignment="distributed"/>
  </si>
  <si>
    <t>希望医療機関</t>
    <rPh sb="2" eb="6">
      <t>イリョウキカン</t>
    </rPh>
    <phoneticPr fontId="6" alignment="distributed"/>
  </si>
  <si>
    <t>希望医療機関リスト</t>
    <rPh sb="0" eb="2">
      <t>キボウ</t>
    </rPh>
    <rPh sb="2" eb="6">
      <t>イリョウキカン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</si>
  <si>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</si>
  <si>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089</t>
    <phoneticPr fontId="2"/>
  </si>
  <si>
    <t>941</t>
    <phoneticPr fontId="2"/>
  </si>
  <si>
    <t>5393</t>
    <phoneticPr fontId="2"/>
  </si>
  <si>
    <t>所属所コード</t>
    <phoneticPr fontId="2"/>
  </si>
  <si>
    <t>所属所名</t>
    <rPh sb="0" eb="4">
      <t>ショゾクショメイ</t>
    </rPh>
    <phoneticPr fontId="8" alignment="center"/>
  </si>
  <si>
    <t>99999</t>
    <phoneticPr fontId="2"/>
  </si>
  <si>
    <t>松山市立○○小学校</t>
    <rPh sb="0" eb="4">
      <t>マツヤマシリツ</t>
    </rPh>
    <rPh sb="6" eb="9">
      <t>ショウガッコウ</t>
    </rPh>
    <phoneticPr fontId="2"/>
  </si>
  <si>
    <t>校長　□□　□□</t>
    <rPh sb="0" eb="2">
      <t>コウチョウ</t>
    </rPh>
    <phoneticPr fontId="2"/>
  </si>
  <si>
    <t>共済　太郎</t>
    <phoneticPr fontId="2"/>
  </si>
  <si>
    <t>組合　花子</t>
    <phoneticPr fontId="2"/>
  </si>
  <si>
    <t>愛媛　一郎</t>
    <phoneticPr fontId="2"/>
  </si>
  <si>
    <t>××</t>
    <phoneticPr fontId="2"/>
  </si>
  <si>
    <t>△△　△△</t>
    <phoneticPr fontId="2"/>
  </si>
  <si>
    <t>コード</t>
  </si>
  <si>
    <t>所属所名</t>
    <rPh sb="0" eb="2">
      <t>ショゾク</t>
    </rPh>
    <rPh sb="2" eb="3">
      <t>ショ</t>
    </rPh>
    <rPh sb="3" eb="4">
      <t>メイ</t>
    </rPh>
    <phoneticPr fontId="2"/>
  </si>
  <si>
    <t>中予教育事務所</t>
    <rPh sb="0" eb="1">
      <t>チュウ</t>
    </rPh>
    <rPh sb="1" eb="2">
      <t>ヨ</t>
    </rPh>
    <rPh sb="2" eb="4">
      <t>キョウイク</t>
    </rPh>
    <phoneticPr fontId="2"/>
  </si>
  <si>
    <t>東予教育事務所</t>
    <rPh sb="0" eb="2">
      <t>トウヨ</t>
    </rPh>
    <phoneticPr fontId="2"/>
  </si>
  <si>
    <t>南予教育事務所</t>
    <rPh sb="0" eb="1">
      <t>ナン</t>
    </rPh>
    <rPh sb="1" eb="2">
      <t>ヨ</t>
    </rPh>
    <phoneticPr fontId="2"/>
  </si>
  <si>
    <t>教育総務課</t>
  </si>
  <si>
    <t>愛媛県総合教育センター</t>
    <rPh sb="0" eb="3">
      <t>エヒメケン</t>
    </rPh>
    <phoneticPr fontId="2"/>
  </si>
  <si>
    <t>義務教育課</t>
  </si>
  <si>
    <t>高校教育課</t>
  </si>
  <si>
    <t>社会教育課</t>
    <rPh sb="0" eb="2">
      <t>シャカイ</t>
    </rPh>
    <rPh sb="2" eb="4">
      <t>キョウイク</t>
    </rPh>
    <rPh sb="4" eb="5">
      <t>カ</t>
    </rPh>
    <phoneticPr fontId="2"/>
  </si>
  <si>
    <t>愛媛県立図書館</t>
    <rPh sb="0" eb="4">
      <t>エヒメケンリツ</t>
    </rPh>
    <phoneticPr fontId="2"/>
  </si>
  <si>
    <t>文化財保護課</t>
  </si>
  <si>
    <t>保健体育課</t>
    <rPh sb="2" eb="4">
      <t>タイイク</t>
    </rPh>
    <phoneticPr fontId="2"/>
  </si>
  <si>
    <t>人権教育課</t>
  </si>
  <si>
    <t>特別支援教育課</t>
    <rPh sb="0" eb="2">
      <t>トクベツ</t>
    </rPh>
    <rPh sb="2" eb="4">
      <t>シエン</t>
    </rPh>
    <rPh sb="4" eb="7">
      <t>キョウイクカ</t>
    </rPh>
    <phoneticPr fontId="2"/>
  </si>
  <si>
    <t>川之江小学校</t>
  </si>
  <si>
    <t>金生第一小学校</t>
  </si>
  <si>
    <t>金生第二小学校</t>
  </si>
  <si>
    <t>上分小学校</t>
  </si>
  <si>
    <t>南小学校</t>
  </si>
  <si>
    <t>川滝小学校</t>
  </si>
  <si>
    <t>妻鳥小学校</t>
  </si>
  <si>
    <t>松柏小学校</t>
  </si>
  <si>
    <t>四国中央市立　三島小学校</t>
    <rPh sb="0" eb="2">
      <t>シコク</t>
    </rPh>
    <rPh sb="2" eb="4">
      <t>チュウオウ</t>
    </rPh>
    <rPh sb="4" eb="6">
      <t>シリツ</t>
    </rPh>
    <phoneticPr fontId="2"/>
  </si>
  <si>
    <t>中曽根小学校</t>
  </si>
  <si>
    <t>中之庄小学校</t>
  </si>
  <si>
    <t>寒川小学校</t>
  </si>
  <si>
    <t>豊岡小学校</t>
  </si>
  <si>
    <t>新宮小学校</t>
  </si>
  <si>
    <t>長津小学校</t>
  </si>
  <si>
    <t>小富士小学校</t>
  </si>
  <si>
    <t>北小学校</t>
  </si>
  <si>
    <t>土居小学校</t>
  </si>
  <si>
    <t>関川小学校</t>
  </si>
  <si>
    <t>別子小学校</t>
  </si>
  <si>
    <t>新居浜小学校</t>
  </si>
  <si>
    <t>宮西小学校</t>
  </si>
  <si>
    <t>金子小学校</t>
  </si>
  <si>
    <t>金栄小学校</t>
  </si>
  <si>
    <t>高津小学校</t>
  </si>
  <si>
    <t>浮島小学校</t>
  </si>
  <si>
    <t>惣開小学校</t>
  </si>
  <si>
    <t>垣生小学校</t>
  </si>
  <si>
    <t>神郷小学校</t>
  </si>
  <si>
    <t>多喜浜小学校</t>
  </si>
  <si>
    <t>泉川小学校</t>
  </si>
  <si>
    <t>船木小学校</t>
  </si>
  <si>
    <t>中萩小学校</t>
  </si>
  <si>
    <t>大生院小学校</t>
  </si>
  <si>
    <t>角野小学校</t>
  </si>
  <si>
    <t>西条小学校</t>
  </si>
  <si>
    <t>神拝小学校</t>
  </si>
  <si>
    <t>大町小学校</t>
  </si>
  <si>
    <t>玉津小学校</t>
  </si>
  <si>
    <t>飯岡小学校</t>
  </si>
  <si>
    <t>神戸小学校</t>
  </si>
  <si>
    <t>橘小学校</t>
  </si>
  <si>
    <t>禎瑞小学校</t>
  </si>
  <si>
    <t>氷見小学校</t>
  </si>
  <si>
    <t>小松小学校</t>
  </si>
  <si>
    <t>石根小学校</t>
  </si>
  <si>
    <t>壬生川小学校</t>
  </si>
  <si>
    <t>周布小学校</t>
  </si>
  <si>
    <t>吉井小学校</t>
  </si>
  <si>
    <t>多賀小学校</t>
  </si>
  <si>
    <t>国安小学校</t>
  </si>
  <si>
    <t>吉岡小学校</t>
  </si>
  <si>
    <t>三芳小学校</t>
  </si>
  <si>
    <t>楠河小学校</t>
  </si>
  <si>
    <t>庄内小学校</t>
  </si>
  <si>
    <t>丹原小学校</t>
  </si>
  <si>
    <t>徳田小学校</t>
  </si>
  <si>
    <t>田滝小学校</t>
  </si>
  <si>
    <t>田野小学校</t>
  </si>
  <si>
    <t>中川小学校</t>
  </si>
  <si>
    <t>川之江北中学校</t>
  </si>
  <si>
    <t>川之江南中学校</t>
  </si>
  <si>
    <t>三島西中学校</t>
  </si>
  <si>
    <t>三島南中学校</t>
  </si>
  <si>
    <t>三島東中学校</t>
  </si>
  <si>
    <t>土居中学校</t>
  </si>
  <si>
    <t>新宮中学校</t>
  </si>
  <si>
    <t>別子中学校</t>
  </si>
  <si>
    <t>新居浜東中学校</t>
  </si>
  <si>
    <t>新居浜西中学校</t>
  </si>
  <si>
    <t>新居浜南中学校</t>
  </si>
  <si>
    <t>新居浜北中学校</t>
  </si>
  <si>
    <t>泉川中学校</t>
  </si>
  <si>
    <t>船木中学校</t>
  </si>
  <si>
    <t>中萩中学校</t>
  </si>
  <si>
    <t>船木中学校　ひびき分校</t>
  </si>
  <si>
    <t>大生院中学校</t>
  </si>
  <si>
    <t>角野中学校</t>
  </si>
  <si>
    <t>川東中学校</t>
  </si>
  <si>
    <t>西条東中学校</t>
  </si>
  <si>
    <t>西条西中学校</t>
  </si>
  <si>
    <t>西条南中学校</t>
  </si>
  <si>
    <t>西条北中学校</t>
  </si>
  <si>
    <t>小松中学校</t>
  </si>
  <si>
    <t>東予西中学校</t>
  </si>
  <si>
    <t>東予東中学校</t>
  </si>
  <si>
    <t>河北中学校</t>
  </si>
  <si>
    <t>丹原東中学校</t>
  </si>
  <si>
    <t>丹原西中学校</t>
  </si>
  <si>
    <t>吹揚小学校</t>
    <rPh sb="0" eb="1">
      <t>スイ</t>
    </rPh>
    <rPh sb="1" eb="2">
      <t>ヨウ</t>
    </rPh>
    <rPh sb="2" eb="5">
      <t>ショウガッコウ</t>
    </rPh>
    <phoneticPr fontId="2"/>
  </si>
  <si>
    <t>別宮小学校</t>
  </si>
  <si>
    <t>常盤小学校</t>
  </si>
  <si>
    <t>近見小学校</t>
  </si>
  <si>
    <t>立花小学校</t>
  </si>
  <si>
    <t>桜井小学校</t>
  </si>
  <si>
    <t>鳥生小学校</t>
  </si>
  <si>
    <t>富田小学校</t>
  </si>
  <si>
    <t>清水小学校</t>
  </si>
  <si>
    <t>日高小学校</t>
  </si>
  <si>
    <t>乃万小学校</t>
  </si>
  <si>
    <t>波止浜小学校</t>
  </si>
  <si>
    <t>朝倉小学校</t>
    <rPh sb="0" eb="2">
      <t>アサクラ</t>
    </rPh>
    <phoneticPr fontId="2"/>
  </si>
  <si>
    <t>鴨部小学校</t>
  </si>
  <si>
    <t>九和小学校</t>
  </si>
  <si>
    <t>波方小学校</t>
  </si>
  <si>
    <t>大西小学校</t>
  </si>
  <si>
    <t>亀岡小学校</t>
  </si>
  <si>
    <t>菊間小学校</t>
  </si>
  <si>
    <t>宮窪小学校</t>
  </si>
  <si>
    <t>伯方小学校</t>
  </si>
  <si>
    <t>魚島小学校</t>
  </si>
  <si>
    <t>弓削小学校</t>
  </si>
  <si>
    <t>生名小学校</t>
  </si>
  <si>
    <t>岩城小学校</t>
  </si>
  <si>
    <t>上浦小学校</t>
  </si>
  <si>
    <t>岡村小学校</t>
  </si>
  <si>
    <t>吉海小学校</t>
  </si>
  <si>
    <t>国分小学校</t>
  </si>
  <si>
    <t>大三島小学校</t>
  </si>
  <si>
    <t>日吉中学校</t>
  </si>
  <si>
    <t>近見中学校</t>
  </si>
  <si>
    <t>立花中学校</t>
  </si>
  <si>
    <t>桜井中学校</t>
  </si>
  <si>
    <t>今治南中学校</t>
  </si>
  <si>
    <t>今治西中学校</t>
  </si>
  <si>
    <t>北郷中学校</t>
  </si>
  <si>
    <t>朝倉中学校</t>
  </si>
  <si>
    <t>玉川中学校</t>
  </si>
  <si>
    <t>大西中学校</t>
  </si>
  <si>
    <t>菊間中学校</t>
  </si>
  <si>
    <t>大島中学校</t>
    <rPh sb="0" eb="2">
      <t>オオシマ</t>
    </rPh>
    <phoneticPr fontId="2"/>
  </si>
  <si>
    <t>伯方中学校</t>
  </si>
  <si>
    <t>魚島中学校</t>
  </si>
  <si>
    <t>弓削中学校</t>
  </si>
  <si>
    <t>岩城中学校</t>
  </si>
  <si>
    <t>大三島中学校</t>
  </si>
  <si>
    <t>関前中学校</t>
  </si>
  <si>
    <t>浅海小学校</t>
  </si>
  <si>
    <t>難波小学校</t>
  </si>
  <si>
    <t>立岩小学校</t>
  </si>
  <si>
    <t>正岡小学校</t>
  </si>
  <si>
    <t>北条小学校</t>
  </si>
  <si>
    <t>河野小学校</t>
  </si>
  <si>
    <t>粟井小学校</t>
  </si>
  <si>
    <t>番町小学校</t>
  </si>
  <si>
    <t>味酒小学校</t>
  </si>
  <si>
    <t>八坂小学校</t>
  </si>
  <si>
    <t>東雲小学校</t>
  </si>
  <si>
    <t>新玉小学校</t>
  </si>
  <si>
    <t>雄郡小学校</t>
  </si>
  <si>
    <t>素鵞小学校</t>
  </si>
  <si>
    <t>堀江小学校</t>
  </si>
  <si>
    <t>潮見小学校</t>
  </si>
  <si>
    <t>久枝小学校</t>
  </si>
  <si>
    <t>和気小学校</t>
  </si>
  <si>
    <t>三津浜小学校</t>
  </si>
  <si>
    <t>宮前小学校</t>
  </si>
  <si>
    <t>高浜小学校</t>
  </si>
  <si>
    <t>味生小学校</t>
  </si>
  <si>
    <t>桑原小学校</t>
  </si>
  <si>
    <t>生石小学校</t>
  </si>
  <si>
    <t>道後小学校</t>
  </si>
  <si>
    <t>湯築小学校</t>
  </si>
  <si>
    <t>興居島小学校</t>
    <rPh sb="0" eb="1">
      <t>キョウ</t>
    </rPh>
    <rPh sb="1" eb="3">
      <t>イジマ</t>
    </rPh>
    <rPh sb="3" eb="6">
      <t>ショウガッコウ</t>
    </rPh>
    <phoneticPr fontId="5"/>
  </si>
  <si>
    <t>余土小学校</t>
  </si>
  <si>
    <t>湯山小学校</t>
  </si>
  <si>
    <t>日浦小学校</t>
  </si>
  <si>
    <t>伊台小学校</t>
  </si>
  <si>
    <t>五明小学校</t>
  </si>
  <si>
    <t>松山市立久米小学校</t>
    <rPh sb="0" eb="4">
      <t>マツヤマシリツ</t>
    </rPh>
    <phoneticPr fontId="2"/>
  </si>
  <si>
    <t>浮穴小学校</t>
  </si>
  <si>
    <t>小野小学校</t>
  </si>
  <si>
    <t>石井小学校</t>
  </si>
  <si>
    <t>荏原小学校</t>
  </si>
  <si>
    <t>坂本小学校</t>
  </si>
  <si>
    <t>たちばな小学校</t>
  </si>
  <si>
    <t>椿小学校</t>
  </si>
  <si>
    <t>北吉井小学校</t>
  </si>
  <si>
    <t>南吉井小学校</t>
  </si>
  <si>
    <t>拝志小学校</t>
  </si>
  <si>
    <t>上林小学校</t>
  </si>
  <si>
    <t>川上小学校</t>
  </si>
  <si>
    <t>東谷小学校</t>
  </si>
  <si>
    <t>西谷小学校</t>
  </si>
  <si>
    <t>中島小学校</t>
  </si>
  <si>
    <t>南山崎小学校</t>
  </si>
  <si>
    <t>北山崎小学校</t>
  </si>
  <si>
    <t>郡中小学校</t>
  </si>
  <si>
    <t>伊予小学校</t>
  </si>
  <si>
    <t>北伊予小学校</t>
  </si>
  <si>
    <t>岡田小学校</t>
  </si>
  <si>
    <t>松前小学校</t>
  </si>
  <si>
    <t>麻生小学校</t>
  </si>
  <si>
    <t>宮内小学校</t>
  </si>
  <si>
    <t>砥部小学校</t>
  </si>
  <si>
    <t>広田小学校</t>
  </si>
  <si>
    <t>中山小学校</t>
  </si>
  <si>
    <t>佐礼谷小学校</t>
  </si>
  <si>
    <t>下灘小学校</t>
  </si>
  <si>
    <t>由並小学校</t>
  </si>
  <si>
    <t>翠小学校</t>
  </si>
  <si>
    <t>明神小学校</t>
  </si>
  <si>
    <t>久万小学校</t>
  </si>
  <si>
    <t>畑野川小学校</t>
  </si>
  <si>
    <t>直瀬小学校</t>
  </si>
  <si>
    <t>父二峰小学校</t>
  </si>
  <si>
    <t>面河小学校</t>
  </si>
  <si>
    <t>仕七川小学校</t>
  </si>
  <si>
    <t>柳谷小学校</t>
    <rPh sb="0" eb="2">
      <t>ヤナダニ</t>
    </rPh>
    <phoneticPr fontId="2"/>
  </si>
  <si>
    <t>石井東小学校</t>
  </si>
  <si>
    <t>北久米小学校</t>
  </si>
  <si>
    <t>味生第二小学校</t>
  </si>
  <si>
    <t>石井北小学校</t>
  </si>
  <si>
    <t>さくら小学校</t>
  </si>
  <si>
    <t>みどり小学校</t>
  </si>
  <si>
    <t>福音小学校</t>
  </si>
  <si>
    <t>双葉小学校</t>
  </si>
  <si>
    <t>窪田小学校</t>
  </si>
  <si>
    <t>姫山小学校</t>
  </si>
  <si>
    <t>美川小学校</t>
  </si>
  <si>
    <t>北条北中学校</t>
  </si>
  <si>
    <t>北条南中学校</t>
  </si>
  <si>
    <t>拓南中学校</t>
  </si>
  <si>
    <t>雄新中学校</t>
  </si>
  <si>
    <t>勝山中学校</t>
  </si>
  <si>
    <t>道後中学校</t>
  </si>
  <si>
    <t>鴨川中学校</t>
  </si>
  <si>
    <t>内宮中学校</t>
  </si>
  <si>
    <t>三津浜中学校</t>
  </si>
  <si>
    <t>高浜中学校</t>
  </si>
  <si>
    <t>津田中学校</t>
  </si>
  <si>
    <t>垣生中学校</t>
  </si>
  <si>
    <t>興居島中学校</t>
  </si>
  <si>
    <t>余土中学校</t>
  </si>
  <si>
    <t>湯山中学校</t>
  </si>
  <si>
    <t>日浦中学校</t>
  </si>
  <si>
    <t>久米中学校</t>
  </si>
  <si>
    <t>松山南中学校</t>
  </si>
  <si>
    <t>小野中学校</t>
  </si>
  <si>
    <t>久谷中学校</t>
  </si>
  <si>
    <t>重信中学校</t>
  </si>
  <si>
    <t>川内中学校</t>
  </si>
  <si>
    <t>中島中学校</t>
  </si>
  <si>
    <t>港南中学校</t>
  </si>
  <si>
    <t>伊予中学校</t>
  </si>
  <si>
    <t>北伊予中学校</t>
  </si>
  <si>
    <t>岡田中学校</t>
  </si>
  <si>
    <t>松前中学校</t>
  </si>
  <si>
    <t>砥部中学校</t>
  </si>
  <si>
    <t>中山中学校</t>
  </si>
  <si>
    <t>久万中学校</t>
  </si>
  <si>
    <t>松山西中学校</t>
  </si>
  <si>
    <t>松山南第二中学校</t>
  </si>
  <si>
    <t>松山東中学校</t>
  </si>
  <si>
    <t>桑原中学校</t>
  </si>
  <si>
    <t>椿中学校</t>
  </si>
  <si>
    <t>美川中学校</t>
  </si>
  <si>
    <t>城西中学校</t>
  </si>
  <si>
    <t>松山北中学校</t>
  </si>
  <si>
    <t>旭中学校</t>
  </si>
  <si>
    <t>双海中学校</t>
    <rPh sb="0" eb="2">
      <t>フタミ</t>
    </rPh>
    <phoneticPr fontId="2"/>
  </si>
  <si>
    <t>大洲小学校</t>
  </si>
  <si>
    <t>喜多小学校</t>
  </si>
  <si>
    <t>平小学校</t>
  </si>
  <si>
    <t>大洲市立久米小学校</t>
    <rPh sb="0" eb="2">
      <t>オオズ</t>
    </rPh>
    <rPh sb="2" eb="4">
      <t>シリツ</t>
    </rPh>
    <phoneticPr fontId="2"/>
  </si>
  <si>
    <t>平野小学校</t>
  </si>
  <si>
    <t>菅田小学校</t>
  </si>
  <si>
    <t>新谷小学校</t>
  </si>
  <si>
    <t>三善小学校</t>
  </si>
  <si>
    <t>粟津小学校</t>
  </si>
  <si>
    <t>長浜小学校</t>
  </si>
  <si>
    <t>内子小学校</t>
  </si>
  <si>
    <t>大瀬小学校</t>
  </si>
  <si>
    <t>立川小学校</t>
  </si>
  <si>
    <t>石畳小学校</t>
  </si>
  <si>
    <t>天神小学校</t>
  </si>
  <si>
    <t>五十崎小学校</t>
  </si>
  <si>
    <t>肱川小学校</t>
    <rPh sb="0" eb="2">
      <t>ヒジカワ</t>
    </rPh>
    <phoneticPr fontId="2"/>
  </si>
  <si>
    <t>河辺小学校</t>
  </si>
  <si>
    <t>松蔭小学校</t>
  </si>
  <si>
    <t>白浜小学校</t>
  </si>
  <si>
    <t>江戸岡小学校</t>
  </si>
  <si>
    <t>千丈小学校</t>
  </si>
  <si>
    <t>日土小学校</t>
  </si>
  <si>
    <t>真穴小学校</t>
  </si>
  <si>
    <t>喜須来小学校</t>
  </si>
  <si>
    <t>川之石小学校</t>
  </si>
  <si>
    <t>伊方小学校</t>
  </si>
  <si>
    <t>三机小学校</t>
  </si>
  <si>
    <t>大久小学校</t>
  </si>
  <si>
    <t>三崎小学校</t>
  </si>
  <si>
    <t>三瓶小学校</t>
  </si>
  <si>
    <t>明浜小学校</t>
    <rPh sb="0" eb="2">
      <t>アケハマ</t>
    </rPh>
    <phoneticPr fontId="2"/>
  </si>
  <si>
    <t>多田小学校</t>
  </si>
  <si>
    <t>石城小学校</t>
  </si>
  <si>
    <t>宇和町小学校</t>
  </si>
  <si>
    <t>皆田小学校</t>
  </si>
  <si>
    <t>田之筋小学校</t>
  </si>
  <si>
    <t>野村小学校</t>
  </si>
  <si>
    <t>大野ヶ原小学校</t>
  </si>
  <si>
    <t>惣川小学校</t>
  </si>
  <si>
    <t>城川小学校</t>
    <rPh sb="0" eb="2">
      <t>シロカワ</t>
    </rPh>
    <phoneticPr fontId="2"/>
  </si>
  <si>
    <t>小田小学校</t>
  </si>
  <si>
    <t>大洲東中学校</t>
  </si>
  <si>
    <t>大洲南中学校</t>
  </si>
  <si>
    <t>平野中学校</t>
  </si>
  <si>
    <t>肱東中学校</t>
  </si>
  <si>
    <t>新谷中学校</t>
  </si>
  <si>
    <t>大洲北中学校</t>
  </si>
  <si>
    <t>長浜中学校</t>
  </si>
  <si>
    <t>内子中学校</t>
  </si>
  <si>
    <t>大瀬中学校</t>
  </si>
  <si>
    <t>五十崎中学校</t>
  </si>
  <si>
    <t>肱川中学校</t>
  </si>
  <si>
    <t>保内中学校</t>
  </si>
  <si>
    <t>伊方中学校</t>
  </si>
  <si>
    <t>三崎中学校</t>
  </si>
  <si>
    <t>三瓶中学校</t>
  </si>
  <si>
    <t>明浜中学校</t>
  </si>
  <si>
    <t>宇和中学校</t>
  </si>
  <si>
    <t>野村中学校</t>
  </si>
  <si>
    <t>城川中学校</t>
  </si>
  <si>
    <t>瀬戸中学校</t>
  </si>
  <si>
    <t>小田中学校</t>
  </si>
  <si>
    <t>高光小学校</t>
  </si>
  <si>
    <t>明倫小学校</t>
  </si>
  <si>
    <t>宇和津小学校</t>
  </si>
  <si>
    <t>鶴島小学校</t>
  </si>
  <si>
    <t>和霊小学校</t>
  </si>
  <si>
    <t>住吉小学校</t>
  </si>
  <si>
    <t>番城小学校</t>
  </si>
  <si>
    <t>吉田小学校</t>
  </si>
  <si>
    <t>成妙小学校</t>
  </si>
  <si>
    <t>三間小学校</t>
  </si>
  <si>
    <t>二名小学校</t>
  </si>
  <si>
    <t>好藤小学校</t>
  </si>
  <si>
    <t>愛治小学校</t>
  </si>
  <si>
    <t>鬼北町立　三島小学校</t>
    <rPh sb="0" eb="3">
      <t>キホクチョウ</t>
    </rPh>
    <rPh sb="3" eb="4">
      <t>リツ</t>
    </rPh>
    <phoneticPr fontId="2"/>
  </si>
  <si>
    <t>泉小学校</t>
  </si>
  <si>
    <t>近永小学校</t>
  </si>
  <si>
    <t>松野東小学校</t>
  </si>
  <si>
    <t>松野西小学校</t>
  </si>
  <si>
    <t>日吉小学校</t>
  </si>
  <si>
    <t>清満小学校</t>
  </si>
  <si>
    <t>御槙小学校</t>
  </si>
  <si>
    <t>岩松小学校</t>
  </si>
  <si>
    <t>畑地小学校</t>
  </si>
  <si>
    <t>北灘小学校</t>
  </si>
  <si>
    <t>日振島小学校</t>
  </si>
  <si>
    <t>遊子小学校</t>
  </si>
  <si>
    <t>家串小学校</t>
  </si>
  <si>
    <t>柏小学校</t>
  </si>
  <si>
    <t>平城小学校</t>
  </si>
  <si>
    <t>城辺小学校</t>
  </si>
  <si>
    <t>緑小学校</t>
  </si>
  <si>
    <t>一本松小学校</t>
  </si>
  <si>
    <t>篠山小学校</t>
  </si>
  <si>
    <t>福浦小学校</t>
  </si>
  <si>
    <t>船越小学校</t>
  </si>
  <si>
    <t>城南中学校</t>
  </si>
  <si>
    <t>城北中学校</t>
  </si>
  <si>
    <t>城東中学校</t>
  </si>
  <si>
    <t>吉田中学校</t>
  </si>
  <si>
    <t>三間中学校</t>
  </si>
  <si>
    <t>広見中学校</t>
  </si>
  <si>
    <t>松野中学校</t>
  </si>
  <si>
    <t>津島中学校</t>
  </si>
  <si>
    <t>御荘中学校</t>
  </si>
  <si>
    <t>城辺中学校</t>
  </si>
  <si>
    <t>一本松中学校</t>
  </si>
  <si>
    <t>篠山中学校</t>
  </si>
  <si>
    <t>川之江高等学校</t>
  </si>
  <si>
    <t>三島高等学校</t>
  </si>
  <si>
    <t>土居高等学校</t>
  </si>
  <si>
    <t>新居浜東高等学校</t>
  </si>
  <si>
    <t>新居浜西高等学校</t>
  </si>
  <si>
    <t>新居浜南高等学校</t>
  </si>
  <si>
    <t>新居浜工業高等学校</t>
  </si>
  <si>
    <t>西条高等学校</t>
  </si>
  <si>
    <t>西条農業高等学校</t>
  </si>
  <si>
    <t>丹原高等学校</t>
  </si>
  <si>
    <t>小松高等学校</t>
  </si>
  <si>
    <t>東予高等学校</t>
  </si>
  <si>
    <t>今治西高等学校</t>
  </si>
  <si>
    <t>今治南高等学校</t>
  </si>
  <si>
    <t>今治北高等学校</t>
  </si>
  <si>
    <t>今治工業高等学校</t>
  </si>
  <si>
    <t>今治西高等学校伯方分校</t>
  </si>
  <si>
    <t>今治北高等学校大三島分校</t>
    <rPh sb="2" eb="3">
      <t>キタ</t>
    </rPh>
    <rPh sb="7" eb="10">
      <t>オオミシマ</t>
    </rPh>
    <rPh sb="10" eb="12">
      <t>ブンコウ</t>
    </rPh>
    <phoneticPr fontId="2"/>
  </si>
  <si>
    <t>弓削高等学校</t>
  </si>
  <si>
    <t>北条高等学校</t>
  </si>
  <si>
    <t>松山北高等学校</t>
  </si>
  <si>
    <t>松山北高等学校中島分校</t>
  </si>
  <si>
    <t>松山東高等学校</t>
  </si>
  <si>
    <t>松山南高等学校</t>
  </si>
  <si>
    <t>松山南高等学校砥部分校</t>
  </si>
  <si>
    <t>松山工業高等学校</t>
  </si>
  <si>
    <t>松山商業高等学校</t>
  </si>
  <si>
    <t>東温高等学校</t>
  </si>
  <si>
    <t>伊予農業高等学校</t>
  </si>
  <si>
    <t>上浮穴高等学校</t>
  </si>
  <si>
    <t>内子高等学校小田分校</t>
    <rPh sb="0" eb="2">
      <t>ウチコ</t>
    </rPh>
    <rPh sb="2" eb="4">
      <t>コウトウ</t>
    </rPh>
    <rPh sb="4" eb="6">
      <t>ガッコウ</t>
    </rPh>
    <rPh sb="8" eb="10">
      <t>ブンコウ</t>
    </rPh>
    <phoneticPr fontId="2"/>
  </si>
  <si>
    <t>大洲高等学校</t>
  </si>
  <si>
    <t>大洲高等学校肱川分校</t>
  </si>
  <si>
    <t>大洲農業高等学校</t>
  </si>
  <si>
    <t>内子高等学校</t>
  </si>
  <si>
    <t>長浜高等学校</t>
  </si>
  <si>
    <t>八幡浜高等学校</t>
  </si>
  <si>
    <t>八幡浜工業高等学校</t>
  </si>
  <si>
    <t>川之石高等学校</t>
  </si>
  <si>
    <t>三崎高等学校</t>
  </si>
  <si>
    <t>宇和高等学校</t>
  </si>
  <si>
    <t>野村高等学校</t>
  </si>
  <si>
    <t>宇和島東高等学校</t>
  </si>
  <si>
    <t>宇和島水産高等学校</t>
  </si>
  <si>
    <t>吉田高等学校</t>
  </si>
  <si>
    <t>北宇和高等学校三間分校</t>
  </si>
  <si>
    <t>北宇和高等学校</t>
  </si>
  <si>
    <t>宇和島東高等学校津島分校</t>
    <rPh sb="0" eb="3">
      <t>ウワジマ</t>
    </rPh>
    <rPh sb="3" eb="4">
      <t>ヒガシ</t>
    </rPh>
    <rPh sb="8" eb="10">
      <t>ツシマ</t>
    </rPh>
    <rPh sb="10" eb="12">
      <t>ブンコウ</t>
    </rPh>
    <phoneticPr fontId="2"/>
  </si>
  <si>
    <t>南宇和高等学校</t>
  </si>
  <si>
    <t>伊予高等学校</t>
  </si>
  <si>
    <t>松山中央高等学校</t>
  </si>
  <si>
    <t>新居浜商業高等学校</t>
  </si>
  <si>
    <t>今治東中等教育学校</t>
    <rPh sb="0" eb="2">
      <t>イマバリ</t>
    </rPh>
    <rPh sb="3" eb="5">
      <t>チュウトウ</t>
    </rPh>
    <rPh sb="5" eb="7">
      <t>キョウイク</t>
    </rPh>
    <rPh sb="7" eb="9">
      <t>ガッコウ</t>
    </rPh>
    <phoneticPr fontId="2"/>
  </si>
  <si>
    <t>松山西中等教育学校</t>
    <rPh sb="0" eb="2">
      <t>マツヤマ</t>
    </rPh>
    <rPh sb="3" eb="5">
      <t>チュウトウ</t>
    </rPh>
    <rPh sb="5" eb="7">
      <t>キョウイク</t>
    </rPh>
    <rPh sb="7" eb="9">
      <t>ガッコウ</t>
    </rPh>
    <phoneticPr fontId="2"/>
  </si>
  <si>
    <t>宇和島南中等教育学校</t>
    <rPh sb="0" eb="3">
      <t>ウワジマ</t>
    </rPh>
    <rPh sb="4" eb="6">
      <t>チュウトウ</t>
    </rPh>
    <rPh sb="6" eb="8">
      <t>キョウイク</t>
    </rPh>
    <rPh sb="8" eb="10">
      <t>ガッコウ</t>
    </rPh>
    <phoneticPr fontId="2"/>
  </si>
  <si>
    <t>松山盲学校</t>
  </si>
  <si>
    <t>松山聾学校</t>
  </si>
  <si>
    <t>しげのぶ特別支援学校</t>
    <rPh sb="4" eb="6">
      <t>トクベツ</t>
    </rPh>
    <rPh sb="6" eb="8">
      <t>シエン</t>
    </rPh>
    <rPh sb="8" eb="10">
      <t>ガッコウ</t>
    </rPh>
    <phoneticPr fontId="2"/>
  </si>
  <si>
    <t>みなら特別支援学校</t>
    <rPh sb="3" eb="5">
      <t>トクベツ</t>
    </rPh>
    <rPh sb="5" eb="7">
      <t>シエン</t>
    </rPh>
    <rPh sb="7" eb="9">
      <t>ガッコウ</t>
    </rPh>
    <phoneticPr fontId="5"/>
  </si>
  <si>
    <t>今治特別支援学校</t>
    <rPh sb="0" eb="2">
      <t>イマバリ</t>
    </rPh>
    <rPh sb="2" eb="4">
      <t>トクベツ</t>
    </rPh>
    <rPh sb="4" eb="6">
      <t>シエン</t>
    </rPh>
    <rPh sb="6" eb="8">
      <t>ガッコウ</t>
    </rPh>
    <phoneticPr fontId="5"/>
  </si>
  <si>
    <t>新居浜特別支援学校</t>
    <rPh sb="0" eb="3">
      <t>ニイハマ</t>
    </rPh>
    <rPh sb="3" eb="5">
      <t>トクベツ</t>
    </rPh>
    <rPh sb="5" eb="7">
      <t>シエン</t>
    </rPh>
    <rPh sb="7" eb="9">
      <t>ガッコウ</t>
    </rPh>
    <phoneticPr fontId="5"/>
  </si>
  <si>
    <t>宇和特別支援学校</t>
  </si>
  <si>
    <t>新居浜特別支援学校川西分校</t>
    <rPh sb="0" eb="3">
      <t>ニイハマ</t>
    </rPh>
    <rPh sb="3" eb="5">
      <t>トクベツ</t>
    </rPh>
    <rPh sb="5" eb="7">
      <t>シエン</t>
    </rPh>
    <rPh sb="7" eb="9">
      <t>ガッコウ</t>
    </rPh>
    <rPh sb="9" eb="11">
      <t>カワニシ</t>
    </rPh>
    <rPh sb="11" eb="13">
      <t>ブンコウ</t>
    </rPh>
    <phoneticPr fontId="5"/>
  </si>
  <si>
    <t>新居浜特別支援学校みしま分校</t>
    <rPh sb="0" eb="3">
      <t>ニイハマ</t>
    </rPh>
    <rPh sb="3" eb="5">
      <t>トクベツ</t>
    </rPh>
    <rPh sb="5" eb="7">
      <t>シエン</t>
    </rPh>
    <rPh sb="7" eb="9">
      <t>ガッコウ</t>
    </rPh>
    <rPh sb="12" eb="14">
      <t>ブンコウ</t>
    </rPh>
    <phoneticPr fontId="5"/>
  </si>
  <si>
    <t>公立学校共済組合愛媛支部</t>
  </si>
  <si>
    <t>公立学校共済組合道後宿泊所</t>
  </si>
  <si>
    <t>公立学校共済組合四国中央病院</t>
  </si>
  <si>
    <t>愛媛県立医療技術大学</t>
    <rPh sb="0" eb="4">
      <t>エヒメケンリツ</t>
    </rPh>
    <phoneticPr fontId="2"/>
  </si>
  <si>
    <t>河北こども園</t>
    <rPh sb="0" eb="2">
      <t>カホク</t>
    </rPh>
    <rPh sb="5" eb="6">
      <t>エン</t>
    </rPh>
    <phoneticPr fontId="5"/>
  </si>
  <si>
    <t>砥部こども園</t>
    <rPh sb="0" eb="2">
      <t>トベ</t>
    </rPh>
    <rPh sb="5" eb="6">
      <t>エン</t>
    </rPh>
    <phoneticPr fontId="5"/>
  </si>
  <si>
    <t>土居東こども園</t>
    <rPh sb="0" eb="2">
      <t>ドイ</t>
    </rPh>
    <rPh sb="2" eb="3">
      <t>ヒガシ</t>
    </rPh>
    <rPh sb="6" eb="7">
      <t>エン</t>
    </rPh>
    <phoneticPr fontId="5"/>
  </si>
  <si>
    <t>東予南こども園</t>
    <rPh sb="0" eb="2">
      <t>トウヨ</t>
    </rPh>
    <rPh sb="2" eb="3">
      <t>ミナミ</t>
    </rPh>
    <rPh sb="6" eb="7">
      <t>エン</t>
    </rPh>
    <phoneticPr fontId="1"/>
  </si>
  <si>
    <t>五十崎こども園</t>
  </si>
  <si>
    <t>川之江こども園</t>
  </si>
  <si>
    <t>金田こども園</t>
    <rPh sb="0" eb="2">
      <t>カナダ</t>
    </rPh>
    <rPh sb="5" eb="6">
      <t>エン</t>
    </rPh>
    <phoneticPr fontId="2"/>
  </si>
  <si>
    <t>国安こども園</t>
  </si>
  <si>
    <t>認定こども園北吉井幼稚園</t>
    <rPh sb="0" eb="2">
      <t>ニンテイ</t>
    </rPh>
    <rPh sb="5" eb="6">
      <t>エン</t>
    </rPh>
    <phoneticPr fontId="2"/>
  </si>
  <si>
    <t>神郷幼稚園</t>
  </si>
  <si>
    <t>ひまわり幼稚園</t>
  </si>
  <si>
    <t>多賀幼稚園</t>
  </si>
  <si>
    <t>五明幼稚園</t>
  </si>
  <si>
    <t>三津浜幼稚園</t>
  </si>
  <si>
    <t>石井幼稚園</t>
  </si>
  <si>
    <t>荏原幼稚園</t>
  </si>
  <si>
    <t>重信幼稚園</t>
  </si>
  <si>
    <t>川上幼稚園</t>
  </si>
  <si>
    <t>久万幼稚園</t>
  </si>
  <si>
    <t>明神幼稚園</t>
  </si>
  <si>
    <t>畑野川幼稚園</t>
  </si>
  <si>
    <t>小田幼稚園</t>
  </si>
  <si>
    <t>久米幼稚園</t>
  </si>
  <si>
    <t>平野幼稚園</t>
  </si>
  <si>
    <t>保内幼稚園</t>
  </si>
  <si>
    <t>あいなん幼稚園</t>
  </si>
  <si>
    <t>新宮幼稚園</t>
  </si>
  <si>
    <t>三島東幼稚園</t>
    <rPh sb="0" eb="2">
      <t>ミシマ</t>
    </rPh>
    <phoneticPr fontId="2"/>
  </si>
  <si>
    <t>宮内幼稚園</t>
  </si>
  <si>
    <t>父二峰幼稚園</t>
  </si>
  <si>
    <t>仕七川幼稚園</t>
    <rPh sb="3" eb="6">
      <t>ヨウ</t>
    </rPh>
    <phoneticPr fontId="2"/>
  </si>
  <si>
    <t>美川幼稚園</t>
    <rPh sb="0" eb="2">
      <t>ミカワ</t>
    </rPh>
    <rPh sb="2" eb="5">
      <t>ヨウ</t>
    </rPh>
    <phoneticPr fontId="2"/>
  </si>
  <si>
    <t>柳谷幼稚園</t>
    <rPh sb="0" eb="2">
      <t>ヤナダニ</t>
    </rPh>
    <rPh sb="2" eb="5">
      <t>ヨウチエン</t>
    </rPh>
    <phoneticPr fontId="2"/>
  </si>
  <si>
    <t>入力規制用</t>
    <rPh sb="0" eb="2">
      <t>ニュウリョク</t>
    </rPh>
    <rPh sb="2" eb="4">
      <t>キセイ</t>
    </rPh>
    <rPh sb="4" eb="5">
      <t>ヨウ</t>
    </rPh>
    <phoneticPr fontId="2"/>
  </si>
  <si>
    <t>◇（実施要領別表１）実施医療機関一覧表を確認のうえ、希望医療機関・希望月を選択してください。
　希望医療機関・希望月がそれぞれどこでもよい方は、「０」を記入してください。
◇人間ドックと重複して申し込みをされている場合は、人間ドックの決定が優先されます。
◇脳ドックの優先順位は、人間ドックの優先順位とは異なります。（今までに脳ドックを受診したことが
　ない方が最優先されます。）節目年齢であっても優先されませんのでご注意ください。</t>
    <rPh sb="2" eb="4">
      <t>ジッシ</t>
    </rPh>
    <rPh sb="4" eb="6">
      <t>ヨウリョウ</t>
    </rPh>
    <rPh sb="28" eb="32">
      <t>イリョウキカン</t>
    </rPh>
    <rPh sb="50" eb="54">
      <t>イリョウキカン</t>
    </rPh>
    <phoneticPr fontId="6" alignment="distributed"/>
  </si>
  <si>
    <t>◇（実施要領別表）実施医療機関一覧表を確認のうえ、希望医療機関・希望月を選択してください。
　希望医療機関・希望月がそれぞれどこでもよい方は、「０」を記入してください。
◇人間ドックと重複して申し込みをされている場合は、人間ドックの決定が優先されます。
◇脳ドックの優先順位は、人間ドックの優先順位とは異なります。（今までに脳ドックを受診したことが
　ない方が最優先されます。）節目年齢であっても優先されませんのでご注意ください。</t>
    <rPh sb="2" eb="4">
      <t>ジッシ</t>
    </rPh>
    <rPh sb="4" eb="6">
      <t>ヨウリョウ</t>
    </rPh>
    <rPh sb="27" eb="31">
      <t>イリョウキカン</t>
    </rPh>
    <rPh sb="49" eb="53">
      <t>イリョウキカン</t>
    </rPh>
    <phoneticPr fontId="6" alignment="distributed"/>
  </si>
  <si>
    <t>12345678</t>
    <phoneticPr fontId="2"/>
  </si>
  <si>
    <t>22222222</t>
    <phoneticPr fontId="2"/>
  </si>
  <si>
    <t>55555555</t>
    <phoneticPr fontId="2"/>
  </si>
  <si>
    <t>共済組合員番号
（8桁）</t>
    <rPh sb="0" eb="2">
      <t>キョウサイ</t>
    </rPh>
    <rPh sb="2" eb="5">
      <t>クミアイイン</t>
    </rPh>
    <rPh sb="5" eb="7">
      <t>バンゴウ</t>
    </rPh>
    <rPh sb="10" eb="11">
      <t>ケタ</t>
    </rPh>
    <phoneticPr fontId="2"/>
  </si>
  <si>
    <t>認定こども園まさき幼稚園</t>
    <rPh sb="0" eb="2">
      <t>ニンテイ</t>
    </rPh>
    <rPh sb="5" eb="6">
      <t>エン</t>
    </rPh>
    <rPh sb="9" eb="12">
      <t>ヨウチエン</t>
    </rPh>
    <phoneticPr fontId="2"/>
  </si>
  <si>
    <t>R8.4.1
の年齢</t>
    <phoneticPr fontId="6" alignment="distributed"/>
  </si>
  <si>
    <t>令和8年度脳ドック受診申込書</t>
    <phoneticPr fontId="2"/>
  </si>
  <si>
    <t>教育総務課施設厚生室</t>
    <rPh sb="0" eb="2">
      <t>キョウイク</t>
    </rPh>
    <rPh sb="2" eb="5">
      <t>ソウムカ</t>
    </rPh>
    <rPh sb="5" eb="7">
      <t>シセツ</t>
    </rPh>
    <phoneticPr fontId="2"/>
  </si>
  <si>
    <t>八幡浜南小学校</t>
  </si>
  <si>
    <t>八幡浜中学校</t>
    <rPh sb="0" eb="2">
      <t>ヤハタ</t>
    </rPh>
    <rPh sb="2" eb="3">
      <t>ハマ</t>
    </rPh>
    <phoneticPr fontId="2"/>
  </si>
  <si>
    <t>小松高等学校</t>
    <rPh sb="0" eb="6">
      <t>コマツコウトウガッコウ</t>
    </rPh>
    <phoneticPr fontId="11"/>
  </si>
  <si>
    <t>東予総合高等学校</t>
    <rPh sb="0" eb="4">
      <t>トウヨソウゴウ</t>
    </rPh>
    <rPh sb="4" eb="8">
      <t>コウトウガッコウ</t>
    </rPh>
    <phoneticPr fontId="11"/>
  </si>
  <si>
    <t>しまなみ高等学校</t>
    <rPh sb="4" eb="8">
      <t>コウトウガッコウ</t>
    </rPh>
    <phoneticPr fontId="11"/>
  </si>
  <si>
    <t>八幡浜高等学校</t>
    <rPh sb="3" eb="7">
      <t>コウトウガッコウ</t>
    </rPh>
    <phoneticPr fontId="11"/>
  </si>
  <si>
    <t>北条清新高等学校</t>
    <rPh sb="4" eb="8">
      <t>コウトウガッコウ</t>
    </rPh>
    <phoneticPr fontId="11"/>
  </si>
  <si>
    <t>松山城北特別支援学校</t>
    <rPh sb="0" eb="2">
      <t>マツヤマ</t>
    </rPh>
    <rPh sb="2" eb="4">
      <t>シロキタ</t>
    </rPh>
    <rPh sb="4" eb="6">
      <t>トクベツ</t>
    </rPh>
    <rPh sb="6" eb="8">
      <t>シエン</t>
    </rPh>
    <rPh sb="8" eb="10">
      <t>ガッコウ</t>
    </rPh>
    <phoneticPr fontId="5"/>
  </si>
  <si>
    <t>のむらこども園</t>
  </si>
  <si>
    <t>のむらこども園惣川分園</t>
    <rPh sb="7" eb="9">
      <t>ソウガワ</t>
    </rPh>
    <rPh sb="9" eb="11">
      <t>ブンエン</t>
    </rPh>
    <phoneticPr fontId="2"/>
  </si>
  <si>
    <t>小松こども園</t>
    <rPh sb="0" eb="2">
      <t>コマツ</t>
    </rPh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</si>
</sst>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>
    <font>
      <sz val="11"/>
      <name val="HGｺﾞｼｯｸM"/>
      <family val="3"/>
      <charset val="128"/>
    </font>
    <font>
      <sz val="20"/>
      <name val="HG丸ｺﾞｼｯｸM-PRO"/>
      <family val="3"/>
      <charset val="128"/>
    </font>
    <font>
      <sz val="6"/>
      <name val="HGｺﾞｼｯｸM"/>
      <family val="3"/>
      <charset val="128"/>
    </font>
    <font>
      <sz val="14"/>
      <name val="HGｺﾞｼｯｸM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ｺﾞｼｯｸM"/>
      <family val="3"/>
      <charset val="128"/>
    </font>
    <font>
      <sz val="9"/>
      <name val="HG丸ｺﾞｼｯｸM-PRO"/>
      <family val="3"/>
      <charset val="128"/>
    </font>
    <font>
      <sz val="8"/>
      <name val="HGｺﾞｼｯｸM"/>
      <family val="3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shrinkToFit="1"/>
    </xf>
    <xf numFmtId="176" fontId="4" fillId="2" borderId="8" xfId="0" applyNumberFormat="1" applyFont="1" applyFill="1" applyBorder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14" fontId="4" fillId="0" borderId="0" xfId="0" applyNumberFormat="1" applyFont="1">
      <alignment vertical="center"/>
    </xf>
    <xf numFmtId="14" fontId="4" fillId="3" borderId="8" xfId="0" applyNumberFormat="1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 shrinkToFit="1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distributed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0" xfId="0" applyFont="1" applyAlignment="1">
      <alignment horizontal="center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76" fontId="4" fillId="0" borderId="7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shrinkToFit="1"/>
    </xf>
  </cellXfs>
  <cellStyles count="1">
    <cellStyle name="標準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9C0006"/>
      <color rgb="FFFFC7FF"/>
      <color rgb="FFFFFFFF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45</xdr:col>
      <xdr:colOff>127001</xdr:colOff>
      <xdr:row>14</xdr:row>
      <xdr:rowOff>14048</xdr:rowOff>
    </xdr:from>
    <xdr:ext cx="2571751" cy="155940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6F67A9E-4364-41B7-9906-8B34D4A17E43}"/>
            </a:ext>
          </a:extLst>
        </xdr:cNvPr>
        <xdr:cNvSpPr/>
      </xdr:nvSpPr>
      <xdr:spPr>
        <a:xfrm>
          <a:off x="7270751" y="5062298"/>
          <a:ext cx="2571751" cy="155940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・希望医療機関、月が重複している。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・希望を全て埋めていない。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（第１希望が「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」の場合を除く）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・申込者が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歳未満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など不備がある場合は、該当のセルが赤色で示されます。必ず不備を解消してからご提出ください。</a:t>
          </a:r>
        </a:p>
      </xdr:txBody>
    </xdr:sp>
    <xdr:clientData/>
  </xdr:oneCellAnchor>
  <xdr:oneCellAnchor>
    <xdr:from>
      <xdr:col>45</xdr:col>
      <xdr:colOff>95250</xdr:colOff>
      <xdr:row>6</xdr:row>
      <xdr:rowOff>169334</xdr:rowOff>
    </xdr:from>
    <xdr:ext cx="3819525" cy="296333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DCE8451-1DC1-4AE3-81C3-2ED5C85F2188}"/>
            </a:ext>
          </a:extLst>
        </xdr:cNvPr>
        <xdr:cNvSpPr/>
      </xdr:nvSpPr>
      <xdr:spPr>
        <a:xfrm>
          <a:off x="7239000" y="1883834"/>
          <a:ext cx="3819525" cy="2963333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医療機関番号等は次のとおりです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医療機関番号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：村上記念病院</a:t>
          </a:r>
          <a:endParaRPr lang="en-US" altLang="ja-JP" sz="11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：済生会西条病院</a:t>
          </a:r>
          <a:r>
            <a:rPr lang="ja-JP" altLang="en-US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endParaRPr lang="en-US" altLang="ja-JP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7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：済生会今治病院</a:t>
          </a:r>
          <a:endParaRPr lang="en-US" altLang="ja-JP" sz="11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15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：松山城東病院</a:t>
          </a:r>
          <a:endParaRPr lang="en-US" altLang="ja-JP" sz="11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17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：鷹の子病院</a:t>
          </a:r>
          <a:endParaRPr lang="en-US" altLang="ja-JP" sz="11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：市立八幡浜総合病院</a:t>
          </a:r>
          <a:endParaRPr lang="en-US" altLang="ja-JP" sz="11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21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：市立宇和島病院</a:t>
          </a:r>
          <a:endParaRPr lang="en-US" altLang="ja-JP" sz="11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23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：宇和島徳洲会病院</a:t>
          </a:r>
          <a:r>
            <a:rPr lang="ja-JP" altLang="en-US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endParaRPr lang="en-US" altLang="ja-JP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ja-JP" altLang="ja-JP" sz="11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第一希望のみ使用可</a:t>
          </a:r>
          <a:r>
            <a:rPr lang="ja-JP" altLang="en-US" sz="11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：希望なし（どちらでもよい）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endParaRPr kumimoji="1" lang="en-US" altLang="ja-JP" sz="11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en-US" altLang="ja-JP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en-US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希望月</a:t>
          </a:r>
          <a:r>
            <a:rPr kumimoji="1" lang="en-US" altLang="ja-JP" sz="11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～３（月）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lang="ja-JP" altLang="ja-JP" sz="11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（第一希望のみ使用可）：希望なし（どちらでもよい）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116416</xdr:colOff>
      <xdr:row>2</xdr:row>
      <xdr:rowOff>211667</xdr:rowOff>
    </xdr:from>
    <xdr:ext cx="1629834" cy="582083"/>
    <xdr:sp macro="" textlink="">
      <xdr:nvSpPr>
        <xdr:cNvPr id="3" name="AutoShape 11">
          <a:extLst>
            <a:ext uri="{FF2B5EF4-FFF2-40B4-BE49-F238E27FC236}">
              <a16:creationId xmlns:a16="http://schemas.microsoft.com/office/drawing/2014/main" id="{7C1DE18E-48F3-4489-AC66-14488108A7A6}"/>
            </a:ext>
          </a:extLst>
        </xdr:cNvPr>
        <xdr:cNvSpPr>
          <a:spLocks noChangeArrowheads="1"/>
        </xdr:cNvSpPr>
      </xdr:nvSpPr>
      <xdr:spPr bwMode="auto">
        <a:xfrm>
          <a:off x="2338916" y="751417"/>
          <a:ext cx="1629834" cy="582083"/>
        </a:xfrm>
        <a:prstGeom prst="wedgeRoundRectCallout">
          <a:avLst>
            <a:gd name="adj1" fmla="val -32258"/>
            <a:gd name="adj2" fmla="val 6649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9050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54000" rIns="0" bIns="4680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７・８・９から始まる５桁の所属所コードを記入してください</a:t>
          </a:r>
          <a:endParaRPr lang="ja-JP" altLang="en-US"/>
        </a:p>
      </xdr:txBody>
    </xdr:sp>
    <xdr:clientData/>
  </xdr:oneCellAnchor>
  <xdr:oneCellAnchor>
    <xdr:from>
      <xdr:col>25</xdr:col>
      <xdr:colOff>10583</xdr:colOff>
      <xdr:row>6</xdr:row>
      <xdr:rowOff>137584</xdr:rowOff>
    </xdr:from>
    <xdr:ext cx="1418168" cy="270883"/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49B1F049-692A-4D1C-945D-BEDDF9F5E2FF}"/>
            </a:ext>
          </a:extLst>
        </xdr:cNvPr>
        <xdr:cNvSpPr>
          <a:spLocks noChangeArrowheads="1"/>
        </xdr:cNvSpPr>
      </xdr:nvSpPr>
      <xdr:spPr bwMode="auto">
        <a:xfrm>
          <a:off x="3979333" y="1852084"/>
          <a:ext cx="1418168" cy="270883"/>
        </a:xfrm>
        <a:prstGeom prst="wedgeRoundRectCallout">
          <a:avLst>
            <a:gd name="adj1" fmla="val -60704"/>
            <a:gd name="adj2" fmla="val 206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9050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54000" rIns="0" bIns="4680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記名（押印は不要）</a:t>
          </a:r>
        </a:p>
      </xdr:txBody>
    </xdr:sp>
    <xdr:clientData/>
  </xdr:oneCellAnchor>
  <xdr:twoCellAnchor>
    <xdr:from>
      <xdr:col>30</xdr:col>
      <xdr:colOff>63500</xdr:colOff>
      <xdr:row>0</xdr:row>
      <xdr:rowOff>95250</xdr:rowOff>
    </xdr:from>
    <xdr:to>
      <xdr:col>39</xdr:col>
      <xdr:colOff>30562</xdr:colOff>
      <xdr:row>2</xdr:row>
      <xdr:rowOff>52916</xdr:rowOff>
    </xdr:to>
    <xdr:sp macro="" textlink="">
      <xdr:nvSpPr>
        <xdr:cNvPr id="5" name="AutoShape 16">
          <a:extLst>
            <a:ext uri="{FF2B5EF4-FFF2-40B4-BE49-F238E27FC236}">
              <a16:creationId xmlns:a16="http://schemas.microsoft.com/office/drawing/2014/main" id="{C8401026-99C8-449A-8A2D-097B13ABE53D}"/>
            </a:ext>
          </a:extLst>
        </xdr:cNvPr>
        <xdr:cNvSpPr>
          <a:spLocks noChangeArrowheads="1"/>
        </xdr:cNvSpPr>
      </xdr:nvSpPr>
      <xdr:spPr bwMode="auto">
        <a:xfrm>
          <a:off x="4826000" y="95250"/>
          <a:ext cx="1395812" cy="49741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57150" cmpd="thickThin" algn="ctr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0" tIns="46800" rIns="90000" bIns="4680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　記入例</a:t>
          </a:r>
          <a:endParaRPr lang="ja-JP" altLang="en-US"/>
        </a:p>
      </xdr:txBody>
    </xdr:sp>
    <xdr:clientData/>
  </xdr:twoCellAnchor>
  <xdr:oneCellAnchor>
    <xdr:from>
      <xdr:col>0</xdr:col>
      <xdr:colOff>127000</xdr:colOff>
      <xdr:row>13</xdr:row>
      <xdr:rowOff>95250</xdr:rowOff>
    </xdr:from>
    <xdr:ext cx="1481666" cy="426954"/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47CB3ABD-8B2F-4002-9CB7-A0A1B1FCF245}"/>
            </a:ext>
          </a:extLst>
        </xdr:cNvPr>
        <xdr:cNvSpPr>
          <a:spLocks noChangeArrowheads="1"/>
        </xdr:cNvSpPr>
      </xdr:nvSpPr>
      <xdr:spPr bwMode="auto">
        <a:xfrm>
          <a:off x="127000" y="4572000"/>
          <a:ext cx="1481666" cy="426954"/>
        </a:xfrm>
        <a:prstGeom prst="wedgeRoundRectCallout">
          <a:avLst>
            <a:gd name="adj1" fmla="val -13708"/>
            <a:gd name="adj2" fmla="val -7464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9050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000" tIns="54000" rIns="0" bIns="4680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記載間違いのないように記入してください</a:t>
          </a:r>
          <a:endParaRPr lang="ja-JP" altLang="en-US"/>
        </a:p>
      </xdr:txBody>
    </xdr:sp>
    <xdr:clientData/>
  </xdr:oneCellAnchor>
  <xdr:oneCellAnchor>
    <xdr:from>
      <xdr:col>14</xdr:col>
      <xdr:colOff>31750</xdr:colOff>
      <xdr:row>13</xdr:row>
      <xdr:rowOff>0</xdr:rowOff>
    </xdr:from>
    <xdr:ext cx="1725083" cy="895168"/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95312847-F7B3-4FD3-8E1C-65AFFA18F75E}"/>
            </a:ext>
          </a:extLst>
        </xdr:cNvPr>
        <xdr:cNvSpPr>
          <a:spLocks noChangeArrowheads="1"/>
        </xdr:cNvSpPr>
      </xdr:nvSpPr>
      <xdr:spPr bwMode="auto">
        <a:xfrm>
          <a:off x="2254250" y="4476750"/>
          <a:ext cx="1725083" cy="895168"/>
        </a:xfrm>
        <a:prstGeom prst="wedgeRoundRectCallout">
          <a:avLst>
            <a:gd name="adj1" fmla="val -7628"/>
            <a:gd name="adj2" fmla="val -6835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9050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54000" rIns="0" bIns="4680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入力すると、自動的に年齢が計算されます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※入力例：</a:t>
          </a:r>
          <a:endParaRPr lang="en-US" altLang="ja-JP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ja-JP" sz="10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Ｓ</a:t>
          </a:r>
          <a:r>
            <a:rPr lang="en-US" altLang="ja-JP" sz="10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46.7.28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19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/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/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28</a:t>
          </a:r>
        </a:p>
      </xdr:txBody>
    </xdr:sp>
    <xdr:clientData/>
  </xdr:oneCellAnchor>
  <xdr:twoCellAnchor>
    <xdr:from>
      <xdr:col>28</xdr:col>
      <xdr:colOff>0</xdr:colOff>
      <xdr:row>13</xdr:row>
      <xdr:rowOff>0</xdr:rowOff>
    </xdr:from>
    <xdr:to>
      <xdr:col>42</xdr:col>
      <xdr:colOff>105831</xdr:colOff>
      <xdr:row>13</xdr:row>
      <xdr:rowOff>307976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FD6CD923-5ED8-4904-867E-4C21A3E79D60}"/>
            </a:ext>
          </a:extLst>
        </xdr:cNvPr>
        <xdr:cNvSpPr>
          <a:spLocks/>
        </xdr:cNvSpPr>
      </xdr:nvSpPr>
      <xdr:spPr bwMode="auto">
        <a:xfrm rot="5400000" flipV="1">
          <a:off x="5455178" y="3466572"/>
          <a:ext cx="307976" cy="2328331"/>
        </a:xfrm>
        <a:prstGeom prst="rightBrace">
          <a:avLst>
            <a:gd name="adj1" fmla="val 95977"/>
            <a:gd name="adj2" fmla="val 5035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28</xdr:col>
      <xdr:colOff>137583</xdr:colOff>
      <xdr:row>13</xdr:row>
      <xdr:rowOff>370416</xdr:rowOff>
    </xdr:from>
    <xdr:ext cx="1979083" cy="748180"/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988222C2-1990-45C6-AD63-B2CED02ACBBD}"/>
            </a:ext>
          </a:extLst>
        </xdr:cNvPr>
        <xdr:cNvSpPr>
          <a:spLocks noChangeArrowheads="1"/>
        </xdr:cNvSpPr>
      </xdr:nvSpPr>
      <xdr:spPr bwMode="auto">
        <a:xfrm>
          <a:off x="4582583" y="4847166"/>
          <a:ext cx="1979083" cy="748180"/>
        </a:xfrm>
        <a:prstGeom prst="foldedCorner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9050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54000" rIns="90000" bIns="4680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希望医療機関は第３希望、希望月は第２希望まで</a:t>
          </a:r>
          <a:r>
            <a:rPr lang="ja-JP" altLang="en-US" sz="10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全て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どこでもよい場合は第１希望に「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」を入力。</a:t>
          </a:r>
          <a:endParaRPr lang="en-US" altLang="ja-JP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>
      <xdr:col>1</xdr:col>
      <xdr:colOff>116417</xdr:colOff>
      <xdr:row>16</xdr:row>
      <xdr:rowOff>45802</xdr:rowOff>
    </xdr:from>
    <xdr:ext cx="2571751" cy="1559401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9D17938-0557-40B0-8394-19F212C8FE07}"/>
            </a:ext>
          </a:extLst>
        </xdr:cNvPr>
        <xdr:cNvSpPr/>
      </xdr:nvSpPr>
      <xdr:spPr>
        <a:xfrm>
          <a:off x="275167" y="6237052"/>
          <a:ext cx="2571751" cy="155940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・希望医療機関、月が重複している。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・希望を全て埋めていない。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（第１希望が「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」の場合を除く）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・申込者が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歳未満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など不備がある場合は、該当のセルが赤色で示されます。必ず不備を解消してからご提出ください。</a:t>
          </a:r>
        </a:p>
      </xdr:txBody>
    </xdr:sp>
    <xdr:clientData/>
  </xdr:oneCellAnchor>
  <xdr:twoCellAnchor>
    <xdr:from>
      <xdr:col>0</xdr:col>
      <xdr:colOff>95250</xdr:colOff>
      <xdr:row>24</xdr:row>
      <xdr:rowOff>10583</xdr:rowOff>
    </xdr:from>
    <xdr:to>
      <xdr:col>42</xdr:col>
      <xdr:colOff>21167</xdr:colOff>
      <xdr:row>26</xdr:row>
      <xdr:rowOff>698500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7DFD8041-2220-4D60-9924-C8B387AFFA1E}"/>
            </a:ext>
          </a:extLst>
        </xdr:cNvPr>
        <xdr:cNvGrpSpPr>
          <a:grpSpLocks/>
        </xdr:cNvGrpSpPr>
      </xdr:nvGrpSpPr>
      <xdr:grpSpPr bwMode="auto">
        <a:xfrm>
          <a:off x="95250" y="9461500"/>
          <a:ext cx="6593417" cy="1016000"/>
          <a:chOff x="76" y="556"/>
          <a:chExt cx="658" cy="103"/>
        </a:xfrm>
      </xdr:grpSpPr>
      <xdr:sp macro="" textlink="">
        <xdr:nvSpPr>
          <xdr:cNvPr id="12" name="AutoShape 16">
            <a:extLst>
              <a:ext uri="{FF2B5EF4-FFF2-40B4-BE49-F238E27FC236}">
                <a16:creationId xmlns:a16="http://schemas.microsoft.com/office/drawing/2014/main" id="{ED7A444B-A685-487E-A65F-3F0AE1039E96}"/>
              </a:ext>
            </a:extLst>
          </xdr:cNvPr>
          <xdr:cNvSpPr>
            <a:spLocks noChangeArrowheads="1"/>
          </xdr:cNvSpPr>
        </xdr:nvSpPr>
        <xdr:spPr bwMode="auto">
          <a:xfrm>
            <a:off x="76" y="556"/>
            <a:ext cx="658" cy="103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57150" cmpd="thickThin" algn="ctr">
            <a:solidFill>
              <a:srgbClr xmlns:mc="http://schemas.openxmlformats.org/markup-compatibility/2006" xmlns:a14="http://schemas.microsoft.com/office/drawing/2010/main" val="99CC00" mc:Ignorable="a14" a14:legacySpreadsheetColorIndex="5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80000" tIns="46800" rIns="90000" bIns="46800" anchor="ctr" upright="1"/>
          <a:lstStyle/>
          <a:p>
            <a:pPr algn="l" rtl="0">
              <a:lnSpc>
                <a:spcPts val="1600"/>
              </a:lnSpc>
              <a:defRPr sz="1000"/>
            </a:pPr>
            <a:endParaRPr lang="en-US" altLang="ja-JP" sz="14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endParaRP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</a:rPr>
              <a:t>脳ドック実施医療機関一覧表・実施要領をよく読んで、間違いのないように記入してください。</a:t>
            </a:r>
            <a:endParaRPr lang="ja-JP" altLang="en-US"/>
          </a:p>
        </xdr:txBody>
      </xdr:sp>
      <xdr:pic>
        <xdr:nvPicPr>
          <xdr:cNvPr id="13" name="Picture 17" descr="MC900434750">
            <a:extLst>
              <a:ext uri="{FF2B5EF4-FFF2-40B4-BE49-F238E27FC236}">
                <a16:creationId xmlns:a16="http://schemas.microsoft.com/office/drawing/2014/main" id="{FF2FBFCE-E621-472F-BBF6-2DCB0CE1F3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" y="564"/>
            <a:ext cx="32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 w="19050">
          <a:solidFill>
            <a:schemeClr val="accent1"/>
          </a:solidFill>
        </a:ln>
      </a:spPr>
      <a:bodyPr vertOverflow="clip" horzOverflow="clip" rtlCol="0" anchor="ctr"/>
      <a:lstStyle>
        <a:defPPr algn="l">
          <a:defRPr kumimoji="1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2407B-D825-41A2-9257-41B429B9984D}">
  <sheetPr codeName="Sheet1">
    <pageSetUpPr fitToPage="1"/>
  </sheetPr>
  <dimension ref="A1:AQ27"/>
  <sheetViews>
    <sheetView tabSelected="1" view="pageBreakPreview" zoomScale="80" zoomScaleNormal="80" zoomScaleSheetLayoutView="80" workbookViewId="0">
      <selection activeCell="M4" sqref="M4:N4"/>
    </sheetView>
  </sheetViews>
  <sheetFormatPr defaultColWidth="2.125" defaultRowHeight="10.5" customHeight="1"/>
  <cols>
    <col min="1" max="46" width="2.125" style="1"/>
    <col min="47" max="47" width="4.75" style="1" bestFit="1" customWidth="1"/>
    <col min="48" max="16384" width="2.125" style="1"/>
  </cols>
  <sheetData>
    <row r="1" spans="1:43" ht="31.5" customHeight="1">
      <c r="A1" s="25" t="s">
        <v>547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H1" s="32" t="s">
        <v>8</v>
      </c>
      <c r="AI1" s="32"/>
      <c r="AJ1" s="32"/>
      <c r="AK1" s="32"/>
      <c r="AL1" s="32"/>
      <c r="AM1" s="32"/>
      <c r="AN1" s="32"/>
      <c r="AO1" s="32"/>
      <c r="AP1" s="32"/>
      <c r="AQ1" s="32"/>
    </row>
    <row r="3" spans="1:43" ht="20.25" customHeight="1">
      <c r="A3" s="24" t="s">
        <v>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43" ht="20.25" customHeight="1">
      <c r="B4" s="33" t="s">
        <v>10</v>
      </c>
      <c r="C4" s="33"/>
      <c r="D4" s="33"/>
      <c r="E4" s="33">
        <v>8</v>
      </c>
      <c r="F4" s="33"/>
      <c r="G4" s="33" t="s">
        <v>11</v>
      </c>
      <c r="H4" s="33"/>
      <c r="I4" s="41">
        <v>4</v>
      </c>
      <c r="J4" s="41"/>
      <c r="K4" s="33" t="s">
        <v>12</v>
      </c>
      <c r="L4" s="33"/>
      <c r="M4" s="40"/>
      <c r="N4" s="40"/>
      <c r="O4" s="33" t="s">
        <v>13</v>
      </c>
      <c r="P4" s="33"/>
    </row>
    <row r="5" spans="1:43" ht="20.25" customHeight="1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43" ht="32.25" customHeight="1">
      <c r="F6" s="42" t="s">
        <v>41</v>
      </c>
      <c r="G6" s="42"/>
      <c r="H6" s="42"/>
      <c r="I6" s="42"/>
      <c r="J6" s="42"/>
      <c r="K6" s="42"/>
      <c r="L6" s="42"/>
      <c r="M6" s="43"/>
      <c r="N6" s="43"/>
      <c r="O6" s="43"/>
      <c r="P6" s="43"/>
      <c r="Q6" s="43"/>
      <c r="R6" s="43"/>
      <c r="S6" s="42" t="s">
        <v>42</v>
      </c>
      <c r="T6" s="42"/>
      <c r="U6" s="42"/>
      <c r="V6" s="42"/>
      <c r="W6" s="42"/>
      <c r="X6" s="44" t="str">
        <f>IFERROR(INDEX(所属所名,MATCH(M6*1,コード,0)),"")</f>
        <v/>
      </c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</row>
    <row r="7" spans="1:43" ht="32.25" customHeight="1">
      <c r="F7" s="42" t="s">
        <v>15</v>
      </c>
      <c r="G7" s="42"/>
      <c r="H7" s="42"/>
      <c r="I7" s="42"/>
      <c r="J7" s="42"/>
      <c r="K7" s="42"/>
      <c r="L7" s="42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3" ht="11.25" customHeight="1"/>
    <row r="9" spans="1:43" ht="18.75" customHeight="1">
      <c r="A9" s="28" t="s">
        <v>26</v>
      </c>
      <c r="B9" s="28"/>
      <c r="C9" s="45" t="s">
        <v>544</v>
      </c>
      <c r="D9" s="45"/>
      <c r="E9" s="45"/>
      <c r="F9" s="45"/>
      <c r="G9" s="45"/>
      <c r="H9" s="45"/>
      <c r="I9" s="45"/>
      <c r="J9" s="46" t="s">
        <v>25</v>
      </c>
      <c r="K9" s="46"/>
      <c r="L9" s="46"/>
      <c r="M9" s="46"/>
      <c r="N9" s="46"/>
      <c r="O9" s="46"/>
      <c r="P9" s="46"/>
      <c r="Q9" s="46"/>
      <c r="R9" s="46"/>
      <c r="S9" s="47" t="s">
        <v>34</v>
      </c>
      <c r="T9" s="48"/>
      <c r="U9" s="48"/>
      <c r="V9" s="48"/>
      <c r="W9" s="48"/>
      <c r="X9" s="48"/>
      <c r="Y9" s="48"/>
      <c r="Z9" s="45" t="s">
        <v>546</v>
      </c>
      <c r="AA9" s="45"/>
      <c r="AB9" s="45"/>
      <c r="AC9" s="34" t="s">
        <v>35</v>
      </c>
      <c r="AD9" s="35"/>
      <c r="AE9" s="35"/>
      <c r="AF9" s="35"/>
      <c r="AG9" s="35"/>
      <c r="AH9" s="35"/>
      <c r="AI9" s="35"/>
      <c r="AJ9" s="35"/>
      <c r="AK9" s="36"/>
      <c r="AL9" s="34" t="s">
        <v>20</v>
      </c>
      <c r="AM9" s="35"/>
      <c r="AN9" s="35"/>
      <c r="AO9" s="35"/>
      <c r="AP9" s="35"/>
      <c r="AQ9" s="36"/>
    </row>
    <row r="10" spans="1:43" ht="18.75" customHeight="1">
      <c r="A10" s="28"/>
      <c r="B10" s="28"/>
      <c r="C10" s="45"/>
      <c r="D10" s="45"/>
      <c r="E10" s="45"/>
      <c r="F10" s="45"/>
      <c r="G10" s="45"/>
      <c r="H10" s="45"/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8"/>
      <c r="T10" s="48"/>
      <c r="U10" s="48"/>
      <c r="V10" s="48"/>
      <c r="W10" s="48"/>
      <c r="X10" s="48"/>
      <c r="Y10" s="48"/>
      <c r="Z10" s="45"/>
      <c r="AA10" s="45"/>
      <c r="AB10" s="45"/>
      <c r="AC10" s="34" t="s">
        <v>17</v>
      </c>
      <c r="AD10" s="35"/>
      <c r="AE10" s="36"/>
      <c r="AF10" s="34" t="s">
        <v>18</v>
      </c>
      <c r="AG10" s="35"/>
      <c r="AH10" s="36"/>
      <c r="AI10" s="34" t="s">
        <v>19</v>
      </c>
      <c r="AJ10" s="35"/>
      <c r="AK10" s="36"/>
      <c r="AL10" s="34" t="s">
        <v>17</v>
      </c>
      <c r="AM10" s="35"/>
      <c r="AN10" s="36"/>
      <c r="AO10" s="34" t="s">
        <v>18</v>
      </c>
      <c r="AP10" s="35"/>
      <c r="AQ10" s="36"/>
    </row>
    <row r="11" spans="1:43" ht="45" customHeight="1">
      <c r="A11" s="26">
        <v>1</v>
      </c>
      <c r="B11" s="27"/>
      <c r="C11" s="51"/>
      <c r="D11" s="52"/>
      <c r="E11" s="52"/>
      <c r="F11" s="52"/>
      <c r="G11" s="52"/>
      <c r="H11" s="52"/>
      <c r="I11" s="52"/>
      <c r="J11" s="37"/>
      <c r="K11" s="38"/>
      <c r="L11" s="38"/>
      <c r="M11" s="38"/>
      <c r="N11" s="38"/>
      <c r="O11" s="38"/>
      <c r="P11" s="38"/>
      <c r="Q11" s="38"/>
      <c r="R11" s="39"/>
      <c r="S11" s="56"/>
      <c r="T11" s="57"/>
      <c r="U11" s="57"/>
      <c r="V11" s="57"/>
      <c r="W11" s="57"/>
      <c r="X11" s="57"/>
      <c r="Y11" s="58"/>
      <c r="Z11" s="29" t="str">
        <f>IF(S11="","",DATEDIF(S11,年齢基準日,"Y"))</f>
        <v/>
      </c>
      <c r="AA11" s="30"/>
      <c r="AB11" s="31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</row>
    <row r="12" spans="1:43" ht="45" customHeight="1">
      <c r="A12" s="26">
        <v>2</v>
      </c>
      <c r="B12" s="27"/>
      <c r="C12" s="51"/>
      <c r="D12" s="52"/>
      <c r="E12" s="52"/>
      <c r="F12" s="52"/>
      <c r="G12" s="52"/>
      <c r="H12" s="52"/>
      <c r="I12" s="52"/>
      <c r="J12" s="37"/>
      <c r="K12" s="38"/>
      <c r="L12" s="38"/>
      <c r="M12" s="38"/>
      <c r="N12" s="38"/>
      <c r="O12" s="38"/>
      <c r="P12" s="38"/>
      <c r="Q12" s="38"/>
      <c r="R12" s="39"/>
      <c r="S12" s="56"/>
      <c r="T12" s="57"/>
      <c r="U12" s="57"/>
      <c r="V12" s="57"/>
      <c r="W12" s="57"/>
      <c r="X12" s="57"/>
      <c r="Y12" s="58"/>
      <c r="Z12" s="29" t="str">
        <f t="shared" ref="Z12:Z20" si="0">IF(S12="","",DATEDIF(S12,年齢基準日,"Y"))</f>
        <v/>
      </c>
      <c r="AA12" s="30"/>
      <c r="AB12" s="31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</row>
    <row r="13" spans="1:43" ht="45" customHeight="1">
      <c r="A13" s="26">
        <v>3</v>
      </c>
      <c r="B13" s="27"/>
      <c r="C13" s="51"/>
      <c r="D13" s="52"/>
      <c r="E13" s="52"/>
      <c r="F13" s="52"/>
      <c r="G13" s="52"/>
      <c r="H13" s="52"/>
      <c r="I13" s="52"/>
      <c r="J13" s="37"/>
      <c r="K13" s="38"/>
      <c r="L13" s="38"/>
      <c r="M13" s="38"/>
      <c r="N13" s="38"/>
      <c r="O13" s="38"/>
      <c r="P13" s="38"/>
      <c r="Q13" s="38"/>
      <c r="R13" s="39"/>
      <c r="S13" s="56"/>
      <c r="T13" s="57"/>
      <c r="U13" s="57"/>
      <c r="V13" s="57"/>
      <c r="W13" s="57"/>
      <c r="X13" s="57"/>
      <c r="Y13" s="58"/>
      <c r="Z13" s="29" t="str">
        <f t="shared" si="0"/>
        <v/>
      </c>
      <c r="AA13" s="30"/>
      <c r="AB13" s="31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</row>
    <row r="14" spans="1:43" ht="45" customHeight="1">
      <c r="A14" s="26">
        <v>4</v>
      </c>
      <c r="B14" s="27"/>
      <c r="C14" s="51"/>
      <c r="D14" s="52"/>
      <c r="E14" s="52"/>
      <c r="F14" s="52"/>
      <c r="G14" s="52"/>
      <c r="H14" s="52"/>
      <c r="I14" s="52"/>
      <c r="J14" s="37"/>
      <c r="K14" s="38"/>
      <c r="L14" s="38"/>
      <c r="M14" s="38"/>
      <c r="N14" s="38"/>
      <c r="O14" s="38"/>
      <c r="P14" s="38"/>
      <c r="Q14" s="38"/>
      <c r="R14" s="39"/>
      <c r="S14" s="56"/>
      <c r="T14" s="57"/>
      <c r="U14" s="57"/>
      <c r="V14" s="57"/>
      <c r="W14" s="57"/>
      <c r="X14" s="57"/>
      <c r="Y14" s="58"/>
      <c r="Z14" s="29" t="str">
        <f t="shared" si="0"/>
        <v/>
      </c>
      <c r="AA14" s="30"/>
      <c r="AB14" s="31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</row>
    <row r="15" spans="1:43" ht="45" customHeight="1">
      <c r="A15" s="26">
        <v>5</v>
      </c>
      <c r="B15" s="27"/>
      <c r="C15" s="51"/>
      <c r="D15" s="52"/>
      <c r="E15" s="52"/>
      <c r="F15" s="52"/>
      <c r="G15" s="52"/>
      <c r="H15" s="52"/>
      <c r="I15" s="52"/>
      <c r="J15" s="37"/>
      <c r="K15" s="38"/>
      <c r="L15" s="38"/>
      <c r="M15" s="38"/>
      <c r="N15" s="38"/>
      <c r="O15" s="38"/>
      <c r="P15" s="38"/>
      <c r="Q15" s="38"/>
      <c r="R15" s="39"/>
      <c r="S15" s="56"/>
      <c r="T15" s="57"/>
      <c r="U15" s="57"/>
      <c r="V15" s="57"/>
      <c r="W15" s="57"/>
      <c r="X15" s="57"/>
      <c r="Y15" s="58"/>
      <c r="Z15" s="29" t="str">
        <f t="shared" si="0"/>
        <v/>
      </c>
      <c r="AA15" s="30"/>
      <c r="AB15" s="31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</row>
    <row r="16" spans="1:43" ht="45" customHeight="1">
      <c r="A16" s="26">
        <v>6</v>
      </c>
      <c r="B16" s="27"/>
      <c r="C16" s="51"/>
      <c r="D16" s="52"/>
      <c r="E16" s="52"/>
      <c r="F16" s="52"/>
      <c r="G16" s="52"/>
      <c r="H16" s="52"/>
      <c r="I16" s="52"/>
      <c r="J16" s="37"/>
      <c r="K16" s="38"/>
      <c r="L16" s="38"/>
      <c r="M16" s="38"/>
      <c r="N16" s="38"/>
      <c r="O16" s="38"/>
      <c r="P16" s="38"/>
      <c r="Q16" s="38"/>
      <c r="R16" s="39"/>
      <c r="S16" s="56"/>
      <c r="T16" s="57"/>
      <c r="U16" s="57"/>
      <c r="V16" s="57"/>
      <c r="W16" s="57"/>
      <c r="X16" s="57"/>
      <c r="Y16" s="58"/>
      <c r="Z16" s="29" t="str">
        <f t="shared" si="0"/>
        <v/>
      </c>
      <c r="AA16" s="30"/>
      <c r="AB16" s="31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</row>
    <row r="17" spans="1:43" ht="45" customHeight="1">
      <c r="A17" s="26">
        <v>7</v>
      </c>
      <c r="B17" s="27"/>
      <c r="C17" s="51"/>
      <c r="D17" s="52"/>
      <c r="E17" s="52"/>
      <c r="F17" s="52"/>
      <c r="G17" s="52"/>
      <c r="H17" s="52"/>
      <c r="I17" s="52"/>
      <c r="J17" s="37"/>
      <c r="K17" s="38"/>
      <c r="L17" s="38"/>
      <c r="M17" s="38"/>
      <c r="N17" s="38"/>
      <c r="O17" s="38"/>
      <c r="P17" s="38"/>
      <c r="Q17" s="38"/>
      <c r="R17" s="39"/>
      <c r="S17" s="56"/>
      <c r="T17" s="57"/>
      <c r="U17" s="57"/>
      <c r="V17" s="57"/>
      <c r="W17" s="57"/>
      <c r="X17" s="57"/>
      <c r="Y17" s="58"/>
      <c r="Z17" s="29" t="str">
        <f t="shared" si="0"/>
        <v/>
      </c>
      <c r="AA17" s="30"/>
      <c r="AB17" s="31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</row>
    <row r="18" spans="1:43" ht="45" customHeight="1">
      <c r="A18" s="26">
        <v>8</v>
      </c>
      <c r="B18" s="27"/>
      <c r="C18" s="51"/>
      <c r="D18" s="52"/>
      <c r="E18" s="52"/>
      <c r="F18" s="52"/>
      <c r="G18" s="52"/>
      <c r="H18" s="52"/>
      <c r="I18" s="52"/>
      <c r="J18" s="37"/>
      <c r="K18" s="38"/>
      <c r="L18" s="38"/>
      <c r="M18" s="38"/>
      <c r="N18" s="38"/>
      <c r="O18" s="38"/>
      <c r="P18" s="38"/>
      <c r="Q18" s="38"/>
      <c r="R18" s="39"/>
      <c r="S18" s="56"/>
      <c r="T18" s="57"/>
      <c r="U18" s="57"/>
      <c r="V18" s="57"/>
      <c r="W18" s="57"/>
      <c r="X18" s="57"/>
      <c r="Y18" s="58"/>
      <c r="Z18" s="29" t="str">
        <f t="shared" si="0"/>
        <v/>
      </c>
      <c r="AA18" s="30"/>
      <c r="AB18" s="31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spans="1:43" ht="45" customHeight="1">
      <c r="A19" s="26">
        <v>9</v>
      </c>
      <c r="B19" s="27"/>
      <c r="C19" s="51"/>
      <c r="D19" s="52"/>
      <c r="E19" s="52"/>
      <c r="F19" s="52"/>
      <c r="G19" s="52"/>
      <c r="H19" s="52"/>
      <c r="I19" s="52"/>
      <c r="J19" s="37"/>
      <c r="K19" s="38"/>
      <c r="L19" s="38"/>
      <c r="M19" s="38"/>
      <c r="N19" s="38"/>
      <c r="O19" s="38"/>
      <c r="P19" s="38"/>
      <c r="Q19" s="38"/>
      <c r="R19" s="39"/>
      <c r="S19" s="56"/>
      <c r="T19" s="57"/>
      <c r="U19" s="57"/>
      <c r="V19" s="57"/>
      <c r="W19" s="57"/>
      <c r="X19" s="57"/>
      <c r="Y19" s="58"/>
      <c r="Z19" s="29" t="str">
        <f t="shared" si="0"/>
        <v/>
      </c>
      <c r="AA19" s="30"/>
      <c r="AB19" s="31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spans="1:43" ht="45" customHeight="1">
      <c r="A20" s="26">
        <v>10</v>
      </c>
      <c r="B20" s="27"/>
      <c r="C20" s="51"/>
      <c r="D20" s="52"/>
      <c r="E20" s="52"/>
      <c r="F20" s="52"/>
      <c r="G20" s="52"/>
      <c r="H20" s="52"/>
      <c r="I20" s="52"/>
      <c r="J20" s="37"/>
      <c r="K20" s="38"/>
      <c r="L20" s="38"/>
      <c r="M20" s="38"/>
      <c r="N20" s="38"/>
      <c r="O20" s="38"/>
      <c r="P20" s="38"/>
      <c r="Q20" s="38"/>
      <c r="R20" s="39"/>
      <c r="S20" s="56"/>
      <c r="T20" s="57"/>
      <c r="U20" s="57"/>
      <c r="V20" s="57"/>
      <c r="W20" s="57"/>
      <c r="X20" s="57"/>
      <c r="Y20" s="58"/>
      <c r="Z20" s="29" t="str">
        <f t="shared" si="0"/>
        <v/>
      </c>
      <c r="AA20" s="30"/>
      <c r="AB20" s="31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spans="1:43" ht="6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7"/>
    </row>
    <row r="22" spans="1:43" ht="32.25" customHeight="1">
      <c r="A22" s="8"/>
      <c r="B22" s="50" t="s">
        <v>21</v>
      </c>
      <c r="C22" s="50"/>
      <c r="D22" s="50"/>
      <c r="E22" s="50"/>
      <c r="F22" s="50"/>
      <c r="G22" s="43"/>
      <c r="H22" s="43"/>
      <c r="I22" s="43"/>
      <c r="J22" s="43"/>
      <c r="K22" s="43"/>
      <c r="L22" s="54" t="s">
        <v>23</v>
      </c>
      <c r="M22" s="54"/>
      <c r="N22" s="43"/>
      <c r="O22" s="43"/>
      <c r="P22" s="43"/>
      <c r="Q22" s="43"/>
      <c r="R22" s="43"/>
      <c r="S22" s="54" t="s">
        <v>23</v>
      </c>
      <c r="T22" s="54"/>
      <c r="U22" s="43"/>
      <c r="V22" s="43"/>
      <c r="W22" s="43"/>
      <c r="X22" s="43"/>
      <c r="Y22" s="43"/>
      <c r="AA22" s="13"/>
      <c r="AB22" s="13"/>
      <c r="AC22" s="13"/>
      <c r="AD22" s="13"/>
      <c r="AE22" s="13"/>
      <c r="AF22" s="13"/>
      <c r="AQ22" s="9"/>
    </row>
    <row r="23" spans="1:43" ht="32.25" customHeight="1">
      <c r="A23" s="8"/>
      <c r="B23" s="50" t="s">
        <v>22</v>
      </c>
      <c r="C23" s="50"/>
      <c r="D23" s="50"/>
      <c r="E23" s="50"/>
      <c r="F23" s="50"/>
      <c r="G23" s="50"/>
      <c r="H23" s="50"/>
      <c r="I23" s="50"/>
      <c r="J23" s="49"/>
      <c r="K23" s="49"/>
      <c r="L23" s="49"/>
      <c r="M23" s="49"/>
      <c r="N23" s="49"/>
      <c r="O23" s="49"/>
      <c r="P23" s="14" t="s">
        <v>31</v>
      </c>
      <c r="Q23" s="53"/>
      <c r="R23" s="53"/>
      <c r="S23" s="53"/>
      <c r="T23" s="53"/>
      <c r="U23" s="53"/>
      <c r="V23" s="53"/>
      <c r="W23" s="53"/>
      <c r="X23" s="53"/>
      <c r="Y23" s="53"/>
      <c r="AA23" s="13"/>
      <c r="AB23" s="13"/>
      <c r="AC23" s="13"/>
      <c r="AD23" s="13"/>
      <c r="AE23" s="13"/>
      <c r="AF23" s="13"/>
      <c r="AQ23" s="9"/>
    </row>
    <row r="24" spans="1:43" ht="6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2"/>
    </row>
    <row r="25" spans="1:43" ht="6" customHeight="1"/>
    <row r="26" spans="1:43" ht="20.25" customHeight="1">
      <c r="A26" s="24" t="s">
        <v>24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43" ht="63" customHeight="1">
      <c r="A27" s="55" t="s">
        <v>539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</row>
  </sheetData>
  <sheetProtection algorithmName="SHA-512" hashValue="AN3F90nPQf/QuZIRZA4S9BmGNLQP8ecA/WwVIDSQA8PJCSeM2FHNpQL2BL9n6BW0em3ji0tlN3a1007bXdZv+A==" saltValue="q6elb0J4z2Zr7IUeQ7hnzg==" spinCount="100000" sheet="1" selectLockedCells="1"/>
  <mergeCells count="140">
    <mergeCell ref="C16:I16"/>
    <mergeCell ref="C17:I17"/>
    <mergeCell ref="J17:R17"/>
    <mergeCell ref="A12:B12"/>
    <mergeCell ref="A13:B13"/>
    <mergeCell ref="S11:Y11"/>
    <mergeCell ref="S12:Y12"/>
    <mergeCell ref="S13:Y13"/>
    <mergeCell ref="S14:Y14"/>
    <mergeCell ref="C11:I11"/>
    <mergeCell ref="C12:I12"/>
    <mergeCell ref="C13:I13"/>
    <mergeCell ref="C14:I14"/>
    <mergeCell ref="S16:Y16"/>
    <mergeCell ref="S15:Y15"/>
    <mergeCell ref="J16:R16"/>
    <mergeCell ref="J15:R15"/>
    <mergeCell ref="J14:R14"/>
    <mergeCell ref="J13:R13"/>
    <mergeCell ref="J12:R12"/>
    <mergeCell ref="A26:J26"/>
    <mergeCell ref="A27:AQ27"/>
    <mergeCell ref="J23:O23"/>
    <mergeCell ref="A14:B14"/>
    <mergeCell ref="A15:B15"/>
    <mergeCell ref="AF18:AH18"/>
    <mergeCell ref="AI18:AK18"/>
    <mergeCell ref="AL18:AN18"/>
    <mergeCell ref="AO18:AQ18"/>
    <mergeCell ref="Z19:AB19"/>
    <mergeCell ref="AC19:AE19"/>
    <mergeCell ref="AF19:AH19"/>
    <mergeCell ref="AI19:AK19"/>
    <mergeCell ref="AL19:AN19"/>
    <mergeCell ref="AO19:AQ19"/>
    <mergeCell ref="AC20:AE20"/>
    <mergeCell ref="AF20:AH20"/>
    <mergeCell ref="S17:Y17"/>
    <mergeCell ref="S18:Y18"/>
    <mergeCell ref="S19:Y19"/>
    <mergeCell ref="S20:Y20"/>
    <mergeCell ref="A16:B16"/>
    <mergeCell ref="A17:B17"/>
    <mergeCell ref="C15:I15"/>
    <mergeCell ref="AI20:AK20"/>
    <mergeCell ref="AL20:AN20"/>
    <mergeCell ref="AO20:AQ20"/>
    <mergeCell ref="Z18:AB18"/>
    <mergeCell ref="B22:F22"/>
    <mergeCell ref="B23:I23"/>
    <mergeCell ref="Z20:AB20"/>
    <mergeCell ref="A18:B18"/>
    <mergeCell ref="A19:B19"/>
    <mergeCell ref="A20:B20"/>
    <mergeCell ref="C19:I19"/>
    <mergeCell ref="C20:I20"/>
    <mergeCell ref="C18:I18"/>
    <mergeCell ref="J20:R20"/>
    <mergeCell ref="J19:R19"/>
    <mergeCell ref="AC18:AE18"/>
    <mergeCell ref="J18:R18"/>
    <mergeCell ref="G22:K22"/>
    <mergeCell ref="Q23:Y23"/>
    <mergeCell ref="L22:M22"/>
    <mergeCell ref="N22:R22"/>
    <mergeCell ref="S22:T22"/>
    <mergeCell ref="U22:Y22"/>
    <mergeCell ref="AC15:AE15"/>
    <mergeCell ref="AF15:AH15"/>
    <mergeCell ref="AI15:AK15"/>
    <mergeCell ref="AL15:AN15"/>
    <mergeCell ref="AO15:AQ15"/>
    <mergeCell ref="Z16:AB16"/>
    <mergeCell ref="AC16:AE16"/>
    <mergeCell ref="AF16:AH16"/>
    <mergeCell ref="AI16:AK16"/>
    <mergeCell ref="AL16:AN16"/>
    <mergeCell ref="Z15:AB15"/>
    <mergeCell ref="AF13:AH13"/>
    <mergeCell ref="AI13:AK13"/>
    <mergeCell ref="Z12:AB12"/>
    <mergeCell ref="AO16:AQ16"/>
    <mergeCell ref="Z17:AB17"/>
    <mergeCell ref="AC17:AE17"/>
    <mergeCell ref="AF17:AH17"/>
    <mergeCell ref="AI17:AK17"/>
    <mergeCell ref="AL17:AN17"/>
    <mergeCell ref="AO17:AQ17"/>
    <mergeCell ref="AL13:AN13"/>
    <mergeCell ref="AO13:AQ13"/>
    <mergeCell ref="Z14:AB14"/>
    <mergeCell ref="AC14:AE14"/>
    <mergeCell ref="AF14:AH14"/>
    <mergeCell ref="AI14:AK14"/>
    <mergeCell ref="AL14:AN14"/>
    <mergeCell ref="AO14:AQ14"/>
    <mergeCell ref="AC12:AE12"/>
    <mergeCell ref="AF12:AH12"/>
    <mergeCell ref="AI12:AK12"/>
    <mergeCell ref="AL12:AN12"/>
    <mergeCell ref="AO12:AQ12"/>
    <mergeCell ref="Z13:AB13"/>
    <mergeCell ref="G4:H4"/>
    <mergeCell ref="K4:L4"/>
    <mergeCell ref="O4:P4"/>
    <mergeCell ref="AL9:AQ9"/>
    <mergeCell ref="AO11:AQ11"/>
    <mergeCell ref="AL11:AN11"/>
    <mergeCell ref="AI11:AK11"/>
    <mergeCell ref="AF11:AH11"/>
    <mergeCell ref="AC11:AE11"/>
    <mergeCell ref="C9:I10"/>
    <mergeCell ref="J9:R10"/>
    <mergeCell ref="S9:Y10"/>
    <mergeCell ref="Z9:AB10"/>
    <mergeCell ref="M7:Z7"/>
    <mergeCell ref="AC13:AE13"/>
    <mergeCell ref="A3:T3"/>
    <mergeCell ref="A1:AE1"/>
    <mergeCell ref="A11:B11"/>
    <mergeCell ref="A9:B10"/>
    <mergeCell ref="Z11:AB11"/>
    <mergeCell ref="AH1:AQ1"/>
    <mergeCell ref="A5:AE5"/>
    <mergeCell ref="E4:F4"/>
    <mergeCell ref="AO10:AQ10"/>
    <mergeCell ref="AC10:AE10"/>
    <mergeCell ref="AF10:AH10"/>
    <mergeCell ref="AI10:AK10"/>
    <mergeCell ref="AL10:AN10"/>
    <mergeCell ref="AC9:AK9"/>
    <mergeCell ref="J11:R11"/>
    <mergeCell ref="M4:N4"/>
    <mergeCell ref="I4:J4"/>
    <mergeCell ref="F7:L7"/>
    <mergeCell ref="F6:L6"/>
    <mergeCell ref="M6:R6"/>
    <mergeCell ref="S6:W6"/>
    <mergeCell ref="X6:AO6"/>
    <mergeCell ref="B4:D4"/>
  </mergeCells>
  <phoneticPr fontId="8" alignment="center"/>
  <conditionalFormatting sqref="C11:I20">
    <cfRule type="duplicateValues" dxfId="14" priority="3"/>
  </conditionalFormatting>
  <conditionalFormatting sqref="Z11:AB20">
    <cfRule type="expression" dxfId="13" priority="26">
      <formula>AND($Z11&lt;&gt;"",OR($Z11&gt;74,50&gt;$Z11))</formula>
    </cfRule>
  </conditionalFormatting>
  <conditionalFormatting sqref="AC11:AE20 AL11:AN20">
    <cfRule type="expression" dxfId="12" priority="9">
      <formula>AND($C11&lt;&gt;"",AC11="")</formula>
    </cfRule>
  </conditionalFormatting>
  <conditionalFormatting sqref="AF11:AK20">
    <cfRule type="expression" dxfId="11" priority="1">
      <formula>AND(AC11&lt;&gt;0,OR(AC11=AF11,AF11=""))</formula>
    </cfRule>
    <cfRule type="expression" dxfId="10" priority="2">
      <formula>AND(AC11=0,AF11&lt;&gt;"")</formula>
    </cfRule>
  </conditionalFormatting>
  <conditionalFormatting sqref="AO11:AQ20">
    <cfRule type="expression" dxfId="9" priority="4">
      <formula>AND(C11&lt;&gt;"",AL11&lt;&gt;0,AO11="")</formula>
    </cfRule>
    <cfRule type="expression" dxfId="8" priority="6">
      <formula>AND(AL11&lt;&gt;0,OR(AL11=AO11,AO11=""))</formula>
    </cfRule>
    <cfRule type="expression" dxfId="7" priority="7">
      <formula>AND(AL11=0,AO11&lt;&gt;"")</formula>
    </cfRule>
  </conditionalFormatting>
  <dataValidations count="6">
    <dataValidation imeMode="hiragana" allowBlank="1" showInputMessage="1" showErrorMessage="1" sqref="Q23:Y23 J23:O23 S6 X6:AO6 J11:R20 M7 AA7:AD7" xr:uid="{5C9D8DB2-19C7-4FD3-B695-BCEB480A15F5}"/>
    <dataValidation type="textLength" imeMode="halfAlpha" allowBlank="1" showInputMessage="1" showErrorMessage="1" error="組合員証番号は8桁です。" sqref="C11:I20" xr:uid="{EC0AAFD0-AAA7-4040-95D5-62B3C0C51F6B}">
      <formula1>8</formula1>
      <formula2>8</formula2>
    </dataValidation>
    <dataValidation type="textLength" imeMode="halfAlpha" allowBlank="1" showInputMessage="1" showErrorMessage="1" error="所属所コードは５桁で入力ください" sqref="M6:R6" xr:uid="{C34E1781-769E-4112-90A4-05F7DFBFEABC}">
      <formula1>5</formula1>
      <formula2>5</formula2>
    </dataValidation>
    <dataValidation type="textLength" imeMode="halfAlpha" allowBlank="1" showInputMessage="1" showErrorMessage="1" sqref="G22:K22 U22:Y22 N22:R22" xr:uid="{62EC712F-2CB6-4EC4-8762-748631FF93CA}">
      <formula1>2</formula1>
      <formula2>4</formula2>
    </dataValidation>
    <dataValidation type="custom" imeMode="halfAlpha" allowBlank="1" showInputMessage="1" showErrorMessage="1" sqref="I4:J4" xr:uid="{1293A1D7-CD54-44FC-BA1B-2462693070C9}">
      <formula1>OR(I4=3,I4=4)</formula1>
    </dataValidation>
    <dataValidation type="whole" imeMode="halfAlpha" allowBlank="1" showInputMessage="1" showErrorMessage="1" sqref="M4:N4" xr:uid="{396E7800-7147-41F2-B0C4-766846A884E8}">
      <formula1>10</formula1>
      <formula2>25</formula2>
    </dataValidation>
  </dataValidations>
  <pageMargins left="0.59055118110236227" right="0.55118110236220474" top="0.47244094488188981" bottom="0.51181102362204722" header="0.31496062992125984" footer="0.31496062992125984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custom" imeMode="halfAlpha" allowBlank="1" showInputMessage="1" showErrorMessage="1" error="希望病院が重複または無効な病院番号が入力されています。" xr:uid="{1D5AEEF6-EC49-4EE6-A2FF-26DB0F1F679B}">
          <x14:formula1>
            <xm:f>AND(COUNTIF(リスト!$A$3:$A$11,AC11)=1,COUNTIF(AC11:AK11,AC11)=1)</xm:f>
          </x14:formula1>
          <xm:sqref>AC11:AE20</xm:sqref>
        </x14:dataValidation>
        <x14:dataValidation type="custom" imeMode="halfAlpha" allowBlank="1" showInputMessage="1" showErrorMessage="1" error="希望病院が重複または無効な病院番号が入力されています。" xr:uid="{D06135F1-75E0-4D68-8046-2F443B472EFD}">
          <x14:formula1>
            <xm:f>AND(COUNTIF(リスト!$A$3:$A$10,AF11)=1,COUNTIF($AC11:$AK11,AF11)=1)</xm:f>
          </x14:formula1>
          <xm:sqref>AF11:AK20</xm:sqref>
        </x14:dataValidation>
        <x14:dataValidation type="custom" imeMode="halfAlpha" allowBlank="1" showInputMessage="1" showErrorMessage="1" error="希望月が重複または実施期間外の月が入力されています。" xr:uid="{FB34717C-B467-4071-84BF-777AD7C3C1D0}">
          <x14:formula1>
            <xm:f>AND(COUNTIF(リスト!$A$16:$A$24,AO11)=1,COUNTIF(AL11:AQ11,AO11)=1)</xm:f>
          </x14:formula1>
          <xm:sqref>AO11:AQ20</xm:sqref>
        </x14:dataValidation>
        <x14:dataValidation type="custom" imeMode="halfAlpha" allowBlank="1" showInputMessage="1" showErrorMessage="1" error="希望月が重複または実施期間外の月が入力されています。" xr:uid="{B3F19946-62E0-4150-A5F8-8389AA7F7659}">
          <x14:formula1>
            <xm:f>AND(COUNTIF(リスト!$A$16:$A$25,AL11)=1,COUNTIF(AL11:AQ11,AL11)=1)</xm:f>
          </x14:formula1>
          <xm:sqref>AL11:AN20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9772-9490-4E24-AC65-216CDE5A561B}">
  <sheetPr codeName="Sheet2">
    <pageSetUpPr fitToPage="1"/>
  </sheetPr>
  <dimension ref="A1:AQ27"/>
  <sheetViews>
    <sheetView view="pageBreakPreview" zoomScale="90" zoomScaleNormal="80" zoomScaleSheetLayoutView="90" workbookViewId="0">
      <selection activeCell="S19" sqref="S19:Y19"/>
    </sheetView>
  </sheetViews>
  <sheetFormatPr defaultColWidth="2.125" defaultRowHeight="10.5" customHeight="1"/>
  <cols>
    <col min="1" max="16384" width="2.125" style="1"/>
  </cols>
  <sheetData>
    <row r="1" spans="1:43" ht="31.5" customHeight="1">
      <c r="A1" s="25" t="str">
        <f>申込書!A1</f>
        <v>令和8年度脳ドック受診申込書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H1" s="32" t="s">
        <v>8</v>
      </c>
      <c r="AI1" s="32"/>
      <c r="AJ1" s="32"/>
      <c r="AK1" s="32"/>
      <c r="AL1" s="32"/>
      <c r="AM1" s="32"/>
      <c r="AN1" s="32"/>
      <c r="AO1" s="32"/>
      <c r="AP1" s="32"/>
      <c r="AQ1" s="32"/>
    </row>
    <row r="3" spans="1:43" ht="20.25" customHeight="1">
      <c r="A3" s="24" t="s">
        <v>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43" ht="20.25" customHeight="1">
      <c r="B4" s="33" t="s">
        <v>10</v>
      </c>
      <c r="C4" s="33"/>
      <c r="D4" s="33"/>
      <c r="E4" s="33">
        <f>申込書!E4</f>
        <v>8</v>
      </c>
      <c r="F4" s="33"/>
      <c r="G4" s="33" t="s">
        <v>11</v>
      </c>
      <c r="H4" s="33"/>
      <c r="I4" s="41">
        <v>4</v>
      </c>
      <c r="J4" s="41"/>
      <c r="K4" s="33" t="s">
        <v>12</v>
      </c>
      <c r="L4" s="33"/>
      <c r="M4" s="41">
        <v>1</v>
      </c>
      <c r="N4" s="41"/>
      <c r="O4" s="33" t="s">
        <v>13</v>
      </c>
      <c r="P4" s="33"/>
    </row>
    <row r="5" spans="1:43" ht="20.25" customHeight="1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43" ht="32.25" customHeight="1">
      <c r="F6" s="42" t="s">
        <v>41</v>
      </c>
      <c r="G6" s="42"/>
      <c r="H6" s="42"/>
      <c r="I6" s="42"/>
      <c r="J6" s="42"/>
      <c r="K6" s="42"/>
      <c r="L6" s="42"/>
      <c r="M6" s="60" t="s">
        <v>43</v>
      </c>
      <c r="N6" s="60"/>
      <c r="O6" s="60"/>
      <c r="P6" s="60"/>
      <c r="Q6" s="60"/>
      <c r="R6" s="60"/>
      <c r="S6" s="42" t="s">
        <v>42</v>
      </c>
      <c r="T6" s="42"/>
      <c r="U6" s="42"/>
      <c r="V6" s="42"/>
      <c r="W6" s="42"/>
      <c r="X6" s="44" t="s">
        <v>44</v>
      </c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</row>
    <row r="7" spans="1:43" ht="32.25" customHeight="1">
      <c r="F7" s="42" t="s">
        <v>15</v>
      </c>
      <c r="G7" s="42"/>
      <c r="H7" s="42"/>
      <c r="I7" s="42"/>
      <c r="J7" s="42"/>
      <c r="K7" s="42"/>
      <c r="L7" s="42"/>
      <c r="M7" s="44" t="s">
        <v>45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3" ht="11.25" customHeight="1"/>
    <row r="9" spans="1:43" ht="18.75" customHeight="1">
      <c r="A9" s="28" t="s">
        <v>26</v>
      </c>
      <c r="B9" s="28"/>
      <c r="C9" s="45" t="s">
        <v>544</v>
      </c>
      <c r="D9" s="45"/>
      <c r="E9" s="45"/>
      <c r="F9" s="45"/>
      <c r="G9" s="45"/>
      <c r="H9" s="45"/>
      <c r="I9" s="45"/>
      <c r="J9" s="46" t="s">
        <v>25</v>
      </c>
      <c r="K9" s="46"/>
      <c r="L9" s="46"/>
      <c r="M9" s="46"/>
      <c r="N9" s="46"/>
      <c r="O9" s="46"/>
      <c r="P9" s="46"/>
      <c r="Q9" s="46"/>
      <c r="R9" s="46"/>
      <c r="S9" s="47" t="s">
        <v>34</v>
      </c>
      <c r="T9" s="48"/>
      <c r="U9" s="48"/>
      <c r="V9" s="48"/>
      <c r="W9" s="48"/>
      <c r="X9" s="48"/>
      <c r="Y9" s="48"/>
      <c r="Z9" s="45" t="str">
        <f>申込書!Z9</f>
        <v>R8.4.1
の年齢</v>
      </c>
      <c r="AA9" s="45"/>
      <c r="AB9" s="45"/>
      <c r="AC9" s="34" t="s">
        <v>35</v>
      </c>
      <c r="AD9" s="35"/>
      <c r="AE9" s="35"/>
      <c r="AF9" s="35"/>
      <c r="AG9" s="35"/>
      <c r="AH9" s="35"/>
      <c r="AI9" s="35"/>
      <c r="AJ9" s="35"/>
      <c r="AK9" s="36"/>
      <c r="AL9" s="34" t="s">
        <v>20</v>
      </c>
      <c r="AM9" s="35"/>
      <c r="AN9" s="35"/>
      <c r="AO9" s="35"/>
      <c r="AP9" s="35"/>
      <c r="AQ9" s="36"/>
    </row>
    <row r="10" spans="1:43" ht="18.75" customHeight="1">
      <c r="A10" s="28"/>
      <c r="B10" s="28"/>
      <c r="C10" s="45"/>
      <c r="D10" s="45"/>
      <c r="E10" s="45"/>
      <c r="F10" s="45"/>
      <c r="G10" s="45"/>
      <c r="H10" s="45"/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8"/>
      <c r="T10" s="48"/>
      <c r="U10" s="48"/>
      <c r="V10" s="48"/>
      <c r="W10" s="48"/>
      <c r="X10" s="48"/>
      <c r="Y10" s="48"/>
      <c r="Z10" s="45"/>
      <c r="AA10" s="45"/>
      <c r="AB10" s="45"/>
      <c r="AC10" s="34" t="s">
        <v>17</v>
      </c>
      <c r="AD10" s="35"/>
      <c r="AE10" s="36"/>
      <c r="AF10" s="34" t="s">
        <v>18</v>
      </c>
      <c r="AG10" s="35"/>
      <c r="AH10" s="36"/>
      <c r="AI10" s="34" t="s">
        <v>19</v>
      </c>
      <c r="AJ10" s="35"/>
      <c r="AK10" s="36"/>
      <c r="AL10" s="34" t="s">
        <v>17</v>
      </c>
      <c r="AM10" s="35"/>
      <c r="AN10" s="36"/>
      <c r="AO10" s="34" t="s">
        <v>18</v>
      </c>
      <c r="AP10" s="35"/>
      <c r="AQ10" s="36"/>
    </row>
    <row r="11" spans="1:43" ht="45" customHeight="1">
      <c r="A11" s="26">
        <v>1</v>
      </c>
      <c r="B11" s="27"/>
      <c r="C11" s="61" t="s">
        <v>541</v>
      </c>
      <c r="D11" s="62"/>
      <c r="E11" s="62"/>
      <c r="F11" s="62"/>
      <c r="G11" s="62"/>
      <c r="H11" s="62"/>
      <c r="I11" s="62"/>
      <c r="J11" s="29" t="s">
        <v>46</v>
      </c>
      <c r="K11" s="30"/>
      <c r="L11" s="30"/>
      <c r="M11" s="30"/>
      <c r="N11" s="30"/>
      <c r="O11" s="30"/>
      <c r="P11" s="30"/>
      <c r="Q11" s="30"/>
      <c r="R11" s="31"/>
      <c r="S11" s="63">
        <v>24324</v>
      </c>
      <c r="T11" s="64"/>
      <c r="U11" s="64"/>
      <c r="V11" s="64"/>
      <c r="W11" s="64"/>
      <c r="X11" s="64"/>
      <c r="Y11" s="65"/>
      <c r="Z11" s="29">
        <f>IF(S11="","",DATEDIF(S11,リスト!$D$2,"Y"))</f>
        <v>59</v>
      </c>
      <c r="AA11" s="30"/>
      <c r="AB11" s="31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</row>
    <row r="12" spans="1:43" ht="45" customHeight="1">
      <c r="A12" s="26">
        <v>2</v>
      </c>
      <c r="B12" s="27"/>
      <c r="C12" s="61" t="s">
        <v>542</v>
      </c>
      <c r="D12" s="62"/>
      <c r="E12" s="62"/>
      <c r="F12" s="62"/>
      <c r="G12" s="62"/>
      <c r="H12" s="62"/>
      <c r="I12" s="62"/>
      <c r="J12" s="29" t="s">
        <v>47</v>
      </c>
      <c r="K12" s="30"/>
      <c r="L12" s="30"/>
      <c r="M12" s="30"/>
      <c r="N12" s="30"/>
      <c r="O12" s="30"/>
      <c r="P12" s="30"/>
      <c r="Q12" s="30"/>
      <c r="R12" s="31"/>
      <c r="S12" s="63">
        <v>24934</v>
      </c>
      <c r="T12" s="64"/>
      <c r="U12" s="64"/>
      <c r="V12" s="64"/>
      <c r="W12" s="64"/>
      <c r="X12" s="64"/>
      <c r="Y12" s="65"/>
      <c r="Z12" s="29">
        <f>IF(S12="","",DATEDIF(S12,リスト!$D$2,"Y"))</f>
        <v>57</v>
      </c>
      <c r="AA12" s="30"/>
      <c r="AB12" s="31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</row>
    <row r="13" spans="1:43" ht="45" customHeight="1">
      <c r="A13" s="26">
        <v>3</v>
      </c>
      <c r="B13" s="27"/>
      <c r="C13" s="61" t="s">
        <v>543</v>
      </c>
      <c r="D13" s="62"/>
      <c r="E13" s="62"/>
      <c r="F13" s="62"/>
      <c r="G13" s="62"/>
      <c r="H13" s="62"/>
      <c r="I13" s="62"/>
      <c r="J13" s="29" t="s">
        <v>48</v>
      </c>
      <c r="K13" s="30"/>
      <c r="L13" s="30"/>
      <c r="M13" s="30"/>
      <c r="N13" s="30"/>
      <c r="O13" s="30"/>
      <c r="P13" s="30"/>
      <c r="Q13" s="30"/>
      <c r="R13" s="31"/>
      <c r="S13" s="63">
        <v>27603</v>
      </c>
      <c r="T13" s="64"/>
      <c r="U13" s="64"/>
      <c r="V13" s="64"/>
      <c r="W13" s="64"/>
      <c r="X13" s="64"/>
      <c r="Y13" s="65"/>
      <c r="Z13" s="29">
        <f>IF(S13="","",DATEDIF(S13,リスト!$D$2,"Y"))</f>
        <v>50</v>
      </c>
      <c r="AA13" s="30"/>
      <c r="AB13" s="31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</row>
    <row r="14" spans="1:43" ht="45" customHeight="1">
      <c r="A14" s="26">
        <v>4</v>
      </c>
      <c r="B14" s="27"/>
      <c r="C14" s="61"/>
      <c r="D14" s="62"/>
      <c r="E14" s="62"/>
      <c r="F14" s="62"/>
      <c r="G14" s="62"/>
      <c r="H14" s="62"/>
      <c r="I14" s="62"/>
      <c r="J14" s="29"/>
      <c r="K14" s="30"/>
      <c r="L14" s="30"/>
      <c r="M14" s="30"/>
      <c r="N14" s="30"/>
      <c r="O14" s="30"/>
      <c r="P14" s="30"/>
      <c r="Q14" s="30"/>
      <c r="R14" s="31"/>
      <c r="S14" s="63"/>
      <c r="T14" s="64"/>
      <c r="U14" s="64"/>
      <c r="V14" s="64"/>
      <c r="W14" s="64"/>
      <c r="X14" s="64"/>
      <c r="Y14" s="65"/>
      <c r="Z14" s="29" t="str">
        <f>IF(S14="","",DATEDIF(S14,リスト!$D$2,"Y"))</f>
        <v/>
      </c>
      <c r="AA14" s="30"/>
      <c r="AB14" s="31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</row>
    <row r="15" spans="1:43" ht="45" customHeight="1">
      <c r="A15" s="26">
        <v>5</v>
      </c>
      <c r="B15" s="27"/>
      <c r="C15" s="61"/>
      <c r="D15" s="62"/>
      <c r="E15" s="62"/>
      <c r="F15" s="62"/>
      <c r="G15" s="62"/>
      <c r="H15" s="62"/>
      <c r="I15" s="62"/>
      <c r="J15" s="29"/>
      <c r="K15" s="30"/>
      <c r="L15" s="30"/>
      <c r="M15" s="30"/>
      <c r="N15" s="30"/>
      <c r="O15" s="30"/>
      <c r="P15" s="30"/>
      <c r="Q15" s="30"/>
      <c r="R15" s="31"/>
      <c r="S15" s="63"/>
      <c r="T15" s="64"/>
      <c r="U15" s="64"/>
      <c r="V15" s="64"/>
      <c r="W15" s="64"/>
      <c r="X15" s="64"/>
      <c r="Y15" s="65"/>
      <c r="Z15" s="29" t="str">
        <f>IF(S15="","",DATEDIF(S15,リスト!$D$2,"Y"))</f>
        <v/>
      </c>
      <c r="AA15" s="30"/>
      <c r="AB15" s="31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</row>
    <row r="16" spans="1:43" ht="45" customHeight="1">
      <c r="A16" s="26">
        <v>6</v>
      </c>
      <c r="B16" s="27"/>
      <c r="C16" s="61"/>
      <c r="D16" s="62"/>
      <c r="E16" s="62"/>
      <c r="F16" s="62"/>
      <c r="G16" s="62"/>
      <c r="H16" s="62"/>
      <c r="I16" s="62"/>
      <c r="J16" s="29"/>
      <c r="K16" s="30"/>
      <c r="L16" s="30"/>
      <c r="M16" s="30"/>
      <c r="N16" s="30"/>
      <c r="O16" s="30"/>
      <c r="P16" s="30"/>
      <c r="Q16" s="30"/>
      <c r="R16" s="31"/>
      <c r="S16" s="63"/>
      <c r="T16" s="64"/>
      <c r="U16" s="64"/>
      <c r="V16" s="64"/>
      <c r="W16" s="64"/>
      <c r="X16" s="64"/>
      <c r="Y16" s="65"/>
      <c r="Z16" s="29" t="str">
        <f>IF(S16="","",DATEDIF(S16,リスト!$D$2,"Y"))</f>
        <v/>
      </c>
      <c r="AA16" s="30"/>
      <c r="AB16" s="31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</row>
    <row r="17" spans="1:43" ht="45" customHeight="1">
      <c r="A17" s="26">
        <v>7</v>
      </c>
      <c r="B17" s="27"/>
      <c r="C17" s="61"/>
      <c r="D17" s="62"/>
      <c r="E17" s="62"/>
      <c r="F17" s="62"/>
      <c r="G17" s="62"/>
      <c r="H17" s="62"/>
      <c r="I17" s="62"/>
      <c r="J17" s="29"/>
      <c r="K17" s="30"/>
      <c r="L17" s="30"/>
      <c r="M17" s="30"/>
      <c r="N17" s="30"/>
      <c r="O17" s="30"/>
      <c r="P17" s="30"/>
      <c r="Q17" s="30"/>
      <c r="R17" s="31"/>
      <c r="S17" s="63">
        <v>23195</v>
      </c>
      <c r="T17" s="64"/>
      <c r="U17" s="64"/>
      <c r="V17" s="64"/>
      <c r="W17" s="64"/>
      <c r="X17" s="64"/>
      <c r="Y17" s="65"/>
      <c r="Z17" s="29">
        <f>IF(S17="","",DATEDIF(S17,リスト!$D$2,"Y"))</f>
        <v>62</v>
      </c>
      <c r="AA17" s="30"/>
      <c r="AB17" s="31"/>
      <c r="AC17" s="59">
        <v>5</v>
      </c>
      <c r="AD17" s="59"/>
      <c r="AE17" s="59"/>
      <c r="AF17" s="59">
        <v>5</v>
      </c>
      <c r="AG17" s="59"/>
      <c r="AH17" s="59"/>
      <c r="AI17" s="59">
        <v>7</v>
      </c>
      <c r="AJ17" s="59"/>
      <c r="AK17" s="59"/>
      <c r="AL17" s="59">
        <v>10</v>
      </c>
      <c r="AM17" s="59"/>
      <c r="AN17" s="59"/>
      <c r="AO17" s="59">
        <v>10</v>
      </c>
      <c r="AP17" s="59"/>
      <c r="AQ17" s="59"/>
    </row>
    <row r="18" spans="1:43" ht="45" customHeight="1">
      <c r="A18" s="26">
        <v>8</v>
      </c>
      <c r="B18" s="27"/>
      <c r="C18" s="61"/>
      <c r="D18" s="62"/>
      <c r="E18" s="62"/>
      <c r="F18" s="62"/>
      <c r="G18" s="62"/>
      <c r="H18" s="62"/>
      <c r="I18" s="62"/>
      <c r="J18" s="29"/>
      <c r="K18" s="30"/>
      <c r="L18" s="30"/>
      <c r="M18" s="30"/>
      <c r="N18" s="30"/>
      <c r="O18" s="30"/>
      <c r="P18" s="30"/>
      <c r="Q18" s="30"/>
      <c r="R18" s="31"/>
      <c r="S18" s="63">
        <v>25364</v>
      </c>
      <c r="T18" s="64"/>
      <c r="U18" s="64"/>
      <c r="V18" s="64"/>
      <c r="W18" s="64"/>
      <c r="X18" s="64"/>
      <c r="Y18" s="65"/>
      <c r="Z18" s="29">
        <f>IF(S18="","",DATEDIF(S18,リスト!$D$2,"Y"))</f>
        <v>56</v>
      </c>
      <c r="AA18" s="30"/>
      <c r="AB18" s="31"/>
      <c r="AC18" s="59">
        <v>15</v>
      </c>
      <c r="AD18" s="59"/>
      <c r="AE18" s="59"/>
      <c r="AF18" s="59"/>
      <c r="AG18" s="59"/>
      <c r="AH18" s="59"/>
      <c r="AI18" s="59"/>
      <c r="AJ18" s="59"/>
      <c r="AK18" s="59"/>
      <c r="AL18" s="59">
        <v>8</v>
      </c>
      <c r="AM18" s="59"/>
      <c r="AN18" s="59"/>
      <c r="AO18" s="59"/>
      <c r="AP18" s="59"/>
      <c r="AQ18" s="59"/>
    </row>
    <row r="19" spans="1:43" ht="45" customHeight="1">
      <c r="A19" s="26">
        <v>9</v>
      </c>
      <c r="B19" s="27"/>
      <c r="C19" s="61"/>
      <c r="D19" s="62"/>
      <c r="E19" s="62"/>
      <c r="F19" s="62"/>
      <c r="G19" s="62"/>
      <c r="H19" s="62"/>
      <c r="I19" s="62"/>
      <c r="J19" s="29"/>
      <c r="K19" s="30"/>
      <c r="L19" s="30"/>
      <c r="M19" s="30"/>
      <c r="N19" s="30"/>
      <c r="O19" s="30"/>
      <c r="P19" s="30"/>
      <c r="Q19" s="30"/>
      <c r="R19" s="31"/>
      <c r="S19" s="63">
        <v>28846</v>
      </c>
      <c r="T19" s="64"/>
      <c r="U19" s="64"/>
      <c r="V19" s="64"/>
      <c r="W19" s="64"/>
      <c r="X19" s="64"/>
      <c r="Y19" s="65"/>
      <c r="Z19" s="29">
        <f>IF(S19="","",DATEDIF(S19,リスト!$D$2,"Y"))</f>
        <v>47</v>
      </c>
      <c r="AA19" s="30"/>
      <c r="AB19" s="31"/>
      <c r="AC19" s="59">
        <v>7</v>
      </c>
      <c r="AD19" s="59"/>
      <c r="AE19" s="59"/>
      <c r="AF19" s="59">
        <v>5</v>
      </c>
      <c r="AG19" s="59"/>
      <c r="AH19" s="59"/>
      <c r="AI19" s="59">
        <v>15</v>
      </c>
      <c r="AJ19" s="59"/>
      <c r="AK19" s="59"/>
      <c r="AL19" s="59">
        <v>8</v>
      </c>
      <c r="AM19" s="59"/>
      <c r="AN19" s="59"/>
      <c r="AO19" s="59">
        <v>7</v>
      </c>
      <c r="AP19" s="59"/>
      <c r="AQ19" s="59"/>
    </row>
    <row r="20" spans="1:43" ht="45" customHeight="1">
      <c r="A20" s="26">
        <v>10</v>
      </c>
      <c r="B20" s="27"/>
      <c r="C20" s="61"/>
      <c r="D20" s="62"/>
      <c r="E20" s="62"/>
      <c r="F20" s="62"/>
      <c r="G20" s="62"/>
      <c r="H20" s="62"/>
      <c r="I20" s="62"/>
      <c r="J20" s="29"/>
      <c r="K20" s="30"/>
      <c r="L20" s="30"/>
      <c r="M20" s="30"/>
      <c r="N20" s="30"/>
      <c r="O20" s="30"/>
      <c r="P20" s="30"/>
      <c r="Q20" s="30"/>
      <c r="R20" s="31"/>
      <c r="S20" s="63"/>
      <c r="T20" s="64"/>
      <c r="U20" s="64"/>
      <c r="V20" s="64"/>
      <c r="W20" s="64"/>
      <c r="X20" s="64"/>
      <c r="Y20" s="65"/>
      <c r="Z20" s="29" t="str">
        <f>IF(S20="","",DATEDIF(S20,リスト!$D$2,"Y"))</f>
        <v/>
      </c>
      <c r="AA20" s="30"/>
      <c r="AB20" s="31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</row>
    <row r="21" spans="1:43" ht="6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7"/>
    </row>
    <row r="22" spans="1:43" ht="32.25" customHeight="1">
      <c r="A22" s="8"/>
      <c r="B22" s="50" t="s">
        <v>21</v>
      </c>
      <c r="C22" s="50"/>
      <c r="D22" s="50"/>
      <c r="E22" s="50"/>
      <c r="F22" s="50"/>
      <c r="G22" s="60" t="s">
        <v>38</v>
      </c>
      <c r="H22" s="60"/>
      <c r="I22" s="60"/>
      <c r="J22" s="60"/>
      <c r="K22" s="60"/>
      <c r="L22" s="54" t="s">
        <v>23</v>
      </c>
      <c r="M22" s="54"/>
      <c r="N22" s="60" t="s">
        <v>39</v>
      </c>
      <c r="O22" s="60"/>
      <c r="P22" s="60"/>
      <c r="Q22" s="60"/>
      <c r="R22" s="60"/>
      <c r="S22" s="54" t="s">
        <v>23</v>
      </c>
      <c r="T22" s="54"/>
      <c r="U22" s="60" t="s">
        <v>40</v>
      </c>
      <c r="V22" s="60"/>
      <c r="W22" s="60"/>
      <c r="X22" s="60"/>
      <c r="Y22" s="60"/>
      <c r="AA22" s="13"/>
      <c r="AB22" s="13"/>
      <c r="AC22" s="13"/>
      <c r="AD22" s="13"/>
      <c r="AE22" s="13"/>
      <c r="AF22" s="13"/>
      <c r="AQ22" s="9"/>
    </row>
    <row r="23" spans="1:43" ht="32.25" customHeight="1">
      <c r="A23" s="8"/>
      <c r="B23" s="50" t="s">
        <v>22</v>
      </c>
      <c r="C23" s="50"/>
      <c r="D23" s="50"/>
      <c r="E23" s="50"/>
      <c r="F23" s="50"/>
      <c r="G23" s="50"/>
      <c r="H23" s="50"/>
      <c r="I23" s="50"/>
      <c r="J23" s="44" t="s">
        <v>49</v>
      </c>
      <c r="K23" s="44"/>
      <c r="L23" s="44"/>
      <c r="M23" s="44"/>
      <c r="N23" s="44"/>
      <c r="O23" s="44"/>
      <c r="P23" s="14" t="s">
        <v>31</v>
      </c>
      <c r="Q23" s="66" t="s">
        <v>50</v>
      </c>
      <c r="R23" s="66"/>
      <c r="S23" s="66"/>
      <c r="T23" s="66"/>
      <c r="U23" s="66"/>
      <c r="V23" s="66"/>
      <c r="W23" s="66"/>
      <c r="X23" s="66"/>
      <c r="Y23" s="66"/>
      <c r="AA23" s="13"/>
      <c r="AB23" s="13"/>
      <c r="AC23" s="13"/>
      <c r="AD23" s="13"/>
      <c r="AE23" s="13"/>
      <c r="AF23" s="13"/>
      <c r="AQ23" s="9"/>
    </row>
    <row r="24" spans="1:43" ht="6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2"/>
    </row>
    <row r="25" spans="1:43" ht="6" customHeight="1"/>
    <row r="26" spans="1:43" ht="20.25" customHeight="1">
      <c r="A26" s="24" t="s">
        <v>24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43" ht="63" customHeight="1">
      <c r="A27" s="55" t="s">
        <v>540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</row>
  </sheetData>
  <sheetProtection selectLockedCells="1"/>
  <mergeCells count="140">
    <mergeCell ref="A5:AE5"/>
    <mergeCell ref="F6:L6"/>
    <mergeCell ref="M6:R6"/>
    <mergeCell ref="S6:W6"/>
    <mergeCell ref="X6:AO6"/>
    <mergeCell ref="F7:L7"/>
    <mergeCell ref="M7:Z7"/>
    <mergeCell ref="A1:AE1"/>
    <mergeCell ref="AH1:AQ1"/>
    <mergeCell ref="A3:T3"/>
    <mergeCell ref="B4:D4"/>
    <mergeCell ref="E4:F4"/>
    <mergeCell ref="G4:H4"/>
    <mergeCell ref="I4:J4"/>
    <mergeCell ref="K4:L4"/>
    <mergeCell ref="M4:N4"/>
    <mergeCell ref="O4:P4"/>
    <mergeCell ref="AL9:AQ9"/>
    <mergeCell ref="AC10:AE10"/>
    <mergeCell ref="AF10:AH10"/>
    <mergeCell ref="AI10:AK10"/>
    <mergeCell ref="AL10:AN10"/>
    <mergeCell ref="AO10:AQ10"/>
    <mergeCell ref="A9:B10"/>
    <mergeCell ref="C9:I10"/>
    <mergeCell ref="J9:R10"/>
    <mergeCell ref="S9:Y10"/>
    <mergeCell ref="Z9:AB10"/>
    <mergeCell ref="AC9:AK9"/>
    <mergeCell ref="AF11:AH11"/>
    <mergeCell ref="AI11:AK11"/>
    <mergeCell ref="AL11:AN11"/>
    <mergeCell ref="AO11:AQ11"/>
    <mergeCell ref="A12:B12"/>
    <mergeCell ref="C12:I12"/>
    <mergeCell ref="J12:R12"/>
    <mergeCell ref="S12:Y12"/>
    <mergeCell ref="Z12:AB12"/>
    <mergeCell ref="AC12:AE12"/>
    <mergeCell ref="A11:B11"/>
    <mergeCell ref="C11:I11"/>
    <mergeCell ref="J11:R11"/>
    <mergeCell ref="S11:Y11"/>
    <mergeCell ref="Z11:AB11"/>
    <mergeCell ref="AC11:AE11"/>
    <mergeCell ref="AF12:AH12"/>
    <mergeCell ref="AI12:AK12"/>
    <mergeCell ref="AL12:AN12"/>
    <mergeCell ref="AO12:AQ12"/>
    <mergeCell ref="AO13:AQ13"/>
    <mergeCell ref="A14:B14"/>
    <mergeCell ref="C14:I14"/>
    <mergeCell ref="J14:R14"/>
    <mergeCell ref="S14:Y14"/>
    <mergeCell ref="Z14:AB14"/>
    <mergeCell ref="AC14:AE14"/>
    <mergeCell ref="AF14:AH14"/>
    <mergeCell ref="AI14:AK14"/>
    <mergeCell ref="AL14:AN14"/>
    <mergeCell ref="AO14:AQ14"/>
    <mergeCell ref="A13:B13"/>
    <mergeCell ref="C13:I13"/>
    <mergeCell ref="J13:R13"/>
    <mergeCell ref="S13:Y13"/>
    <mergeCell ref="Z13:AB13"/>
    <mergeCell ref="AC13:AE13"/>
    <mergeCell ref="AF13:AH13"/>
    <mergeCell ref="AI13:AK13"/>
    <mergeCell ref="AL13:AN13"/>
    <mergeCell ref="AO15:AQ15"/>
    <mergeCell ref="A16:B16"/>
    <mergeCell ref="C16:I16"/>
    <mergeCell ref="J16:R16"/>
    <mergeCell ref="S16:Y16"/>
    <mergeCell ref="Z16:AB16"/>
    <mergeCell ref="AC16:AE16"/>
    <mergeCell ref="AF16:AH16"/>
    <mergeCell ref="AI16:AK16"/>
    <mergeCell ref="AL16:AN16"/>
    <mergeCell ref="AO16:AQ16"/>
    <mergeCell ref="A15:B15"/>
    <mergeCell ref="C15:I15"/>
    <mergeCell ref="J15:R15"/>
    <mergeCell ref="S15:Y15"/>
    <mergeCell ref="Z15:AB15"/>
    <mergeCell ref="AC15:AE15"/>
    <mergeCell ref="AF15:AH15"/>
    <mergeCell ref="AI15:AK15"/>
    <mergeCell ref="AL15:AN15"/>
    <mergeCell ref="AO17:AQ17"/>
    <mergeCell ref="A18:B18"/>
    <mergeCell ref="C18:I18"/>
    <mergeCell ref="J18:R18"/>
    <mergeCell ref="S18:Y18"/>
    <mergeCell ref="Z18:AB18"/>
    <mergeCell ref="AC18:AE18"/>
    <mergeCell ref="AF18:AH18"/>
    <mergeCell ref="AI18:AK18"/>
    <mergeCell ref="AL18:AN18"/>
    <mergeCell ref="AO18:AQ18"/>
    <mergeCell ref="A17:B17"/>
    <mergeCell ref="C17:I17"/>
    <mergeCell ref="J17:R17"/>
    <mergeCell ref="S17:Y17"/>
    <mergeCell ref="Z17:AB17"/>
    <mergeCell ref="AC17:AE17"/>
    <mergeCell ref="AF17:AH17"/>
    <mergeCell ref="AI17:AK17"/>
    <mergeCell ref="AL17:AN17"/>
    <mergeCell ref="AO19:AQ19"/>
    <mergeCell ref="A20:B20"/>
    <mergeCell ref="C20:I20"/>
    <mergeCell ref="J20:R20"/>
    <mergeCell ref="S20:Y20"/>
    <mergeCell ref="Z20:AB20"/>
    <mergeCell ref="AC20:AE20"/>
    <mergeCell ref="B23:I23"/>
    <mergeCell ref="J23:O23"/>
    <mergeCell ref="Q23:Y23"/>
    <mergeCell ref="A19:B19"/>
    <mergeCell ref="C19:I19"/>
    <mergeCell ref="J19:R19"/>
    <mergeCell ref="S19:Y19"/>
    <mergeCell ref="Z19:AB19"/>
    <mergeCell ref="AC19:AE19"/>
    <mergeCell ref="AF19:AH19"/>
    <mergeCell ref="AI19:AK19"/>
    <mergeCell ref="AL19:AN19"/>
    <mergeCell ref="A26:J26"/>
    <mergeCell ref="A27:AQ27"/>
    <mergeCell ref="AF20:AH20"/>
    <mergeCell ref="AI20:AK20"/>
    <mergeCell ref="AL20:AN20"/>
    <mergeCell ref="AO20:AQ20"/>
    <mergeCell ref="B22:F22"/>
    <mergeCell ref="G22:K22"/>
    <mergeCell ref="L22:M22"/>
    <mergeCell ref="N22:R22"/>
    <mergeCell ref="S22:T22"/>
    <mergeCell ref="U22:Y22"/>
  </mergeCells>
  <phoneticPr fontId="2"/>
  <conditionalFormatting sqref="C11:I20">
    <cfRule type="duplicateValues" dxfId="6" priority="1"/>
  </conditionalFormatting>
  <conditionalFormatting sqref="Z11:AB20">
    <cfRule type="expression" dxfId="5" priority="7">
      <formula>AND($Z11&lt;&gt;"",OR($Z11&gt;74,50&gt;$Z11))</formula>
    </cfRule>
  </conditionalFormatting>
  <conditionalFormatting sqref="AC11:AE20 AL11:AN20">
    <cfRule type="expression" dxfId="4" priority="6">
      <formula>AND($C11&lt;&gt;"",AC11="")</formula>
    </cfRule>
  </conditionalFormatting>
  <conditionalFormatting sqref="AF11:AH20 AO11:AQ20">
    <cfRule type="expression" dxfId="3" priority="4">
      <formula>AND(AC11&lt;&gt;0,OR(AC11=AF11,AF11=""))</formula>
    </cfRule>
    <cfRule type="expression" dxfId="2" priority="5">
      <formula>AND(AC11=0,AF11&lt;&gt;"")</formula>
    </cfRule>
  </conditionalFormatting>
  <conditionalFormatting sqref="AI11:AK20">
    <cfRule type="expression" dxfId="1" priority="3">
      <formula>OR(AND(AC11&lt;&gt;0,OR(AC11=AI11,AF11=AI11,AI11="")),AND(AC11=0,AI11&lt;&gt;""))</formula>
    </cfRule>
  </conditionalFormatting>
  <conditionalFormatting sqref="AO11:AQ20">
    <cfRule type="expression" dxfId="0" priority="2">
      <formula>AND(C11&lt;&gt;"",AL11&lt;&gt;0,AO11="")</formula>
    </cfRule>
  </conditionalFormatting>
  <dataValidations count="7">
    <dataValidation type="textLength" imeMode="halfAlpha" allowBlank="1" showInputMessage="1" showErrorMessage="1" sqref="M4:N4" xr:uid="{8A799D43-C773-4543-8F0D-E1065E7973FD}">
      <formula1>1</formula1>
      <formula2>2</formula2>
    </dataValidation>
    <dataValidation type="textLength" imeMode="halfAlpha" allowBlank="1" showInputMessage="1" showErrorMessage="1" sqref="I4:J4" xr:uid="{06FBA63B-9101-4F8F-B138-8F7AC7D6089A}">
      <formula1>1</formula1>
      <formula2>1</formula2>
    </dataValidation>
    <dataValidation type="textLength" imeMode="halfAlpha" allowBlank="1" showInputMessage="1" showErrorMessage="1" sqref="N22:R22 U22:Y22 G22:K22" xr:uid="{14AC7E27-AEFE-4F3B-9AE8-0B9E1F03B582}">
      <formula1>2</formula1>
      <formula2>4</formula2>
    </dataValidation>
    <dataValidation type="textLength" imeMode="halfAlpha" allowBlank="1" showInputMessage="1" showErrorMessage="1" error="所属所コードは５桁で入力ください" sqref="M6:R6" xr:uid="{23BD2D99-5D5E-4319-988D-689F199F3D4D}">
      <formula1>5</formula1>
      <formula2>5</formula2>
    </dataValidation>
    <dataValidation imeMode="halfAlpha" allowBlank="1" showInputMessage="1" showErrorMessage="1" sqref="S11:Y20" xr:uid="{5751EB6C-35F1-423D-94E9-7401F9A73273}"/>
    <dataValidation type="textLength" imeMode="halfAlpha" operator="equal" allowBlank="1" showInputMessage="1" showErrorMessage="1" error="7桁の組合員証番号を入力してください" sqref="C11:I20" xr:uid="{439880B2-BA13-4DED-AECD-3CE81AFE9B80}">
      <formula1>8</formula1>
    </dataValidation>
    <dataValidation imeMode="hiragana" allowBlank="1" showInputMessage="1" showErrorMessage="1" sqref="Q23:Y23 J23:O23 S6 X6:AO6 J11:R20 M7 AA7:AD7" xr:uid="{75F5F752-7887-4034-BB30-F3F6F1DCBCAF}"/>
  </dataValidations>
  <pageMargins left="0.59055118110236227" right="0.55118110236220474" top="0.47244094488188981" bottom="0.51181102362204722" header="0.31496062992125984" footer="0.31496062992125984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imeMode="halfAlpha" allowBlank="1" showInputMessage="1" showErrorMessage="1" errorTitle="無効な病院番号です" error="脳ドックの実施機関ではありません。_x000a_病院番号はプルダウンから選択してください。" xr:uid="{4250C4B4-8BEA-44C1-914D-FFF5FEE3569D}">
          <x14:formula1>
            <xm:f>リスト!$A$3:$A$10</xm:f>
          </x14:formula1>
          <xm:sqref>AF11:AK20</xm:sqref>
        </x14:dataValidation>
        <x14:dataValidation type="list" imeMode="halfAlpha" allowBlank="1" showInputMessage="1" showErrorMessage="1" errorTitle="無効な病院番号です" error="脳ドックの実施機関ではありません。_x000a_病院番号はプルダウンから選択してください。" xr:uid="{504391AA-0C4A-40C0-A6B9-914881825449}">
          <x14:formula1>
            <xm:f>リスト!$A$3:$A$11</xm:f>
          </x14:formula1>
          <xm:sqref>AC11:AE20</xm:sqref>
        </x14:dataValidation>
        <x14:dataValidation type="list" imeMode="halfAlpha" allowBlank="1" showInputMessage="1" showErrorMessage="1" errorTitle="無効な希望月です" error="脳ドックの実施期間外です。_x000a_希望月はプルダウンから選択してください。" xr:uid="{7F00CB82-A65E-4321-9070-1F77E052DAD0}">
          <x14:formula1>
            <xm:f>リスト!$A$16:$A$25</xm:f>
          </x14:formula1>
          <xm:sqref>AL11:AN20</xm:sqref>
        </x14:dataValidation>
        <x14:dataValidation type="list" imeMode="halfAlpha" allowBlank="1" showInputMessage="1" showErrorMessage="1" errorTitle="無効な希望月です" error="脳ドックの実施期間外です。_x000a_希望月はプルダウンから選択してください。" xr:uid="{5E1987AF-C52C-4578-BFC3-63723666D945}">
          <x14:formula1>
            <xm:f>リスト!$A$16:$A$24</xm:f>
          </x14:formula1>
          <xm:sqref>AO11:AQ20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9ADA-086B-4583-A184-FA85BEAF8EEB}">
  <sheetPr codeName="Sheet3"/>
  <dimension ref="A1:D26"/>
  <sheetViews>
    <sheetView workbookViewId="0">
      <selection activeCell="D3" sqref="D3"/>
    </sheetView>
  </sheetViews>
  <sheetFormatPr defaultRowHeight="21" customHeight="1"/>
  <cols>
    <col min="1" max="1" width="7.625" style="1" customWidth="1"/>
    <col min="2" max="2" width="49.75" style="1" customWidth="1"/>
    <col min="3" max="3" width="9" style="1"/>
    <col min="4" max="4" width="12.125" style="1" bestFit="1" customWidth="1"/>
    <col min="5" max="16384" width="9" style="1"/>
  </cols>
  <sheetData>
    <row r="1" spans="1:4" ht="21" customHeight="1">
      <c r="A1" s="1" t="s">
        <v>36</v>
      </c>
      <c r="D1" s="1" t="s">
        <v>33</v>
      </c>
    </row>
    <row r="2" spans="1:4" ht="21" customHeight="1">
      <c r="A2" s="4" t="s">
        <v>16</v>
      </c>
      <c r="B2" s="4" t="s">
        <v>37</v>
      </c>
      <c r="D2" s="16">
        <v>46113</v>
      </c>
    </row>
    <row r="3" spans="1:4" ht="21" customHeight="1">
      <c r="A3" s="4">
        <v>4</v>
      </c>
      <c r="B3" s="2" t="s">
        <v>32</v>
      </c>
    </row>
    <row r="4" spans="1:4" ht="21" customHeight="1">
      <c r="A4" s="4">
        <v>5</v>
      </c>
      <c r="B4" s="2" t="s">
        <v>1</v>
      </c>
      <c r="D4" s="1" t="s">
        <v>538</v>
      </c>
    </row>
    <row r="5" spans="1:4" ht="21" customHeight="1">
      <c r="A5" s="4">
        <v>7</v>
      </c>
      <c r="B5" s="2" t="s">
        <v>2</v>
      </c>
      <c r="D5" s="20">
        <f>DATE(YEAR(年齢基準日)-50,4,1)</f>
        <v>27851</v>
      </c>
    </row>
    <row r="6" spans="1:4" ht="21" customHeight="1">
      <c r="A6" s="4">
        <v>15</v>
      </c>
      <c r="B6" s="2" t="s">
        <v>3</v>
      </c>
      <c r="D6" s="19"/>
    </row>
    <row r="7" spans="1:4" ht="21" customHeight="1">
      <c r="A7" s="4">
        <v>17</v>
      </c>
      <c r="B7" s="2" t="s">
        <v>4</v>
      </c>
    </row>
    <row r="8" spans="1:4" ht="21" customHeight="1">
      <c r="A8" s="4">
        <v>20</v>
      </c>
      <c r="B8" s="2" t="s">
        <v>5</v>
      </c>
    </row>
    <row r="9" spans="1:4" ht="21" customHeight="1">
      <c r="A9" s="4">
        <v>21</v>
      </c>
      <c r="B9" s="2" t="s">
        <v>6</v>
      </c>
    </row>
    <row r="10" spans="1:4" ht="21" customHeight="1">
      <c r="A10" s="4">
        <v>23</v>
      </c>
      <c r="B10" s="2" t="s">
        <v>7</v>
      </c>
    </row>
    <row r="11" spans="1:4" ht="21" customHeight="1">
      <c r="A11" s="4">
        <v>0</v>
      </c>
      <c r="B11" s="3" t="s">
        <v>27</v>
      </c>
    </row>
    <row r="12" spans="1:4" ht="21" customHeight="1">
      <c r="A12" s="22">
        <v>3</v>
      </c>
      <c r="B12" s="21" t="s">
        <v>0</v>
      </c>
    </row>
    <row r="14" spans="1:4" ht="21" customHeight="1">
      <c r="A14" s="1" t="s">
        <v>29</v>
      </c>
    </row>
    <row r="15" spans="1:4" ht="21" customHeight="1">
      <c r="A15" s="4" t="s">
        <v>12</v>
      </c>
      <c r="B15" s="4" t="s">
        <v>30</v>
      </c>
    </row>
    <row r="16" spans="1:4" ht="21" customHeight="1">
      <c r="A16" s="2">
        <v>7</v>
      </c>
      <c r="B16" s="2"/>
    </row>
    <row r="17" spans="1:2" ht="21" customHeight="1">
      <c r="A17" s="2">
        <v>8</v>
      </c>
      <c r="B17" s="2"/>
    </row>
    <row r="18" spans="1:2" ht="21" customHeight="1">
      <c r="A18" s="2">
        <v>9</v>
      </c>
      <c r="B18" s="2"/>
    </row>
    <row r="19" spans="1:2" ht="21" customHeight="1">
      <c r="A19" s="2">
        <v>10</v>
      </c>
      <c r="B19" s="2"/>
    </row>
    <row r="20" spans="1:2" ht="21" customHeight="1">
      <c r="A20" s="2">
        <v>11</v>
      </c>
      <c r="B20" s="2"/>
    </row>
    <row r="21" spans="1:2" ht="21" customHeight="1">
      <c r="A21" s="2">
        <v>12</v>
      </c>
      <c r="B21" s="2"/>
    </row>
    <row r="22" spans="1:2" ht="21" customHeight="1">
      <c r="A22" s="2">
        <v>1</v>
      </c>
      <c r="B22" s="2"/>
    </row>
    <row r="23" spans="1:2" ht="21" customHeight="1">
      <c r="A23" s="2">
        <v>2</v>
      </c>
      <c r="B23" s="2"/>
    </row>
    <row r="24" spans="1:2" ht="21" customHeight="1">
      <c r="A24" s="2">
        <v>3</v>
      </c>
      <c r="B24" s="2"/>
    </row>
    <row r="25" spans="1:2" ht="21" customHeight="1">
      <c r="A25" s="2">
        <v>0</v>
      </c>
      <c r="B25" s="2" t="s">
        <v>28</v>
      </c>
    </row>
    <row r="26" spans="1:2" ht="21" customHeight="1">
      <c r="A26" s="21">
        <v>6</v>
      </c>
      <c r="B26" s="21"/>
    </row>
  </sheetData>
  <sheetProtection selectLockedCells="1"/>
  <phoneticPr fontId="2"/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82B4-08AB-4377-A565-36CBC8042A62}">
  <sheetPr codeName="Sheet4"/>
  <dimension ref="A1:B519"/>
  <sheetViews>
    <sheetView workbookViewId="0">
      <selection activeCell="A507" sqref="A507"/>
    </sheetView>
  </sheetViews>
  <sheetFormatPr defaultRowHeight="13.5"/>
  <cols>
    <col min="1" max="1" width="8.5" style="17" bestFit="1" customWidth="1"/>
    <col min="2" max="2" width="33.875" style="17" bestFit="1" customWidth="1"/>
  </cols>
  <sheetData>
    <row r="1" spans="1:2">
      <c r="A1" s="18" t="s">
        <v>51</v>
      </c>
      <c r="B1" s="18" t="s">
        <v>52</v>
      </c>
    </row>
    <row r="2" spans="1:2">
      <c r="A2" s="18">
        <v>70101</v>
      </c>
      <c r="B2" s="18" t="s">
        <v>53</v>
      </c>
    </row>
    <row r="3" spans="1:2">
      <c r="A3" s="18">
        <v>70104</v>
      </c>
      <c r="B3" s="18" t="s">
        <v>54</v>
      </c>
    </row>
    <row r="4" spans="1:2">
      <c r="A4" s="18">
        <v>70110</v>
      </c>
      <c r="B4" s="18" t="s">
        <v>55</v>
      </c>
    </row>
    <row r="5" spans="1:2">
      <c r="A5" s="18">
        <v>70200</v>
      </c>
      <c r="B5" s="18" t="s">
        <v>56</v>
      </c>
    </row>
    <row r="6" spans="1:2">
      <c r="A6" s="18">
        <v>70201</v>
      </c>
      <c r="B6" s="18" t="s">
        <v>57</v>
      </c>
    </row>
    <row r="7" spans="1:2">
      <c r="A7" s="18">
        <v>70280</v>
      </c>
      <c r="B7" s="18" t="s">
        <v>548</v>
      </c>
    </row>
    <row r="8" spans="1:2">
      <c r="A8" s="18">
        <v>70300</v>
      </c>
      <c r="B8" s="18" t="s">
        <v>58</v>
      </c>
    </row>
    <row r="9" spans="1:2">
      <c r="A9" s="18">
        <v>70400</v>
      </c>
      <c r="B9" s="18" t="s">
        <v>59</v>
      </c>
    </row>
    <row r="10" spans="1:2">
      <c r="A10" s="18">
        <v>70500</v>
      </c>
      <c r="B10" s="18" t="s">
        <v>60</v>
      </c>
    </row>
    <row r="11" spans="1:2">
      <c r="A11" s="18">
        <v>70504</v>
      </c>
      <c r="B11" s="18" t="s">
        <v>61</v>
      </c>
    </row>
    <row r="12" spans="1:2">
      <c r="A12" s="18">
        <v>70600</v>
      </c>
      <c r="B12" s="18" t="s">
        <v>62</v>
      </c>
    </row>
    <row r="13" spans="1:2">
      <c r="A13" s="18">
        <v>70700</v>
      </c>
      <c r="B13" s="18" t="s">
        <v>63</v>
      </c>
    </row>
    <row r="14" spans="1:2">
      <c r="A14" s="18">
        <v>70800</v>
      </c>
      <c r="B14" s="18" t="s">
        <v>64</v>
      </c>
    </row>
    <row r="15" spans="1:2">
      <c r="A15" s="18">
        <v>71000</v>
      </c>
      <c r="B15" s="18" t="s">
        <v>65</v>
      </c>
    </row>
    <row r="16" spans="1:2">
      <c r="A16" s="18">
        <v>81001</v>
      </c>
      <c r="B16" s="18" t="s">
        <v>66</v>
      </c>
    </row>
    <row r="17" spans="1:2">
      <c r="A17" s="18">
        <v>81002</v>
      </c>
      <c r="B17" s="18" t="s">
        <v>67</v>
      </c>
    </row>
    <row r="18" spans="1:2">
      <c r="A18" s="18">
        <v>81003</v>
      </c>
      <c r="B18" s="18" t="s">
        <v>68</v>
      </c>
    </row>
    <row r="19" spans="1:2">
      <c r="A19" s="18">
        <v>81004</v>
      </c>
      <c r="B19" s="18" t="s">
        <v>69</v>
      </c>
    </row>
    <row r="20" spans="1:2">
      <c r="A20" s="18">
        <v>81005</v>
      </c>
      <c r="B20" s="18" t="s">
        <v>70</v>
      </c>
    </row>
    <row r="21" spans="1:2">
      <c r="A21" s="18">
        <v>81006</v>
      </c>
      <c r="B21" s="18" t="s">
        <v>71</v>
      </c>
    </row>
    <row r="22" spans="1:2">
      <c r="A22" s="18">
        <v>81009</v>
      </c>
      <c r="B22" s="18" t="s">
        <v>72</v>
      </c>
    </row>
    <row r="23" spans="1:2">
      <c r="A23" s="18">
        <v>81011</v>
      </c>
      <c r="B23" s="18" t="s">
        <v>73</v>
      </c>
    </row>
    <row r="24" spans="1:2">
      <c r="A24" s="18">
        <v>81012</v>
      </c>
      <c r="B24" s="18" t="s">
        <v>74</v>
      </c>
    </row>
    <row r="25" spans="1:2">
      <c r="A25" s="18">
        <v>81013</v>
      </c>
      <c r="B25" s="18" t="s">
        <v>75</v>
      </c>
    </row>
    <row r="26" spans="1:2">
      <c r="A26" s="18">
        <v>81014</v>
      </c>
      <c r="B26" s="18" t="s">
        <v>76</v>
      </c>
    </row>
    <row r="27" spans="1:2">
      <c r="A27" s="18">
        <v>81015</v>
      </c>
      <c r="B27" s="18" t="s">
        <v>77</v>
      </c>
    </row>
    <row r="28" spans="1:2">
      <c r="A28" s="18">
        <v>81016</v>
      </c>
      <c r="B28" s="18" t="s">
        <v>78</v>
      </c>
    </row>
    <row r="29" spans="1:2">
      <c r="A29" s="18">
        <v>81024</v>
      </c>
      <c r="B29" s="18" t="s">
        <v>79</v>
      </c>
    </row>
    <row r="30" spans="1:2">
      <c r="A30" s="18">
        <v>81025</v>
      </c>
      <c r="B30" s="18" t="s">
        <v>80</v>
      </c>
    </row>
    <row r="31" spans="1:2">
      <c r="A31" s="18">
        <v>81026</v>
      </c>
      <c r="B31" s="18" t="s">
        <v>81</v>
      </c>
    </row>
    <row r="32" spans="1:2">
      <c r="A32" s="18">
        <v>81027</v>
      </c>
      <c r="B32" s="18" t="s">
        <v>82</v>
      </c>
    </row>
    <row r="33" spans="1:2">
      <c r="A33" s="18">
        <v>81028</v>
      </c>
      <c r="B33" s="18" t="s">
        <v>83</v>
      </c>
    </row>
    <row r="34" spans="1:2">
      <c r="A34" s="18">
        <v>81029</v>
      </c>
      <c r="B34" s="18" t="s">
        <v>84</v>
      </c>
    </row>
    <row r="35" spans="1:2">
      <c r="A35" s="18">
        <v>81030</v>
      </c>
      <c r="B35" s="18" t="s">
        <v>85</v>
      </c>
    </row>
    <row r="36" spans="1:2">
      <c r="A36" s="18">
        <v>81031</v>
      </c>
      <c r="B36" s="18" t="s">
        <v>86</v>
      </c>
    </row>
    <row r="37" spans="1:2">
      <c r="A37" s="18">
        <v>81032</v>
      </c>
      <c r="B37" s="18" t="s">
        <v>87</v>
      </c>
    </row>
    <row r="38" spans="1:2">
      <c r="A38" s="18">
        <v>81033</v>
      </c>
      <c r="B38" s="18" t="s">
        <v>88</v>
      </c>
    </row>
    <row r="39" spans="1:2">
      <c r="A39" s="18">
        <v>81034</v>
      </c>
      <c r="B39" s="18" t="s">
        <v>89</v>
      </c>
    </row>
    <row r="40" spans="1:2">
      <c r="A40" s="18">
        <v>81035</v>
      </c>
      <c r="B40" s="18" t="s">
        <v>90</v>
      </c>
    </row>
    <row r="41" spans="1:2">
      <c r="A41" s="18">
        <v>81036</v>
      </c>
      <c r="B41" s="18" t="s">
        <v>91</v>
      </c>
    </row>
    <row r="42" spans="1:2">
      <c r="A42" s="18">
        <v>81037</v>
      </c>
      <c r="B42" s="18" t="s">
        <v>92</v>
      </c>
    </row>
    <row r="43" spans="1:2">
      <c r="A43" s="18">
        <v>81039</v>
      </c>
      <c r="B43" s="18" t="s">
        <v>93</v>
      </c>
    </row>
    <row r="44" spans="1:2">
      <c r="A44" s="18">
        <v>81040</v>
      </c>
      <c r="B44" s="18" t="s">
        <v>94</v>
      </c>
    </row>
    <row r="45" spans="1:2">
      <c r="A45" s="18">
        <v>81041</v>
      </c>
      <c r="B45" s="18" t="s">
        <v>95</v>
      </c>
    </row>
    <row r="46" spans="1:2">
      <c r="A46" s="18">
        <v>81043</v>
      </c>
      <c r="B46" s="18" t="s">
        <v>96</v>
      </c>
    </row>
    <row r="47" spans="1:2">
      <c r="A47" s="18">
        <v>81044</v>
      </c>
      <c r="B47" s="18" t="s">
        <v>97</v>
      </c>
    </row>
    <row r="48" spans="1:2">
      <c r="A48" s="18">
        <v>81045</v>
      </c>
      <c r="B48" s="18" t="s">
        <v>98</v>
      </c>
    </row>
    <row r="49" spans="1:2">
      <c r="A49" s="18">
        <v>81047</v>
      </c>
      <c r="B49" s="18" t="s">
        <v>99</v>
      </c>
    </row>
    <row r="50" spans="1:2">
      <c r="A50" s="18">
        <v>81048</v>
      </c>
      <c r="B50" s="18" t="s">
        <v>100</v>
      </c>
    </row>
    <row r="51" spans="1:2">
      <c r="A51" s="18">
        <v>81049</v>
      </c>
      <c r="B51" s="18" t="s">
        <v>101</v>
      </c>
    </row>
    <row r="52" spans="1:2">
      <c r="A52" s="18">
        <v>81050</v>
      </c>
      <c r="B52" s="18" t="s">
        <v>102</v>
      </c>
    </row>
    <row r="53" spans="1:2">
      <c r="A53" s="18">
        <v>81051</v>
      </c>
      <c r="B53" s="18" t="s">
        <v>103</v>
      </c>
    </row>
    <row r="54" spans="1:2">
      <c r="A54" s="18">
        <v>81052</v>
      </c>
      <c r="B54" s="18" t="s">
        <v>104</v>
      </c>
    </row>
    <row r="55" spans="1:2">
      <c r="A55" s="18">
        <v>81053</v>
      </c>
      <c r="B55" s="18" t="s">
        <v>105</v>
      </c>
    </row>
    <row r="56" spans="1:2">
      <c r="A56" s="18">
        <v>81054</v>
      </c>
      <c r="B56" s="18" t="s">
        <v>106</v>
      </c>
    </row>
    <row r="57" spans="1:2">
      <c r="A57" s="18">
        <v>81055</v>
      </c>
      <c r="B57" s="18" t="s">
        <v>107</v>
      </c>
    </row>
    <row r="58" spans="1:2">
      <c r="A58" s="18">
        <v>81056</v>
      </c>
      <c r="B58" s="18" t="s">
        <v>108</v>
      </c>
    </row>
    <row r="59" spans="1:2">
      <c r="A59" s="18">
        <v>81057</v>
      </c>
      <c r="B59" s="18" t="s">
        <v>109</v>
      </c>
    </row>
    <row r="60" spans="1:2">
      <c r="A60" s="18">
        <v>81064</v>
      </c>
      <c r="B60" s="18" t="s">
        <v>110</v>
      </c>
    </row>
    <row r="61" spans="1:2">
      <c r="A61" s="18">
        <v>81065</v>
      </c>
      <c r="B61" s="18" t="s">
        <v>111</v>
      </c>
    </row>
    <row r="62" spans="1:2">
      <c r="A62" s="18">
        <v>81066</v>
      </c>
      <c r="B62" s="18" t="s">
        <v>112</v>
      </c>
    </row>
    <row r="63" spans="1:2">
      <c r="A63" s="18">
        <v>81067</v>
      </c>
      <c r="B63" s="18" t="s">
        <v>113</v>
      </c>
    </row>
    <row r="64" spans="1:2">
      <c r="A64" s="18">
        <v>81068</v>
      </c>
      <c r="B64" s="18" t="s">
        <v>114</v>
      </c>
    </row>
    <row r="65" spans="1:2">
      <c r="A65" s="18">
        <v>81069</v>
      </c>
      <c r="B65" s="18" t="s">
        <v>115</v>
      </c>
    </row>
    <row r="66" spans="1:2">
      <c r="A66" s="18">
        <v>81070</v>
      </c>
      <c r="B66" s="18" t="s">
        <v>116</v>
      </c>
    </row>
    <row r="67" spans="1:2">
      <c r="A67" s="18">
        <v>81071</v>
      </c>
      <c r="B67" s="18" t="s">
        <v>117</v>
      </c>
    </row>
    <row r="68" spans="1:2">
      <c r="A68" s="18">
        <v>81072</v>
      </c>
      <c r="B68" s="18" t="s">
        <v>118</v>
      </c>
    </row>
    <row r="69" spans="1:2">
      <c r="A69" s="18">
        <v>81073</v>
      </c>
      <c r="B69" s="18" t="s">
        <v>119</v>
      </c>
    </row>
    <row r="70" spans="1:2">
      <c r="A70" s="18">
        <v>81075</v>
      </c>
      <c r="B70" s="18" t="s">
        <v>120</v>
      </c>
    </row>
    <row r="71" spans="1:2">
      <c r="A71" s="18">
        <v>81076</v>
      </c>
      <c r="B71" s="18" t="s">
        <v>121</v>
      </c>
    </row>
    <row r="72" spans="1:2">
      <c r="A72" s="18">
        <v>81077</v>
      </c>
      <c r="B72" s="18" t="s">
        <v>122</v>
      </c>
    </row>
    <row r="73" spans="1:2">
      <c r="A73" s="18">
        <v>81078</v>
      </c>
      <c r="B73" s="18" t="s">
        <v>123</v>
      </c>
    </row>
    <row r="74" spans="1:2">
      <c r="A74" s="18">
        <v>81079</v>
      </c>
      <c r="B74" s="18" t="s">
        <v>124</v>
      </c>
    </row>
    <row r="75" spans="1:2">
      <c r="A75" s="18">
        <v>81080</v>
      </c>
      <c r="B75" s="18" t="s">
        <v>125</v>
      </c>
    </row>
    <row r="76" spans="1:2">
      <c r="A76" s="18">
        <v>81501</v>
      </c>
      <c r="B76" s="18" t="s">
        <v>126</v>
      </c>
    </row>
    <row r="77" spans="1:2">
      <c r="A77" s="18">
        <v>81502</v>
      </c>
      <c r="B77" s="18" t="s">
        <v>127</v>
      </c>
    </row>
    <row r="78" spans="1:2">
      <c r="A78" s="18">
        <v>81504</v>
      </c>
      <c r="B78" s="18" t="s">
        <v>128</v>
      </c>
    </row>
    <row r="79" spans="1:2">
      <c r="A79" s="18">
        <v>81505</v>
      </c>
      <c r="B79" s="18" t="s">
        <v>129</v>
      </c>
    </row>
    <row r="80" spans="1:2">
      <c r="A80" s="18">
        <v>81506</v>
      </c>
      <c r="B80" s="18" t="s">
        <v>130</v>
      </c>
    </row>
    <row r="81" spans="1:2">
      <c r="A81" s="18">
        <v>81507</v>
      </c>
      <c r="B81" s="18" t="s">
        <v>131</v>
      </c>
    </row>
    <row r="82" spans="1:2">
      <c r="A82" s="18">
        <v>81508</v>
      </c>
      <c r="B82" s="18" t="s">
        <v>132</v>
      </c>
    </row>
    <row r="83" spans="1:2">
      <c r="A83" s="18">
        <v>81509</v>
      </c>
      <c r="B83" s="18" t="s">
        <v>133</v>
      </c>
    </row>
    <row r="84" spans="1:2">
      <c r="A84" s="18">
        <v>81510</v>
      </c>
      <c r="B84" s="18" t="s">
        <v>134</v>
      </c>
    </row>
    <row r="85" spans="1:2">
      <c r="A85" s="18">
        <v>81511</v>
      </c>
      <c r="B85" s="18" t="s">
        <v>135</v>
      </c>
    </row>
    <row r="86" spans="1:2">
      <c r="A86" s="18">
        <v>81512</v>
      </c>
      <c r="B86" s="18" t="s">
        <v>136</v>
      </c>
    </row>
    <row r="87" spans="1:2">
      <c r="A87" s="18">
        <v>81513</v>
      </c>
      <c r="B87" s="18" t="s">
        <v>137</v>
      </c>
    </row>
    <row r="88" spans="1:2">
      <c r="A88" s="18">
        <v>81514</v>
      </c>
      <c r="B88" s="18" t="s">
        <v>138</v>
      </c>
    </row>
    <row r="89" spans="1:2">
      <c r="A89" s="18">
        <v>81515</v>
      </c>
      <c r="B89" s="18" t="s">
        <v>139</v>
      </c>
    </row>
    <row r="90" spans="1:2">
      <c r="A90" s="18">
        <v>81516</v>
      </c>
      <c r="B90" s="18" t="s">
        <v>140</v>
      </c>
    </row>
    <row r="91" spans="1:2">
      <c r="A91" s="18">
        <v>81517</v>
      </c>
      <c r="B91" s="18" t="s">
        <v>141</v>
      </c>
    </row>
    <row r="92" spans="1:2">
      <c r="A92" s="18">
        <v>81518</v>
      </c>
      <c r="B92" s="18" t="s">
        <v>142</v>
      </c>
    </row>
    <row r="93" spans="1:2">
      <c r="A93" s="18">
        <v>81519</v>
      </c>
      <c r="B93" s="18" t="s">
        <v>143</v>
      </c>
    </row>
    <row r="94" spans="1:2">
      <c r="A94" s="18">
        <v>81520</v>
      </c>
      <c r="B94" s="18" t="s">
        <v>144</v>
      </c>
    </row>
    <row r="95" spans="1:2">
      <c r="A95" s="18">
        <v>81521</v>
      </c>
      <c r="B95" s="18" t="s">
        <v>145</v>
      </c>
    </row>
    <row r="96" spans="1:2">
      <c r="A96" s="18">
        <v>81522</v>
      </c>
      <c r="B96" s="18" t="s">
        <v>146</v>
      </c>
    </row>
    <row r="97" spans="1:2">
      <c r="A97" s="18">
        <v>81523</v>
      </c>
      <c r="B97" s="18" t="s">
        <v>147</v>
      </c>
    </row>
    <row r="98" spans="1:2">
      <c r="A98" s="18">
        <v>81524</v>
      </c>
      <c r="B98" s="18" t="s">
        <v>148</v>
      </c>
    </row>
    <row r="99" spans="1:2">
      <c r="A99" s="18">
        <v>81526</v>
      </c>
      <c r="B99" s="18" t="s">
        <v>149</v>
      </c>
    </row>
    <row r="100" spans="1:2">
      <c r="A100" s="18">
        <v>81527</v>
      </c>
      <c r="B100" s="18" t="s">
        <v>150</v>
      </c>
    </row>
    <row r="101" spans="1:2">
      <c r="A101" s="18">
        <v>81528</v>
      </c>
      <c r="B101" s="18" t="s">
        <v>151</v>
      </c>
    </row>
    <row r="102" spans="1:2">
      <c r="A102" s="18">
        <v>81529</v>
      </c>
      <c r="B102" s="18" t="s">
        <v>152</v>
      </c>
    </row>
    <row r="103" spans="1:2">
      <c r="A103" s="18">
        <v>81531</v>
      </c>
      <c r="B103" s="18" t="s">
        <v>153</v>
      </c>
    </row>
    <row r="104" spans="1:2">
      <c r="A104" s="18">
        <v>81532</v>
      </c>
      <c r="B104" s="18" t="s">
        <v>154</v>
      </c>
    </row>
    <row r="105" spans="1:2">
      <c r="A105" s="18">
        <v>82003</v>
      </c>
      <c r="B105" s="18" t="s">
        <v>155</v>
      </c>
    </row>
    <row r="106" spans="1:2">
      <c r="A106" s="18">
        <v>82005</v>
      </c>
      <c r="B106" s="18" t="s">
        <v>156</v>
      </c>
    </row>
    <row r="107" spans="1:2">
      <c r="A107" s="18">
        <v>82006</v>
      </c>
      <c r="B107" s="18" t="s">
        <v>157</v>
      </c>
    </row>
    <row r="108" spans="1:2">
      <c r="A108" s="18">
        <v>82007</v>
      </c>
      <c r="B108" s="18" t="s">
        <v>158</v>
      </c>
    </row>
    <row r="109" spans="1:2">
      <c r="A109" s="18">
        <v>82008</v>
      </c>
      <c r="B109" s="18" t="s">
        <v>159</v>
      </c>
    </row>
    <row r="110" spans="1:2">
      <c r="A110" s="18">
        <v>82009</v>
      </c>
      <c r="B110" s="18" t="s">
        <v>160</v>
      </c>
    </row>
    <row r="111" spans="1:2">
      <c r="A111" s="18">
        <v>82010</v>
      </c>
      <c r="B111" s="18" t="s">
        <v>161</v>
      </c>
    </row>
    <row r="112" spans="1:2">
      <c r="A112" s="18">
        <v>82011</v>
      </c>
      <c r="B112" s="18" t="s">
        <v>162</v>
      </c>
    </row>
    <row r="113" spans="1:2">
      <c r="A113" s="18">
        <v>82012</v>
      </c>
      <c r="B113" s="18" t="s">
        <v>163</v>
      </c>
    </row>
    <row r="114" spans="1:2">
      <c r="A114" s="18">
        <v>82013</v>
      </c>
      <c r="B114" s="18" t="s">
        <v>164</v>
      </c>
    </row>
    <row r="115" spans="1:2">
      <c r="A115" s="18">
        <v>82014</v>
      </c>
      <c r="B115" s="18" t="s">
        <v>165</v>
      </c>
    </row>
    <row r="116" spans="1:2">
      <c r="A116" s="18">
        <v>82015</v>
      </c>
      <c r="B116" s="18" t="s">
        <v>166</v>
      </c>
    </row>
    <row r="117" spans="1:2">
      <c r="A117" s="18">
        <v>82018</v>
      </c>
      <c r="B117" s="18" t="s">
        <v>167</v>
      </c>
    </row>
    <row r="118" spans="1:2">
      <c r="A118" s="18">
        <v>82019</v>
      </c>
      <c r="B118" s="18" t="s">
        <v>168</v>
      </c>
    </row>
    <row r="119" spans="1:2">
      <c r="A119" s="18">
        <v>82021</v>
      </c>
      <c r="B119" s="18" t="s">
        <v>169</v>
      </c>
    </row>
    <row r="120" spans="1:2">
      <c r="A120" s="18">
        <v>82022</v>
      </c>
      <c r="B120" s="18" t="s">
        <v>170</v>
      </c>
    </row>
    <row r="121" spans="1:2">
      <c r="A121" s="18">
        <v>82023</v>
      </c>
      <c r="B121" s="18" t="s">
        <v>171</v>
      </c>
    </row>
    <row r="122" spans="1:2">
      <c r="A122" s="18">
        <v>82024</v>
      </c>
      <c r="B122" s="18" t="s">
        <v>172</v>
      </c>
    </row>
    <row r="123" spans="1:2">
      <c r="A123" s="18">
        <v>82025</v>
      </c>
      <c r="B123" s="18" t="s">
        <v>173</v>
      </c>
    </row>
    <row r="124" spans="1:2">
      <c r="A124" s="18">
        <v>82031</v>
      </c>
      <c r="B124" s="18" t="s">
        <v>174</v>
      </c>
    </row>
    <row r="125" spans="1:2">
      <c r="A125" s="18">
        <v>82034</v>
      </c>
      <c r="B125" s="18" t="s">
        <v>175</v>
      </c>
    </row>
    <row r="126" spans="1:2">
      <c r="A126" s="18">
        <v>82036</v>
      </c>
      <c r="B126" s="18" t="s">
        <v>176</v>
      </c>
    </row>
    <row r="127" spans="1:2">
      <c r="A127" s="18">
        <v>82037</v>
      </c>
      <c r="B127" s="18" t="s">
        <v>177</v>
      </c>
    </row>
    <row r="128" spans="1:2">
      <c r="A128" s="18">
        <v>82039</v>
      </c>
      <c r="B128" s="18" t="s">
        <v>178</v>
      </c>
    </row>
    <row r="129" spans="1:2">
      <c r="A129" s="18">
        <v>82040</v>
      </c>
      <c r="B129" s="18" t="s">
        <v>179</v>
      </c>
    </row>
    <row r="130" spans="1:2">
      <c r="A130" s="18">
        <v>82042</v>
      </c>
      <c r="B130" s="18" t="s">
        <v>180</v>
      </c>
    </row>
    <row r="131" spans="1:2">
      <c r="A131" s="18">
        <v>82049</v>
      </c>
      <c r="B131" s="18" t="s">
        <v>181</v>
      </c>
    </row>
    <row r="132" spans="1:2">
      <c r="A132" s="18">
        <v>82051</v>
      </c>
      <c r="B132" s="18" t="s">
        <v>182</v>
      </c>
    </row>
    <row r="133" spans="1:2">
      <c r="A133" s="18">
        <v>82052</v>
      </c>
      <c r="B133" s="18" t="s">
        <v>183</v>
      </c>
    </row>
    <row r="134" spans="1:2">
      <c r="A134" s="18">
        <v>82054</v>
      </c>
      <c r="B134" s="18" t="s">
        <v>184</v>
      </c>
    </row>
    <row r="135" spans="1:2">
      <c r="A135" s="18">
        <v>82503</v>
      </c>
      <c r="B135" s="18" t="s">
        <v>185</v>
      </c>
    </row>
    <row r="136" spans="1:2">
      <c r="A136" s="18">
        <v>82504</v>
      </c>
      <c r="B136" s="18" t="s">
        <v>186</v>
      </c>
    </row>
    <row r="137" spans="1:2">
      <c r="A137" s="18">
        <v>82505</v>
      </c>
      <c r="B137" s="18" t="s">
        <v>187</v>
      </c>
    </row>
    <row r="138" spans="1:2">
      <c r="A138" s="18">
        <v>82506</v>
      </c>
      <c r="B138" s="18" t="s">
        <v>188</v>
      </c>
    </row>
    <row r="139" spans="1:2">
      <c r="A139" s="18">
        <v>82507</v>
      </c>
      <c r="B139" s="18" t="s">
        <v>189</v>
      </c>
    </row>
    <row r="140" spans="1:2">
      <c r="A140" s="18">
        <v>82508</v>
      </c>
      <c r="B140" s="18" t="s">
        <v>190</v>
      </c>
    </row>
    <row r="141" spans="1:2">
      <c r="A141" s="18">
        <v>82509</v>
      </c>
      <c r="B141" s="18" t="s">
        <v>191</v>
      </c>
    </row>
    <row r="142" spans="1:2">
      <c r="A142" s="18">
        <v>82510</v>
      </c>
      <c r="B142" s="18" t="s">
        <v>192</v>
      </c>
    </row>
    <row r="143" spans="1:2">
      <c r="A143" s="18">
        <v>82511</v>
      </c>
      <c r="B143" s="18" t="s">
        <v>193</v>
      </c>
    </row>
    <row r="144" spans="1:2">
      <c r="A144" s="18">
        <v>82512</v>
      </c>
      <c r="B144" s="18" t="s">
        <v>194</v>
      </c>
    </row>
    <row r="145" spans="1:2">
      <c r="A145" s="18">
        <v>82513</v>
      </c>
      <c r="B145" s="18" t="s">
        <v>195</v>
      </c>
    </row>
    <row r="146" spans="1:2">
      <c r="A146" s="18">
        <v>82514</v>
      </c>
      <c r="B146" s="18" t="s">
        <v>196</v>
      </c>
    </row>
    <row r="147" spans="1:2">
      <c r="A147" s="18">
        <v>82517</v>
      </c>
      <c r="B147" s="18" t="s">
        <v>197</v>
      </c>
    </row>
    <row r="148" spans="1:2">
      <c r="A148" s="18">
        <v>82518</v>
      </c>
      <c r="B148" s="18" t="s">
        <v>198</v>
      </c>
    </row>
    <row r="149" spans="1:2">
      <c r="A149" s="18">
        <v>82519</v>
      </c>
      <c r="B149" s="18" t="s">
        <v>199</v>
      </c>
    </row>
    <row r="150" spans="1:2">
      <c r="A150" s="18">
        <v>82521</v>
      </c>
      <c r="B150" s="18" t="s">
        <v>200</v>
      </c>
    </row>
    <row r="151" spans="1:2">
      <c r="A151" s="18">
        <v>82523</v>
      </c>
      <c r="B151" s="18" t="s">
        <v>201</v>
      </c>
    </row>
    <row r="152" spans="1:2">
      <c r="A152" s="18">
        <v>82524</v>
      </c>
      <c r="B152" s="18" t="s">
        <v>202</v>
      </c>
    </row>
    <row r="153" spans="1:2">
      <c r="A153" s="18">
        <v>83001</v>
      </c>
      <c r="B153" s="18" t="s">
        <v>203</v>
      </c>
    </row>
    <row r="154" spans="1:2">
      <c r="A154" s="18">
        <v>83002</v>
      </c>
      <c r="B154" s="18" t="s">
        <v>204</v>
      </c>
    </row>
    <row r="155" spans="1:2">
      <c r="A155" s="18">
        <v>83003</v>
      </c>
      <c r="B155" s="18" t="s">
        <v>205</v>
      </c>
    </row>
    <row r="156" spans="1:2">
      <c r="A156" s="18">
        <v>83004</v>
      </c>
      <c r="B156" s="18" t="s">
        <v>206</v>
      </c>
    </row>
    <row r="157" spans="1:2">
      <c r="A157" s="18">
        <v>83005</v>
      </c>
      <c r="B157" s="18" t="s">
        <v>207</v>
      </c>
    </row>
    <row r="158" spans="1:2">
      <c r="A158" s="18">
        <v>83007</v>
      </c>
      <c r="B158" s="18" t="s">
        <v>208</v>
      </c>
    </row>
    <row r="159" spans="1:2">
      <c r="A159" s="18">
        <v>83008</v>
      </c>
      <c r="B159" s="18" t="s">
        <v>209</v>
      </c>
    </row>
    <row r="160" spans="1:2">
      <c r="A160" s="18">
        <v>83009</v>
      </c>
      <c r="B160" s="18" t="s">
        <v>210</v>
      </c>
    </row>
    <row r="161" spans="1:2">
      <c r="A161" s="18">
        <v>83010</v>
      </c>
      <c r="B161" s="18" t="s">
        <v>211</v>
      </c>
    </row>
    <row r="162" spans="1:2">
      <c r="A162" s="18">
        <v>83011</v>
      </c>
      <c r="B162" s="18" t="s">
        <v>212</v>
      </c>
    </row>
    <row r="163" spans="1:2">
      <c r="A163" s="18">
        <v>83012</v>
      </c>
      <c r="B163" s="18" t="s">
        <v>213</v>
      </c>
    </row>
    <row r="164" spans="1:2">
      <c r="A164" s="18">
        <v>83013</v>
      </c>
      <c r="B164" s="18" t="s">
        <v>214</v>
      </c>
    </row>
    <row r="165" spans="1:2">
      <c r="A165" s="18">
        <v>83014</v>
      </c>
      <c r="B165" s="18" t="s">
        <v>163</v>
      </c>
    </row>
    <row r="166" spans="1:2">
      <c r="A166" s="18">
        <v>83015</v>
      </c>
      <c r="B166" s="18" t="s">
        <v>215</v>
      </c>
    </row>
    <row r="167" spans="1:2">
      <c r="A167" s="18">
        <v>83016</v>
      </c>
      <c r="B167" s="18" t="s">
        <v>216</v>
      </c>
    </row>
    <row r="168" spans="1:2">
      <c r="A168" s="18">
        <v>83017</v>
      </c>
      <c r="B168" s="18" t="s">
        <v>217</v>
      </c>
    </row>
    <row r="169" spans="1:2">
      <c r="A169" s="18">
        <v>83018</v>
      </c>
      <c r="B169" s="18" t="s">
        <v>218</v>
      </c>
    </row>
    <row r="170" spans="1:2">
      <c r="A170" s="18">
        <v>83019</v>
      </c>
      <c r="B170" s="18" t="s">
        <v>219</v>
      </c>
    </row>
    <row r="171" spans="1:2">
      <c r="A171" s="18">
        <v>83020</v>
      </c>
      <c r="B171" s="18" t="s">
        <v>220</v>
      </c>
    </row>
    <row r="172" spans="1:2">
      <c r="A172" s="18">
        <v>83021</v>
      </c>
      <c r="B172" s="18" t="s">
        <v>221</v>
      </c>
    </row>
    <row r="173" spans="1:2">
      <c r="A173" s="18">
        <v>83022</v>
      </c>
      <c r="B173" s="18" t="s">
        <v>222</v>
      </c>
    </row>
    <row r="174" spans="1:2">
      <c r="A174" s="18">
        <v>83023</v>
      </c>
      <c r="B174" s="18" t="s">
        <v>223</v>
      </c>
    </row>
    <row r="175" spans="1:2">
      <c r="A175" s="18">
        <v>83024</v>
      </c>
      <c r="B175" s="18" t="s">
        <v>224</v>
      </c>
    </row>
    <row r="176" spans="1:2">
      <c r="A176" s="18">
        <v>83025</v>
      </c>
      <c r="B176" s="18" t="s">
        <v>225</v>
      </c>
    </row>
    <row r="177" spans="1:2">
      <c r="A177" s="18">
        <v>83026</v>
      </c>
      <c r="B177" s="18" t="s">
        <v>226</v>
      </c>
    </row>
    <row r="178" spans="1:2">
      <c r="A178" s="18">
        <v>83027</v>
      </c>
      <c r="B178" s="18" t="s">
        <v>93</v>
      </c>
    </row>
    <row r="179" spans="1:2">
      <c r="A179" s="18">
        <v>83028</v>
      </c>
      <c r="B179" s="18" t="s">
        <v>227</v>
      </c>
    </row>
    <row r="180" spans="1:2">
      <c r="A180" s="18">
        <v>83029</v>
      </c>
      <c r="B180" s="18" t="s">
        <v>228</v>
      </c>
    </row>
    <row r="181" spans="1:2">
      <c r="A181" s="18">
        <v>83030</v>
      </c>
      <c r="B181" s="18" t="s">
        <v>229</v>
      </c>
    </row>
    <row r="182" spans="1:2">
      <c r="A182" s="18">
        <v>83033</v>
      </c>
      <c r="B182" s="18" t="s">
        <v>230</v>
      </c>
    </row>
    <row r="183" spans="1:2">
      <c r="A183" s="18">
        <v>83034</v>
      </c>
      <c r="B183" s="18" t="s">
        <v>231</v>
      </c>
    </row>
    <row r="184" spans="1:2">
      <c r="A184" s="18">
        <v>83035</v>
      </c>
      <c r="B184" s="18" t="s">
        <v>232</v>
      </c>
    </row>
    <row r="185" spans="1:2">
      <c r="A185" s="18">
        <v>83036</v>
      </c>
      <c r="B185" s="18" t="s">
        <v>233</v>
      </c>
    </row>
    <row r="186" spans="1:2">
      <c r="A186" s="18">
        <v>83037</v>
      </c>
      <c r="B186" s="18" t="s">
        <v>234</v>
      </c>
    </row>
    <row r="187" spans="1:2">
      <c r="A187" s="18">
        <v>83038</v>
      </c>
      <c r="B187" s="18" t="s">
        <v>235</v>
      </c>
    </row>
    <row r="188" spans="1:2">
      <c r="A188" s="18">
        <v>83039</v>
      </c>
      <c r="B188" s="18" t="s">
        <v>236</v>
      </c>
    </row>
    <row r="189" spans="1:2">
      <c r="A189" s="18">
        <v>83040</v>
      </c>
      <c r="B189" s="18" t="s">
        <v>237</v>
      </c>
    </row>
    <row r="190" spans="1:2">
      <c r="A190" s="18">
        <v>83041</v>
      </c>
      <c r="B190" s="18" t="s">
        <v>238</v>
      </c>
    </row>
    <row r="191" spans="1:2">
      <c r="A191" s="18">
        <v>83042</v>
      </c>
      <c r="B191" s="18" t="s">
        <v>239</v>
      </c>
    </row>
    <row r="192" spans="1:2">
      <c r="A192" s="18">
        <v>83043</v>
      </c>
      <c r="B192" s="18" t="s">
        <v>240</v>
      </c>
    </row>
    <row r="193" spans="1:2">
      <c r="A193" s="18">
        <v>83045</v>
      </c>
      <c r="B193" s="18" t="s">
        <v>241</v>
      </c>
    </row>
    <row r="194" spans="1:2">
      <c r="A194" s="18">
        <v>83046</v>
      </c>
      <c r="B194" s="18" t="s">
        <v>242</v>
      </c>
    </row>
    <row r="195" spans="1:2">
      <c r="A195" s="18">
        <v>83047</v>
      </c>
      <c r="B195" s="18" t="s">
        <v>243</v>
      </c>
    </row>
    <row r="196" spans="1:2">
      <c r="A196" s="18">
        <v>83048</v>
      </c>
      <c r="B196" s="18" t="s">
        <v>244</v>
      </c>
    </row>
    <row r="197" spans="1:2">
      <c r="A197" s="18">
        <v>83049</v>
      </c>
      <c r="B197" s="18" t="s">
        <v>245</v>
      </c>
    </row>
    <row r="198" spans="1:2">
      <c r="A198" s="18">
        <v>83050</v>
      </c>
      <c r="B198" s="18" t="s">
        <v>246</v>
      </c>
    </row>
    <row r="199" spans="1:2">
      <c r="A199" s="18">
        <v>83051</v>
      </c>
      <c r="B199" s="18" t="s">
        <v>247</v>
      </c>
    </row>
    <row r="200" spans="1:2">
      <c r="A200" s="18">
        <v>83052</v>
      </c>
      <c r="B200" s="18" t="s">
        <v>248</v>
      </c>
    </row>
    <row r="201" spans="1:2">
      <c r="A201" s="18">
        <v>83053</v>
      </c>
      <c r="B201" s="18" t="s">
        <v>249</v>
      </c>
    </row>
    <row r="202" spans="1:2">
      <c r="A202" s="18">
        <v>83056</v>
      </c>
      <c r="B202" s="18" t="s">
        <v>250</v>
      </c>
    </row>
    <row r="203" spans="1:2">
      <c r="A203" s="18">
        <v>83064</v>
      </c>
      <c r="B203" s="18" t="s">
        <v>251</v>
      </c>
    </row>
    <row r="204" spans="1:2">
      <c r="A204" s="18">
        <v>83065</v>
      </c>
      <c r="B204" s="18" t="s">
        <v>252</v>
      </c>
    </row>
    <row r="205" spans="1:2">
      <c r="A205" s="18">
        <v>83066</v>
      </c>
      <c r="B205" s="18" t="s">
        <v>253</v>
      </c>
    </row>
    <row r="206" spans="1:2">
      <c r="A206" s="18">
        <v>83067</v>
      </c>
      <c r="B206" s="18" t="s">
        <v>254</v>
      </c>
    </row>
    <row r="207" spans="1:2">
      <c r="A207" s="18">
        <v>83068</v>
      </c>
      <c r="B207" s="18" t="s">
        <v>255</v>
      </c>
    </row>
    <row r="208" spans="1:2">
      <c r="A208" s="18">
        <v>83069</v>
      </c>
      <c r="B208" s="18" t="s">
        <v>256</v>
      </c>
    </row>
    <row r="209" spans="1:2">
      <c r="A209" s="18">
        <v>83070</v>
      </c>
      <c r="B209" s="18" t="s">
        <v>257</v>
      </c>
    </row>
    <row r="210" spans="1:2">
      <c r="A210" s="18">
        <v>83071</v>
      </c>
      <c r="B210" s="18" t="s">
        <v>258</v>
      </c>
    </row>
    <row r="211" spans="1:2">
      <c r="A211" s="18">
        <v>83072</v>
      </c>
      <c r="B211" s="18" t="s">
        <v>259</v>
      </c>
    </row>
    <row r="212" spans="1:2">
      <c r="A212" s="18">
        <v>83073</v>
      </c>
      <c r="B212" s="18" t="s">
        <v>260</v>
      </c>
    </row>
    <row r="213" spans="1:2">
      <c r="A213" s="18">
        <v>83074</v>
      </c>
      <c r="B213" s="18" t="s">
        <v>261</v>
      </c>
    </row>
    <row r="214" spans="1:2">
      <c r="A214" s="18">
        <v>83077</v>
      </c>
      <c r="B214" s="18" t="s">
        <v>262</v>
      </c>
    </row>
    <row r="215" spans="1:2">
      <c r="A215" s="18">
        <v>83080</v>
      </c>
      <c r="B215" s="18" t="s">
        <v>263</v>
      </c>
    </row>
    <row r="216" spans="1:2">
      <c r="A216" s="18">
        <v>83081</v>
      </c>
      <c r="B216" s="18" t="s">
        <v>264</v>
      </c>
    </row>
    <row r="217" spans="1:2">
      <c r="A217" s="18">
        <v>83082</v>
      </c>
      <c r="B217" s="18" t="s">
        <v>265</v>
      </c>
    </row>
    <row r="218" spans="1:2">
      <c r="A218" s="18">
        <v>83083</v>
      </c>
      <c r="B218" s="18" t="s">
        <v>266</v>
      </c>
    </row>
    <row r="219" spans="1:2">
      <c r="A219" s="18">
        <v>83084</v>
      </c>
      <c r="B219" s="18" t="s">
        <v>267</v>
      </c>
    </row>
    <row r="220" spans="1:2">
      <c r="A220" s="18">
        <v>83085</v>
      </c>
      <c r="B220" s="18" t="s">
        <v>268</v>
      </c>
    </row>
    <row r="221" spans="1:2">
      <c r="A221" s="18">
        <v>83087</v>
      </c>
      <c r="B221" s="18" t="s">
        <v>269</v>
      </c>
    </row>
    <row r="222" spans="1:2">
      <c r="A222" s="18">
        <v>83088</v>
      </c>
      <c r="B222" s="18" t="s">
        <v>270</v>
      </c>
    </row>
    <row r="223" spans="1:2">
      <c r="A223" s="18">
        <v>83089</v>
      </c>
      <c r="B223" s="18" t="s">
        <v>271</v>
      </c>
    </row>
    <row r="224" spans="1:2">
      <c r="A224" s="18">
        <v>83093</v>
      </c>
      <c r="B224" s="18" t="s">
        <v>272</v>
      </c>
    </row>
    <row r="225" spans="1:2">
      <c r="A225" s="18">
        <v>83094</v>
      </c>
      <c r="B225" s="18" t="s">
        <v>273</v>
      </c>
    </row>
    <row r="226" spans="1:2">
      <c r="A226" s="18">
        <v>83101</v>
      </c>
      <c r="B226" s="18" t="s">
        <v>274</v>
      </c>
    </row>
    <row r="227" spans="1:2">
      <c r="A227" s="18">
        <v>83107</v>
      </c>
      <c r="B227" s="18" t="s">
        <v>275</v>
      </c>
    </row>
    <row r="228" spans="1:2">
      <c r="A228" s="18">
        <v>83108</v>
      </c>
      <c r="B228" s="18" t="s">
        <v>276</v>
      </c>
    </row>
    <row r="229" spans="1:2">
      <c r="A229" s="18">
        <v>83109</v>
      </c>
      <c r="B229" s="18" t="s">
        <v>277</v>
      </c>
    </row>
    <row r="230" spans="1:2">
      <c r="A230" s="18">
        <v>83110</v>
      </c>
      <c r="B230" s="18" t="s">
        <v>278</v>
      </c>
    </row>
    <row r="231" spans="1:2">
      <c r="A231" s="18">
        <v>83111</v>
      </c>
      <c r="B231" s="18" t="s">
        <v>279</v>
      </c>
    </row>
    <row r="232" spans="1:2">
      <c r="A232" s="18">
        <v>83112</v>
      </c>
      <c r="B232" s="18" t="s">
        <v>280</v>
      </c>
    </row>
    <row r="233" spans="1:2">
      <c r="A233" s="18">
        <v>83113</v>
      </c>
      <c r="B233" s="18" t="s">
        <v>281</v>
      </c>
    </row>
    <row r="234" spans="1:2">
      <c r="A234" s="18">
        <v>83114</v>
      </c>
      <c r="B234" s="18" t="s">
        <v>282</v>
      </c>
    </row>
    <row r="235" spans="1:2">
      <c r="A235" s="18">
        <v>83115</v>
      </c>
      <c r="B235" s="18" t="s">
        <v>283</v>
      </c>
    </row>
    <row r="236" spans="1:2">
      <c r="A236" s="18">
        <v>83116</v>
      </c>
      <c r="B236" s="18" t="s">
        <v>284</v>
      </c>
    </row>
    <row r="237" spans="1:2">
      <c r="A237" s="18">
        <v>83117</v>
      </c>
      <c r="B237" s="18" t="s">
        <v>285</v>
      </c>
    </row>
    <row r="238" spans="1:2">
      <c r="A238" s="18">
        <v>83501</v>
      </c>
      <c r="B238" s="18" t="s">
        <v>286</v>
      </c>
    </row>
    <row r="239" spans="1:2">
      <c r="A239" s="18">
        <v>83502</v>
      </c>
      <c r="B239" s="18" t="s">
        <v>287</v>
      </c>
    </row>
    <row r="240" spans="1:2">
      <c r="A240" s="18">
        <v>83503</v>
      </c>
      <c r="B240" s="18" t="s">
        <v>288</v>
      </c>
    </row>
    <row r="241" spans="1:2">
      <c r="A241" s="18">
        <v>83505</v>
      </c>
      <c r="B241" s="18" t="s">
        <v>289</v>
      </c>
    </row>
    <row r="242" spans="1:2">
      <c r="A242" s="18">
        <v>83506</v>
      </c>
      <c r="B242" s="18" t="s">
        <v>290</v>
      </c>
    </row>
    <row r="243" spans="1:2">
      <c r="A243" s="18">
        <v>83508</v>
      </c>
      <c r="B243" s="18" t="s">
        <v>291</v>
      </c>
    </row>
    <row r="244" spans="1:2">
      <c r="A244" s="18">
        <v>83509</v>
      </c>
      <c r="B244" s="18" t="s">
        <v>292</v>
      </c>
    </row>
    <row r="245" spans="1:2">
      <c r="A245" s="18">
        <v>83510</v>
      </c>
      <c r="B245" s="18" t="s">
        <v>293</v>
      </c>
    </row>
    <row r="246" spans="1:2">
      <c r="A246" s="18">
        <v>83511</v>
      </c>
      <c r="B246" s="18" t="s">
        <v>294</v>
      </c>
    </row>
    <row r="247" spans="1:2">
      <c r="A247" s="18">
        <v>83512</v>
      </c>
      <c r="B247" s="18" t="s">
        <v>295</v>
      </c>
    </row>
    <row r="248" spans="1:2">
      <c r="A248" s="18">
        <v>83513</v>
      </c>
      <c r="B248" s="18" t="s">
        <v>296</v>
      </c>
    </row>
    <row r="249" spans="1:2">
      <c r="A249" s="18">
        <v>83514</v>
      </c>
      <c r="B249" s="18" t="s">
        <v>297</v>
      </c>
    </row>
    <row r="250" spans="1:2">
      <c r="A250" s="18">
        <v>83515</v>
      </c>
      <c r="B250" s="18" t="s">
        <v>298</v>
      </c>
    </row>
    <row r="251" spans="1:2">
      <c r="A251" s="18">
        <v>83516</v>
      </c>
      <c r="B251" s="18" t="s">
        <v>299</v>
      </c>
    </row>
    <row r="252" spans="1:2">
      <c r="A252" s="18">
        <v>83517</v>
      </c>
      <c r="B252" s="18" t="s">
        <v>300</v>
      </c>
    </row>
    <row r="253" spans="1:2">
      <c r="A253" s="18">
        <v>83518</v>
      </c>
      <c r="B253" s="18" t="s">
        <v>301</v>
      </c>
    </row>
    <row r="254" spans="1:2">
      <c r="A254" s="18">
        <v>83521</v>
      </c>
      <c r="B254" s="18" t="s">
        <v>302</v>
      </c>
    </row>
    <row r="255" spans="1:2">
      <c r="A255" s="18">
        <v>83522</v>
      </c>
      <c r="B255" s="18" t="s">
        <v>303</v>
      </c>
    </row>
    <row r="256" spans="1:2">
      <c r="A256" s="18">
        <v>83523</v>
      </c>
      <c r="B256" s="18" t="s">
        <v>304</v>
      </c>
    </row>
    <row r="257" spans="1:2">
      <c r="A257" s="18">
        <v>83524</v>
      </c>
      <c r="B257" s="18" t="s">
        <v>305</v>
      </c>
    </row>
    <row r="258" spans="1:2">
      <c r="A258" s="18">
        <v>83525</v>
      </c>
      <c r="B258" s="18" t="s">
        <v>306</v>
      </c>
    </row>
    <row r="259" spans="1:2">
      <c r="A259" s="18">
        <v>83526</v>
      </c>
      <c r="B259" s="18" t="s">
        <v>307</v>
      </c>
    </row>
    <row r="260" spans="1:2">
      <c r="A260" s="18">
        <v>83528</v>
      </c>
      <c r="B260" s="18" t="s">
        <v>308</v>
      </c>
    </row>
    <row r="261" spans="1:2">
      <c r="A261" s="18">
        <v>83530</v>
      </c>
      <c r="B261" s="18" t="s">
        <v>309</v>
      </c>
    </row>
    <row r="262" spans="1:2">
      <c r="A262" s="18">
        <v>83531</v>
      </c>
      <c r="B262" s="18" t="s">
        <v>310</v>
      </c>
    </row>
    <row r="263" spans="1:2">
      <c r="A263" s="18">
        <v>83532</v>
      </c>
      <c r="B263" s="18" t="s">
        <v>311</v>
      </c>
    </row>
    <row r="264" spans="1:2">
      <c r="A264" s="18">
        <v>83533</v>
      </c>
      <c r="B264" s="18" t="s">
        <v>312</v>
      </c>
    </row>
    <row r="265" spans="1:2">
      <c r="A265" s="18">
        <v>83534</v>
      </c>
      <c r="B265" s="18" t="s">
        <v>313</v>
      </c>
    </row>
    <row r="266" spans="1:2">
      <c r="A266" s="18">
        <v>83535</v>
      </c>
      <c r="B266" s="18" t="s">
        <v>314</v>
      </c>
    </row>
    <row r="267" spans="1:2">
      <c r="A267" s="18">
        <v>83537</v>
      </c>
      <c r="B267" s="18" t="s">
        <v>315</v>
      </c>
    </row>
    <row r="268" spans="1:2">
      <c r="A268" s="18">
        <v>83541</v>
      </c>
      <c r="B268" s="18" t="s">
        <v>316</v>
      </c>
    </row>
    <row r="269" spans="1:2">
      <c r="A269" s="18">
        <v>83552</v>
      </c>
      <c r="B269" s="18" t="s">
        <v>317</v>
      </c>
    </row>
    <row r="270" spans="1:2">
      <c r="A270" s="18">
        <v>83553</v>
      </c>
      <c r="B270" s="18" t="s">
        <v>318</v>
      </c>
    </row>
    <row r="271" spans="1:2">
      <c r="A271" s="18">
        <v>83554</v>
      </c>
      <c r="B271" s="18" t="s">
        <v>319</v>
      </c>
    </row>
    <row r="272" spans="1:2">
      <c r="A272" s="18">
        <v>83555</v>
      </c>
      <c r="B272" s="18" t="s">
        <v>320</v>
      </c>
    </row>
    <row r="273" spans="1:2">
      <c r="A273" s="18">
        <v>83560</v>
      </c>
      <c r="B273" s="18" t="s">
        <v>321</v>
      </c>
    </row>
    <row r="274" spans="1:2">
      <c r="A274" s="18">
        <v>83570</v>
      </c>
      <c r="B274" s="18" t="s">
        <v>322</v>
      </c>
    </row>
    <row r="275" spans="1:2">
      <c r="A275" s="18">
        <v>83571</v>
      </c>
      <c r="B275" s="18" t="s">
        <v>323</v>
      </c>
    </row>
    <row r="276" spans="1:2">
      <c r="A276" s="18">
        <v>83572</v>
      </c>
      <c r="B276" s="18" t="s">
        <v>324</v>
      </c>
    </row>
    <row r="277" spans="1:2">
      <c r="A277" s="18">
        <v>83573</v>
      </c>
      <c r="B277" s="18" t="s">
        <v>325</v>
      </c>
    </row>
    <row r="278" spans="1:2">
      <c r="A278" s="18">
        <v>83574</v>
      </c>
      <c r="B278" s="18" t="s">
        <v>326</v>
      </c>
    </row>
    <row r="279" spans="1:2">
      <c r="A279" s="18">
        <v>84001</v>
      </c>
      <c r="B279" s="18" t="s">
        <v>327</v>
      </c>
    </row>
    <row r="280" spans="1:2">
      <c r="A280" s="18">
        <v>84003</v>
      </c>
      <c r="B280" s="18" t="s">
        <v>328</v>
      </c>
    </row>
    <row r="281" spans="1:2">
      <c r="A281" s="18">
        <v>84004</v>
      </c>
      <c r="B281" s="18" t="s">
        <v>329</v>
      </c>
    </row>
    <row r="282" spans="1:2">
      <c r="A282" s="18">
        <v>84005</v>
      </c>
      <c r="B282" s="18" t="s">
        <v>330</v>
      </c>
    </row>
    <row r="283" spans="1:2">
      <c r="A283" s="18">
        <v>84006</v>
      </c>
      <c r="B283" s="18" t="s">
        <v>331</v>
      </c>
    </row>
    <row r="284" spans="1:2">
      <c r="A284" s="18">
        <v>84008</v>
      </c>
      <c r="B284" s="18" t="s">
        <v>332</v>
      </c>
    </row>
    <row r="285" spans="1:2">
      <c r="A285" s="18">
        <v>84013</v>
      </c>
      <c r="B285" s="18" t="s">
        <v>333</v>
      </c>
    </row>
    <row r="286" spans="1:2">
      <c r="A286" s="18">
        <v>84014</v>
      </c>
      <c r="B286" s="18" t="s">
        <v>334</v>
      </c>
    </row>
    <row r="287" spans="1:2">
      <c r="A287" s="18">
        <v>84015</v>
      </c>
      <c r="B287" s="18" t="s">
        <v>335</v>
      </c>
    </row>
    <row r="288" spans="1:2">
      <c r="A288" s="18">
        <v>84024</v>
      </c>
      <c r="B288" s="18" t="s">
        <v>336</v>
      </c>
    </row>
    <row r="289" spans="1:2">
      <c r="A289" s="18">
        <v>84026</v>
      </c>
      <c r="B289" s="18" t="s">
        <v>337</v>
      </c>
    </row>
    <row r="290" spans="1:2">
      <c r="A290" s="18">
        <v>84028</v>
      </c>
      <c r="B290" s="18" t="s">
        <v>338</v>
      </c>
    </row>
    <row r="291" spans="1:2">
      <c r="A291" s="18">
        <v>84032</v>
      </c>
      <c r="B291" s="18" t="s">
        <v>339</v>
      </c>
    </row>
    <row r="292" spans="1:2">
      <c r="A292" s="18">
        <v>84033</v>
      </c>
      <c r="B292" s="18" t="s">
        <v>340</v>
      </c>
    </row>
    <row r="293" spans="1:2">
      <c r="A293" s="18">
        <v>84035</v>
      </c>
      <c r="B293" s="18" t="s">
        <v>341</v>
      </c>
    </row>
    <row r="294" spans="1:2">
      <c r="A294" s="18">
        <v>84036</v>
      </c>
      <c r="B294" s="18" t="s">
        <v>342</v>
      </c>
    </row>
    <row r="295" spans="1:2">
      <c r="A295" s="18">
        <v>84037</v>
      </c>
      <c r="B295" s="18" t="s">
        <v>343</v>
      </c>
    </row>
    <row r="296" spans="1:2">
      <c r="A296" s="18">
        <v>84043</v>
      </c>
      <c r="B296" s="18" t="s">
        <v>344</v>
      </c>
    </row>
    <row r="297" spans="1:2">
      <c r="A297" s="18">
        <v>84045</v>
      </c>
      <c r="B297" s="18" t="s">
        <v>345</v>
      </c>
    </row>
    <row r="298" spans="1:2">
      <c r="A298" s="18">
        <v>84047</v>
      </c>
      <c r="B298" s="18" t="s">
        <v>346</v>
      </c>
    </row>
    <row r="299" spans="1:2">
      <c r="A299" s="18">
        <v>84048</v>
      </c>
      <c r="B299" s="18" t="s">
        <v>347</v>
      </c>
    </row>
    <row r="300" spans="1:2">
      <c r="A300" s="18">
        <v>84049</v>
      </c>
      <c r="B300" s="18" t="s">
        <v>549</v>
      </c>
    </row>
    <row r="301" spans="1:2">
      <c r="A301" s="18">
        <v>84050</v>
      </c>
      <c r="B301" s="18" t="s">
        <v>348</v>
      </c>
    </row>
    <row r="302" spans="1:2">
      <c r="A302" s="18">
        <v>84054</v>
      </c>
      <c r="B302" s="18" t="s">
        <v>349</v>
      </c>
    </row>
    <row r="303" spans="1:2">
      <c r="A303" s="18">
        <v>84055</v>
      </c>
      <c r="B303" s="18" t="s">
        <v>350</v>
      </c>
    </row>
    <row r="304" spans="1:2">
      <c r="A304" s="18">
        <v>84060</v>
      </c>
      <c r="B304" s="18" t="s">
        <v>351</v>
      </c>
    </row>
    <row r="305" spans="1:2">
      <c r="A305" s="18">
        <v>84061</v>
      </c>
      <c r="B305" s="18" t="s">
        <v>352</v>
      </c>
    </row>
    <row r="306" spans="1:2">
      <c r="A306" s="18">
        <v>84062</v>
      </c>
      <c r="B306" s="18" t="s">
        <v>259</v>
      </c>
    </row>
    <row r="307" spans="1:2">
      <c r="A307" s="18">
        <v>84065</v>
      </c>
      <c r="B307" s="18" t="s">
        <v>353</v>
      </c>
    </row>
    <row r="308" spans="1:2">
      <c r="A308" s="18">
        <v>84071</v>
      </c>
      <c r="B308" s="18" t="s">
        <v>354</v>
      </c>
    </row>
    <row r="309" spans="1:2">
      <c r="A309" s="18">
        <v>84077</v>
      </c>
      <c r="B309" s="18" t="s">
        <v>355</v>
      </c>
    </row>
    <row r="310" spans="1:2">
      <c r="A310" s="18">
        <v>84082</v>
      </c>
      <c r="B310" s="18" t="s">
        <v>356</v>
      </c>
    </row>
    <row r="311" spans="1:2">
      <c r="A311" s="18">
        <v>84087</v>
      </c>
      <c r="B311" s="18" t="s">
        <v>357</v>
      </c>
    </row>
    <row r="312" spans="1:2">
      <c r="A312" s="18">
        <v>84092</v>
      </c>
      <c r="B312" s="18" t="s">
        <v>358</v>
      </c>
    </row>
    <row r="313" spans="1:2">
      <c r="A313" s="18">
        <v>84096</v>
      </c>
      <c r="B313" s="18" t="s">
        <v>359</v>
      </c>
    </row>
    <row r="314" spans="1:2">
      <c r="A314" s="18">
        <v>84097</v>
      </c>
      <c r="B314" s="18" t="s">
        <v>125</v>
      </c>
    </row>
    <row r="315" spans="1:2">
      <c r="A315" s="18">
        <v>84098</v>
      </c>
      <c r="B315" s="18" t="s">
        <v>360</v>
      </c>
    </row>
    <row r="316" spans="1:2">
      <c r="A316" s="18">
        <v>84100</v>
      </c>
      <c r="B316" s="18" t="s">
        <v>361</v>
      </c>
    </row>
    <row r="317" spans="1:2">
      <c r="A317" s="18">
        <v>84101</v>
      </c>
      <c r="B317" s="18" t="s">
        <v>362</v>
      </c>
    </row>
    <row r="318" spans="1:2">
      <c r="A318" s="18">
        <v>84103</v>
      </c>
      <c r="B318" s="18" t="s">
        <v>363</v>
      </c>
    </row>
    <row r="319" spans="1:2">
      <c r="A319" s="18">
        <v>84104</v>
      </c>
      <c r="B319" s="18" t="s">
        <v>364</v>
      </c>
    </row>
    <row r="320" spans="1:2">
      <c r="A320" s="18">
        <v>84110</v>
      </c>
      <c r="B320" s="18" t="s">
        <v>365</v>
      </c>
    </row>
    <row r="321" spans="1:2">
      <c r="A321" s="18">
        <v>84111</v>
      </c>
      <c r="B321" s="18" t="s">
        <v>366</v>
      </c>
    </row>
    <row r="322" spans="1:2">
      <c r="A322" s="18">
        <v>84116</v>
      </c>
      <c r="B322" s="18" t="s">
        <v>367</v>
      </c>
    </row>
    <row r="323" spans="1:2">
      <c r="A323" s="18">
        <v>84119</v>
      </c>
      <c r="B323" s="18" t="s">
        <v>368</v>
      </c>
    </row>
    <row r="324" spans="1:2">
      <c r="A324" s="18">
        <v>84501</v>
      </c>
      <c r="B324" s="18" t="s">
        <v>369</v>
      </c>
    </row>
    <row r="325" spans="1:2">
      <c r="A325" s="18">
        <v>84502</v>
      </c>
      <c r="B325" s="18" t="s">
        <v>370</v>
      </c>
    </row>
    <row r="326" spans="1:2">
      <c r="A326" s="18">
        <v>84504</v>
      </c>
      <c r="B326" s="18" t="s">
        <v>371</v>
      </c>
    </row>
    <row r="327" spans="1:2">
      <c r="A327" s="18">
        <v>84505</v>
      </c>
      <c r="B327" s="18" t="s">
        <v>372</v>
      </c>
    </row>
    <row r="328" spans="1:2">
      <c r="A328" s="18">
        <v>84509</v>
      </c>
      <c r="B328" s="18" t="s">
        <v>373</v>
      </c>
    </row>
    <row r="329" spans="1:2">
      <c r="A329" s="18">
        <v>84510</v>
      </c>
      <c r="B329" s="18" t="s">
        <v>374</v>
      </c>
    </row>
    <row r="330" spans="1:2">
      <c r="A330" s="18">
        <v>84511</v>
      </c>
      <c r="B330" s="18" t="s">
        <v>375</v>
      </c>
    </row>
    <row r="331" spans="1:2">
      <c r="A331" s="18">
        <v>84513</v>
      </c>
      <c r="B331" s="18" t="s">
        <v>376</v>
      </c>
    </row>
    <row r="332" spans="1:2">
      <c r="A332" s="18">
        <v>84514</v>
      </c>
      <c r="B332" s="18" t="s">
        <v>377</v>
      </c>
    </row>
    <row r="333" spans="1:2">
      <c r="A333" s="18">
        <v>84516</v>
      </c>
      <c r="B333" s="18" t="s">
        <v>378</v>
      </c>
    </row>
    <row r="334" spans="1:2">
      <c r="A334" s="18">
        <v>84517</v>
      </c>
      <c r="B334" s="18" t="s">
        <v>379</v>
      </c>
    </row>
    <row r="335" spans="1:2">
      <c r="A335" s="18">
        <v>84520</v>
      </c>
      <c r="B335" s="18" t="s">
        <v>550</v>
      </c>
    </row>
    <row r="336" spans="1:2">
      <c r="A336" s="18">
        <v>84527</v>
      </c>
      <c r="B336" s="18" t="s">
        <v>380</v>
      </c>
    </row>
    <row r="337" spans="1:2">
      <c r="A337" s="18">
        <v>84528</v>
      </c>
      <c r="B337" s="18" t="s">
        <v>381</v>
      </c>
    </row>
    <row r="338" spans="1:2">
      <c r="A338" s="18">
        <v>84534</v>
      </c>
      <c r="B338" s="18" t="s">
        <v>382</v>
      </c>
    </row>
    <row r="339" spans="1:2">
      <c r="A339" s="18">
        <v>84536</v>
      </c>
      <c r="B339" s="18" t="s">
        <v>383</v>
      </c>
    </row>
    <row r="340" spans="1:2">
      <c r="A340" s="18">
        <v>84537</v>
      </c>
      <c r="B340" s="18" t="s">
        <v>384</v>
      </c>
    </row>
    <row r="341" spans="1:2">
      <c r="A341" s="18">
        <v>84539</v>
      </c>
      <c r="B341" s="18" t="s">
        <v>385</v>
      </c>
    </row>
    <row r="342" spans="1:2">
      <c r="A342" s="18">
        <v>84540</v>
      </c>
      <c r="B342" s="18" t="s">
        <v>386</v>
      </c>
    </row>
    <row r="343" spans="1:2">
      <c r="A343" s="18">
        <v>84541</v>
      </c>
      <c r="B343" s="18" t="s">
        <v>387</v>
      </c>
    </row>
    <row r="344" spans="1:2">
      <c r="A344" s="18">
        <v>84545</v>
      </c>
      <c r="B344" s="18" t="s">
        <v>388</v>
      </c>
    </row>
    <row r="345" spans="1:2">
      <c r="A345" s="18">
        <v>84546</v>
      </c>
      <c r="B345" s="18" t="s">
        <v>389</v>
      </c>
    </row>
    <row r="346" spans="1:2">
      <c r="A346" s="18">
        <v>85002</v>
      </c>
      <c r="B346" s="18" t="s">
        <v>390</v>
      </c>
    </row>
    <row r="347" spans="1:2">
      <c r="A347" s="18">
        <v>85003</v>
      </c>
      <c r="B347" s="18" t="s">
        <v>391</v>
      </c>
    </row>
    <row r="348" spans="1:2">
      <c r="A348" s="18">
        <v>85004</v>
      </c>
      <c r="B348" s="18" t="s">
        <v>392</v>
      </c>
    </row>
    <row r="349" spans="1:2">
      <c r="A349" s="18">
        <v>85005</v>
      </c>
      <c r="B349" s="18" t="s">
        <v>393</v>
      </c>
    </row>
    <row r="350" spans="1:2">
      <c r="A350" s="18">
        <v>85006</v>
      </c>
      <c r="B350" s="18" t="s">
        <v>394</v>
      </c>
    </row>
    <row r="351" spans="1:2">
      <c r="A351" s="18">
        <v>85007</v>
      </c>
      <c r="B351" s="18" t="s">
        <v>395</v>
      </c>
    </row>
    <row r="352" spans="1:2">
      <c r="A352" s="18">
        <v>85011</v>
      </c>
      <c r="B352" s="18" t="s">
        <v>341</v>
      </c>
    </row>
    <row r="353" spans="1:2">
      <c r="A353" s="18">
        <v>85012</v>
      </c>
      <c r="B353" s="18" t="s">
        <v>396</v>
      </c>
    </row>
    <row r="354" spans="1:2">
      <c r="A354" s="18">
        <v>85013</v>
      </c>
      <c r="B354" s="18" t="s">
        <v>397</v>
      </c>
    </row>
    <row r="355" spans="1:2">
      <c r="A355" s="18">
        <v>85018</v>
      </c>
      <c r="B355" s="18" t="s">
        <v>398</v>
      </c>
    </row>
    <row r="356" spans="1:2">
      <c r="A356" s="18">
        <v>85019</v>
      </c>
      <c r="B356" s="18" t="s">
        <v>399</v>
      </c>
    </row>
    <row r="357" spans="1:2">
      <c r="A357" s="18">
        <v>85020</v>
      </c>
      <c r="B357" s="18" t="s">
        <v>400</v>
      </c>
    </row>
    <row r="358" spans="1:2">
      <c r="A358" s="18">
        <v>85021</v>
      </c>
      <c r="B358" s="18" t="s">
        <v>401</v>
      </c>
    </row>
    <row r="359" spans="1:2">
      <c r="A359" s="18">
        <v>85022</v>
      </c>
      <c r="B359" s="18" t="s">
        <v>402</v>
      </c>
    </row>
    <row r="360" spans="1:2">
      <c r="A360" s="18">
        <v>85023</v>
      </c>
      <c r="B360" s="18" t="s">
        <v>403</v>
      </c>
    </row>
    <row r="361" spans="1:2">
      <c r="A361" s="18">
        <v>85024</v>
      </c>
      <c r="B361" s="18" t="s">
        <v>404</v>
      </c>
    </row>
    <row r="362" spans="1:2">
      <c r="A362" s="18">
        <v>85025</v>
      </c>
      <c r="B362" s="18" t="s">
        <v>405</v>
      </c>
    </row>
    <row r="363" spans="1:2">
      <c r="A363" s="18">
        <v>85026</v>
      </c>
      <c r="B363" s="18" t="s">
        <v>406</v>
      </c>
    </row>
    <row r="364" spans="1:2">
      <c r="A364" s="18">
        <v>85027</v>
      </c>
      <c r="B364" s="18" t="s">
        <v>407</v>
      </c>
    </row>
    <row r="365" spans="1:2">
      <c r="A365" s="18">
        <v>85031</v>
      </c>
      <c r="B365" s="18" t="s">
        <v>408</v>
      </c>
    </row>
    <row r="366" spans="1:2">
      <c r="A366" s="18">
        <v>85032</v>
      </c>
      <c r="B366" s="18" t="s">
        <v>409</v>
      </c>
    </row>
    <row r="367" spans="1:2">
      <c r="A367" s="18">
        <v>85034</v>
      </c>
      <c r="B367" s="18" t="s">
        <v>410</v>
      </c>
    </row>
    <row r="368" spans="1:2">
      <c r="A368" s="18">
        <v>85035</v>
      </c>
      <c r="B368" s="18" t="s">
        <v>411</v>
      </c>
    </row>
    <row r="369" spans="1:2">
      <c r="A369" s="18">
        <v>85036</v>
      </c>
      <c r="B369" s="18" t="s">
        <v>412</v>
      </c>
    </row>
    <row r="370" spans="1:2">
      <c r="A370" s="18">
        <v>85038</v>
      </c>
      <c r="B370" s="18" t="s">
        <v>264</v>
      </c>
    </row>
    <row r="371" spans="1:2">
      <c r="A371" s="18">
        <v>85045</v>
      </c>
      <c r="B371" s="18" t="s">
        <v>413</v>
      </c>
    </row>
    <row r="372" spans="1:2">
      <c r="A372" s="18">
        <v>85052</v>
      </c>
      <c r="B372" s="18" t="s">
        <v>414</v>
      </c>
    </row>
    <row r="373" spans="1:2">
      <c r="A373" s="18">
        <v>85055</v>
      </c>
      <c r="B373" s="18" t="s">
        <v>415</v>
      </c>
    </row>
    <row r="374" spans="1:2">
      <c r="A374" s="18">
        <v>85056</v>
      </c>
      <c r="B374" s="18" t="s">
        <v>416</v>
      </c>
    </row>
    <row r="375" spans="1:2">
      <c r="A375" s="18">
        <v>85057</v>
      </c>
      <c r="B375" s="18" t="s">
        <v>417</v>
      </c>
    </row>
    <row r="376" spans="1:2">
      <c r="A376" s="18">
        <v>85061</v>
      </c>
      <c r="B376" s="18" t="s">
        <v>418</v>
      </c>
    </row>
    <row r="377" spans="1:2">
      <c r="A377" s="18">
        <v>85064</v>
      </c>
      <c r="B377" s="18" t="s">
        <v>419</v>
      </c>
    </row>
    <row r="378" spans="1:2">
      <c r="A378" s="18">
        <v>85065</v>
      </c>
      <c r="B378" s="18" t="s">
        <v>420</v>
      </c>
    </row>
    <row r="379" spans="1:2">
      <c r="A379" s="18">
        <v>85071</v>
      </c>
      <c r="B379" s="18" t="s">
        <v>421</v>
      </c>
    </row>
    <row r="380" spans="1:2">
      <c r="A380" s="18">
        <v>85073</v>
      </c>
      <c r="B380" s="18" t="s">
        <v>422</v>
      </c>
    </row>
    <row r="381" spans="1:2">
      <c r="A381" s="18">
        <v>85074</v>
      </c>
      <c r="B381" s="18" t="s">
        <v>423</v>
      </c>
    </row>
    <row r="382" spans="1:2">
      <c r="A382" s="18">
        <v>85076</v>
      </c>
      <c r="B382" s="18" t="s">
        <v>424</v>
      </c>
    </row>
    <row r="383" spans="1:2">
      <c r="A383" s="18">
        <v>85501</v>
      </c>
      <c r="B383" s="18" t="s">
        <v>425</v>
      </c>
    </row>
    <row r="384" spans="1:2">
      <c r="A384" s="18">
        <v>85502</v>
      </c>
      <c r="B384" s="18" t="s">
        <v>426</v>
      </c>
    </row>
    <row r="385" spans="1:2">
      <c r="A385" s="18">
        <v>85503</v>
      </c>
      <c r="B385" s="18" t="s">
        <v>427</v>
      </c>
    </row>
    <row r="386" spans="1:2">
      <c r="A386" s="18">
        <v>85504</v>
      </c>
      <c r="B386" s="18" t="s">
        <v>428</v>
      </c>
    </row>
    <row r="387" spans="1:2">
      <c r="A387" s="18">
        <v>85505</v>
      </c>
      <c r="B387" s="18" t="s">
        <v>429</v>
      </c>
    </row>
    <row r="388" spans="1:2">
      <c r="A388" s="18">
        <v>85506</v>
      </c>
      <c r="B388" s="18" t="s">
        <v>430</v>
      </c>
    </row>
    <row r="389" spans="1:2">
      <c r="A389" s="18">
        <v>85507</v>
      </c>
      <c r="B389" s="18" t="s">
        <v>431</v>
      </c>
    </row>
    <row r="390" spans="1:2">
      <c r="A390" s="18">
        <v>85508</v>
      </c>
      <c r="B390" s="18" t="s">
        <v>185</v>
      </c>
    </row>
    <row r="391" spans="1:2">
      <c r="A391" s="18">
        <v>85509</v>
      </c>
      <c r="B391" s="18" t="s">
        <v>432</v>
      </c>
    </row>
    <row r="392" spans="1:2">
      <c r="A392" s="18">
        <v>85515</v>
      </c>
      <c r="B392" s="18" t="s">
        <v>433</v>
      </c>
    </row>
    <row r="393" spans="1:2">
      <c r="A393" s="18">
        <v>85516</v>
      </c>
      <c r="B393" s="18" t="s">
        <v>434</v>
      </c>
    </row>
    <row r="394" spans="1:2">
      <c r="A394" s="18">
        <v>85519</v>
      </c>
      <c r="B394" s="18" t="s">
        <v>435</v>
      </c>
    </row>
    <row r="395" spans="1:2">
      <c r="A395" s="18">
        <v>85520</v>
      </c>
      <c r="B395" s="18" t="s">
        <v>436</v>
      </c>
    </row>
    <row r="396" spans="1:2">
      <c r="A396" s="18">
        <v>88001</v>
      </c>
      <c r="B396" s="18" t="s">
        <v>437</v>
      </c>
    </row>
    <row r="397" spans="1:2">
      <c r="A397" s="18">
        <v>88002</v>
      </c>
      <c r="B397" s="18" t="s">
        <v>438</v>
      </c>
    </row>
    <row r="398" spans="1:2">
      <c r="A398" s="18">
        <v>88003</v>
      </c>
      <c r="B398" s="18" t="s">
        <v>439</v>
      </c>
    </row>
    <row r="399" spans="1:2">
      <c r="A399" s="18">
        <v>88004</v>
      </c>
      <c r="B399" s="18" t="s">
        <v>440</v>
      </c>
    </row>
    <row r="400" spans="1:2">
      <c r="A400" s="18">
        <v>88005</v>
      </c>
      <c r="B400" s="18" t="s">
        <v>441</v>
      </c>
    </row>
    <row r="401" spans="1:2">
      <c r="A401" s="18">
        <v>88006</v>
      </c>
      <c r="B401" s="18" t="s">
        <v>442</v>
      </c>
    </row>
    <row r="402" spans="1:2">
      <c r="A402" s="18">
        <v>88007</v>
      </c>
      <c r="B402" s="18" t="s">
        <v>443</v>
      </c>
    </row>
    <row r="403" spans="1:2">
      <c r="A403" s="18">
        <v>88008</v>
      </c>
      <c r="B403" s="18" t="s">
        <v>444</v>
      </c>
    </row>
    <row r="404" spans="1:2">
      <c r="A404" s="18">
        <v>88009</v>
      </c>
      <c r="B404" s="18" t="s">
        <v>445</v>
      </c>
    </row>
    <row r="405" spans="1:2">
      <c r="A405" s="18">
        <v>88010</v>
      </c>
      <c r="B405" s="18" t="s">
        <v>446</v>
      </c>
    </row>
    <row r="406" spans="1:2">
      <c r="A406" s="18">
        <v>88011</v>
      </c>
      <c r="B406" s="18" t="s">
        <v>447</v>
      </c>
    </row>
    <row r="407" spans="1:2">
      <c r="A407" s="18">
        <v>88012</v>
      </c>
      <c r="B407" s="18" t="s">
        <v>448</v>
      </c>
    </row>
    <row r="408" spans="1:2">
      <c r="A408" s="18">
        <v>88013</v>
      </c>
      <c r="B408" s="18" t="s">
        <v>449</v>
      </c>
    </row>
    <row r="409" spans="1:2">
      <c r="A409" s="18">
        <v>88014</v>
      </c>
      <c r="B409" s="18" t="s">
        <v>450</v>
      </c>
    </row>
    <row r="410" spans="1:2">
      <c r="A410" s="18">
        <v>88015</v>
      </c>
      <c r="B410" s="18" t="s">
        <v>451</v>
      </c>
    </row>
    <row r="411" spans="1:2">
      <c r="A411" s="18">
        <v>88016</v>
      </c>
      <c r="B411" s="18" t="s">
        <v>452</v>
      </c>
    </row>
    <row r="412" spans="1:2">
      <c r="A412" s="18">
        <v>88018</v>
      </c>
      <c r="B412" s="18" t="s">
        <v>453</v>
      </c>
    </row>
    <row r="413" spans="1:2">
      <c r="A413" s="18">
        <v>88020</v>
      </c>
      <c r="B413" s="18" t="s">
        <v>454</v>
      </c>
    </row>
    <row r="414" spans="1:2">
      <c r="A414" s="18">
        <v>88021</v>
      </c>
      <c r="B414" s="18" t="s">
        <v>455</v>
      </c>
    </row>
    <row r="415" spans="1:2">
      <c r="A415" s="18">
        <v>88022</v>
      </c>
      <c r="B415" s="18" t="s">
        <v>456</v>
      </c>
    </row>
    <row r="416" spans="1:2">
      <c r="A416" s="18">
        <v>88023</v>
      </c>
      <c r="B416" s="18" t="s">
        <v>457</v>
      </c>
    </row>
    <row r="417" spans="1:2">
      <c r="A417" s="18">
        <v>88024</v>
      </c>
      <c r="B417" s="18" t="s">
        <v>458</v>
      </c>
    </row>
    <row r="418" spans="1:2">
      <c r="A418" s="18">
        <v>88025</v>
      </c>
      <c r="B418" s="18" t="s">
        <v>459</v>
      </c>
    </row>
    <row r="419" spans="1:2">
      <c r="A419" s="18">
        <v>88026</v>
      </c>
      <c r="B419" s="18" t="s">
        <v>460</v>
      </c>
    </row>
    <row r="420" spans="1:2">
      <c r="A420" s="18">
        <v>88027</v>
      </c>
      <c r="B420" s="18" t="s">
        <v>461</v>
      </c>
    </row>
    <row r="421" spans="1:2">
      <c r="A421" s="18">
        <v>88029</v>
      </c>
      <c r="B421" s="18" t="s">
        <v>462</v>
      </c>
    </row>
    <row r="422" spans="1:2">
      <c r="A422" s="18">
        <v>88030</v>
      </c>
      <c r="B422" s="18" t="s">
        <v>463</v>
      </c>
    </row>
    <row r="423" spans="1:2">
      <c r="A423" s="18">
        <v>88031</v>
      </c>
      <c r="B423" s="18" t="s">
        <v>464</v>
      </c>
    </row>
    <row r="424" spans="1:2">
      <c r="A424" s="18">
        <v>88032</v>
      </c>
      <c r="B424" s="18" t="s">
        <v>465</v>
      </c>
    </row>
    <row r="425" spans="1:2">
      <c r="A425" s="18">
        <v>88034</v>
      </c>
      <c r="B425" s="18" t="s">
        <v>466</v>
      </c>
    </row>
    <row r="426" spans="1:2">
      <c r="A426" s="18">
        <v>88035</v>
      </c>
      <c r="B426" s="18" t="s">
        <v>467</v>
      </c>
    </row>
    <row r="427" spans="1:2">
      <c r="A427" s="18">
        <v>88036</v>
      </c>
      <c r="B427" s="18" t="s">
        <v>468</v>
      </c>
    </row>
    <row r="428" spans="1:2">
      <c r="A428" s="18">
        <v>88037</v>
      </c>
      <c r="B428" s="18" t="s">
        <v>469</v>
      </c>
    </row>
    <row r="429" spans="1:2">
      <c r="A429" s="18">
        <v>88038</v>
      </c>
      <c r="B429" s="18" t="s">
        <v>470</v>
      </c>
    </row>
    <row r="430" spans="1:2">
      <c r="A430" s="18">
        <v>88039</v>
      </c>
      <c r="B430" s="18" t="s">
        <v>471</v>
      </c>
    </row>
    <row r="431" spans="1:2">
      <c r="A431" s="18">
        <v>88040</v>
      </c>
      <c r="B431" s="18" t="s">
        <v>472</v>
      </c>
    </row>
    <row r="432" spans="1:2">
      <c r="A432" s="18">
        <v>88041</v>
      </c>
      <c r="B432" s="18" t="s">
        <v>473</v>
      </c>
    </row>
    <row r="433" spans="1:2">
      <c r="A433" s="18">
        <v>88042</v>
      </c>
      <c r="B433" s="18" t="s">
        <v>474</v>
      </c>
    </row>
    <row r="434" spans="1:2">
      <c r="A434" s="18">
        <v>88043</v>
      </c>
      <c r="B434" s="18" t="s">
        <v>475</v>
      </c>
    </row>
    <row r="435" spans="1:2">
      <c r="A435" s="18">
        <v>88044</v>
      </c>
      <c r="B435" s="18" t="s">
        <v>476</v>
      </c>
    </row>
    <row r="436" spans="1:2">
      <c r="A436" s="18">
        <v>88046</v>
      </c>
      <c r="B436" s="18" t="s">
        <v>477</v>
      </c>
    </row>
    <row r="437" spans="1:2">
      <c r="A437" s="18">
        <v>88047</v>
      </c>
      <c r="B437" s="18" t="s">
        <v>478</v>
      </c>
    </row>
    <row r="438" spans="1:2">
      <c r="A438" s="18">
        <v>88049</v>
      </c>
      <c r="B438" s="18" t="s">
        <v>479</v>
      </c>
    </row>
    <row r="439" spans="1:2">
      <c r="A439" s="18">
        <v>88051</v>
      </c>
      <c r="B439" s="18" t="s">
        <v>480</v>
      </c>
    </row>
    <row r="440" spans="1:2">
      <c r="A440" s="18">
        <v>88052</v>
      </c>
      <c r="B440" s="18" t="s">
        <v>481</v>
      </c>
    </row>
    <row r="441" spans="1:2">
      <c r="A441" s="18">
        <v>88053</v>
      </c>
      <c r="B441" s="18" t="s">
        <v>482</v>
      </c>
    </row>
    <row r="442" spans="1:2">
      <c r="A442" s="18">
        <v>88054</v>
      </c>
      <c r="B442" s="18" t="s">
        <v>483</v>
      </c>
    </row>
    <row r="443" spans="1:2">
      <c r="A443" s="18">
        <v>88056</v>
      </c>
      <c r="B443" s="18" t="s">
        <v>484</v>
      </c>
    </row>
    <row r="444" spans="1:2">
      <c r="A444" s="18">
        <v>88057</v>
      </c>
      <c r="B444" s="18" t="s">
        <v>485</v>
      </c>
    </row>
    <row r="445" spans="1:2">
      <c r="A445" s="18">
        <v>88059</v>
      </c>
      <c r="B445" s="18" t="s">
        <v>486</v>
      </c>
    </row>
    <row r="446" spans="1:2">
      <c r="A446" s="18">
        <v>88060</v>
      </c>
      <c r="B446" s="18" t="s">
        <v>487</v>
      </c>
    </row>
    <row r="447" spans="1:2">
      <c r="A447" s="18">
        <v>88061</v>
      </c>
      <c r="B447" s="18" t="s">
        <v>488</v>
      </c>
    </row>
    <row r="448" spans="1:2">
      <c r="A448" s="18">
        <v>88062</v>
      </c>
      <c r="B448" s="18" t="s">
        <v>551</v>
      </c>
    </row>
    <row r="449" spans="1:2">
      <c r="A449" s="18">
        <v>88063</v>
      </c>
      <c r="B449" s="18" t="s">
        <v>552</v>
      </c>
    </row>
    <row r="450" spans="1:2">
      <c r="A450" s="18">
        <v>88064</v>
      </c>
      <c r="B450" s="18" t="s">
        <v>553</v>
      </c>
    </row>
    <row r="451" spans="1:2">
      <c r="A451" s="18">
        <v>88065</v>
      </c>
      <c r="B451" s="18" t="s">
        <v>554</v>
      </c>
    </row>
    <row r="452" spans="1:2">
      <c r="A452" s="18">
        <v>88066</v>
      </c>
      <c r="B452" s="18" t="s">
        <v>555</v>
      </c>
    </row>
    <row r="453" spans="1:2">
      <c r="A453" s="18">
        <v>88501</v>
      </c>
      <c r="B453" s="18" t="s">
        <v>489</v>
      </c>
    </row>
    <row r="454" spans="1:2">
      <c r="A454" s="18">
        <v>88502</v>
      </c>
      <c r="B454" s="18" t="s">
        <v>490</v>
      </c>
    </row>
    <row r="455" spans="1:2">
      <c r="A455" s="18">
        <v>88503</v>
      </c>
      <c r="B455" s="18" t="s">
        <v>491</v>
      </c>
    </row>
    <row r="456" spans="1:2">
      <c r="A456" s="18">
        <v>89001</v>
      </c>
      <c r="B456" s="18" t="s">
        <v>492</v>
      </c>
    </row>
    <row r="457" spans="1:2">
      <c r="A457" s="18">
        <v>89002</v>
      </c>
      <c r="B457" s="18" t="s">
        <v>493</v>
      </c>
    </row>
    <row r="458" spans="1:2">
      <c r="A458" s="18">
        <v>89004</v>
      </c>
      <c r="B458" s="18" t="s">
        <v>494</v>
      </c>
    </row>
    <row r="459" spans="1:2">
      <c r="A459" s="18">
        <v>89007</v>
      </c>
      <c r="B459" s="18" t="s">
        <v>495</v>
      </c>
    </row>
    <row r="460" spans="1:2">
      <c r="A460" s="18">
        <v>89009</v>
      </c>
      <c r="B460" s="18" t="s">
        <v>496</v>
      </c>
    </row>
    <row r="461" spans="1:2">
      <c r="A461" s="18">
        <v>89011</v>
      </c>
      <c r="B461" s="18" t="s">
        <v>497</v>
      </c>
    </row>
    <row r="462" spans="1:2">
      <c r="A462" s="18">
        <v>89013</v>
      </c>
      <c r="B462" s="18" t="s">
        <v>498</v>
      </c>
    </row>
    <row r="463" spans="1:2">
      <c r="A463" s="18">
        <v>89017</v>
      </c>
      <c r="B463" s="18" t="s">
        <v>556</v>
      </c>
    </row>
    <row r="464" spans="1:2">
      <c r="A464" s="18">
        <v>89018</v>
      </c>
      <c r="B464" s="18" t="s">
        <v>499</v>
      </c>
    </row>
    <row r="465" spans="1:2">
      <c r="A465" s="18">
        <v>89019</v>
      </c>
      <c r="B465" s="18" t="s">
        <v>500</v>
      </c>
    </row>
    <row r="466" spans="1:2">
      <c r="A466" s="18">
        <v>99080</v>
      </c>
      <c r="B466" s="18" t="s">
        <v>501</v>
      </c>
    </row>
    <row r="467" spans="1:2">
      <c r="A467" s="18">
        <v>99081</v>
      </c>
      <c r="B467" s="18" t="s">
        <v>502</v>
      </c>
    </row>
    <row r="468" spans="1:2">
      <c r="A468" s="18">
        <v>99082</v>
      </c>
      <c r="B468" s="18" t="s">
        <v>503</v>
      </c>
    </row>
    <row r="469" spans="1:2">
      <c r="A469" s="18">
        <v>99087</v>
      </c>
      <c r="B469" s="18" t="s">
        <v>504</v>
      </c>
    </row>
    <row r="470" spans="1:2">
      <c r="A470" s="18">
        <v>99202</v>
      </c>
      <c r="B470" s="18" t="s">
        <v>505</v>
      </c>
    </row>
    <row r="471" spans="1:2">
      <c r="A471" s="18">
        <v>99208</v>
      </c>
      <c r="B471" s="18" t="s">
        <v>506</v>
      </c>
    </row>
    <row r="472" spans="1:2">
      <c r="A472" s="18">
        <v>99209</v>
      </c>
      <c r="B472" s="18" t="s">
        <v>507</v>
      </c>
    </row>
    <row r="473" spans="1:2">
      <c r="A473" s="18">
        <v>99210</v>
      </c>
      <c r="B473" s="18" t="s">
        <v>508</v>
      </c>
    </row>
    <row r="474" spans="1:2">
      <c r="A474" s="18">
        <v>99211</v>
      </c>
      <c r="B474" s="18" t="s">
        <v>509</v>
      </c>
    </row>
    <row r="475" spans="1:2">
      <c r="A475" s="18">
        <v>99212</v>
      </c>
      <c r="B475" s="18" t="s">
        <v>510</v>
      </c>
    </row>
    <row r="476" spans="1:2">
      <c r="A476" s="18">
        <v>99213</v>
      </c>
      <c r="B476" s="18" t="s">
        <v>511</v>
      </c>
    </row>
    <row r="477" spans="1:2">
      <c r="A477" s="18">
        <v>99214</v>
      </c>
      <c r="B477" s="18" t="s">
        <v>512</v>
      </c>
    </row>
    <row r="478" spans="1:2">
      <c r="A478" s="18">
        <v>99215</v>
      </c>
      <c r="B478" s="18" t="s">
        <v>513</v>
      </c>
    </row>
    <row r="479" spans="1:2">
      <c r="A479" s="18">
        <v>99216</v>
      </c>
      <c r="B479" s="18" t="s">
        <v>557</v>
      </c>
    </row>
    <row r="480" spans="1:2">
      <c r="A480" s="18">
        <v>99217</v>
      </c>
      <c r="B480" s="18" t="s">
        <v>558</v>
      </c>
    </row>
    <row r="481" spans="1:2">
      <c r="A481" s="18">
        <v>99218</v>
      </c>
      <c r="B481" s="18" t="s">
        <v>545</v>
      </c>
    </row>
    <row r="482" spans="1:2">
      <c r="A482" s="18">
        <v>99219</v>
      </c>
      <c r="B482" s="18" t="s">
        <v>559</v>
      </c>
    </row>
    <row r="483" spans="1:2">
      <c r="A483" s="18">
        <v>99509</v>
      </c>
      <c r="B483" s="18" t="s">
        <v>514</v>
      </c>
    </row>
    <row r="484" spans="1:2">
      <c r="A484" s="18">
        <v>99510</v>
      </c>
      <c r="B484" s="18" t="s">
        <v>515</v>
      </c>
    </row>
    <row r="485" spans="1:2">
      <c r="A485" s="18">
        <v>99512</v>
      </c>
      <c r="B485" s="18" t="s">
        <v>516</v>
      </c>
    </row>
    <row r="486" spans="1:2">
      <c r="A486" s="18">
        <v>99524</v>
      </c>
      <c r="B486" s="18" t="s">
        <v>517</v>
      </c>
    </row>
    <row r="487" spans="1:2">
      <c r="A487" s="18">
        <v>99525</v>
      </c>
      <c r="B487" s="18" t="s">
        <v>518</v>
      </c>
    </row>
    <row r="488" spans="1:2">
      <c r="A488" s="18">
        <v>99526</v>
      </c>
      <c r="B488" s="18" t="s">
        <v>519</v>
      </c>
    </row>
    <row r="489" spans="1:2">
      <c r="A489" s="18">
        <v>99527</v>
      </c>
      <c r="B489" s="18" t="s">
        <v>520</v>
      </c>
    </row>
    <row r="490" spans="1:2">
      <c r="A490" s="18">
        <v>99529</v>
      </c>
      <c r="B490" s="18" t="s">
        <v>521</v>
      </c>
    </row>
    <row r="491" spans="1:2">
      <c r="A491" s="18">
        <v>99531</v>
      </c>
      <c r="B491" s="18" t="s">
        <v>522</v>
      </c>
    </row>
    <row r="492" spans="1:2">
      <c r="A492" s="18">
        <v>99542</v>
      </c>
      <c r="B492" s="18" t="s">
        <v>523</v>
      </c>
    </row>
    <row r="493" spans="1:2">
      <c r="A493" s="18">
        <v>99543</v>
      </c>
      <c r="B493" s="18" t="s">
        <v>524</v>
      </c>
    </row>
    <row r="494" spans="1:2">
      <c r="A494" s="18">
        <v>99544</v>
      </c>
      <c r="B494" s="18" t="s">
        <v>525</v>
      </c>
    </row>
    <row r="495" spans="1:2">
      <c r="A495" s="18">
        <v>99552</v>
      </c>
      <c r="B495" s="18" t="s">
        <v>526</v>
      </c>
    </row>
    <row r="496" spans="1:2">
      <c r="A496" s="18">
        <v>99555</v>
      </c>
      <c r="B496" s="18" t="s">
        <v>527</v>
      </c>
    </row>
    <row r="497" spans="1:2">
      <c r="A497" s="18">
        <v>99556</v>
      </c>
      <c r="B497" s="18" t="s">
        <v>528</v>
      </c>
    </row>
    <row r="498" spans="1:2">
      <c r="A498" s="18">
        <v>99571</v>
      </c>
      <c r="B498" s="18" t="s">
        <v>529</v>
      </c>
    </row>
    <row r="499" spans="1:2">
      <c r="A499" s="18">
        <v>99586</v>
      </c>
      <c r="B499" s="18" t="s">
        <v>530</v>
      </c>
    </row>
    <row r="500" spans="1:2">
      <c r="A500" s="18">
        <v>99588</v>
      </c>
      <c r="B500" s="18" t="s">
        <v>531</v>
      </c>
    </row>
    <row r="501" spans="1:2">
      <c r="A501" s="18">
        <v>99589</v>
      </c>
      <c r="B501" s="18" t="s">
        <v>532</v>
      </c>
    </row>
    <row r="502" spans="1:2">
      <c r="A502" s="18">
        <v>99593</v>
      </c>
      <c r="B502" s="18" t="s">
        <v>533</v>
      </c>
    </row>
    <row r="503" spans="1:2">
      <c r="A503" s="18">
        <v>99595</v>
      </c>
      <c r="B503" s="18" t="s">
        <v>534</v>
      </c>
    </row>
    <row r="504" spans="1:2">
      <c r="A504" s="18">
        <v>99596</v>
      </c>
      <c r="B504" s="18" t="s">
        <v>535</v>
      </c>
    </row>
    <row r="505" spans="1:2">
      <c r="A505" s="18">
        <v>99598</v>
      </c>
      <c r="B505" s="18" t="s">
        <v>536</v>
      </c>
    </row>
    <row r="506" spans="1:2">
      <c r="A506" s="18">
        <v>99600</v>
      </c>
      <c r="B506" s="18" t="s">
        <v>537</v>
      </c>
    </row>
    <row r="507" spans="1:2">
      <c r="A507" s="18"/>
      <c r="B507" s="18"/>
    </row>
    <row r="508" spans="1:2">
      <c r="A508" s="18"/>
      <c r="B508" s="18"/>
    </row>
    <row r="509" spans="1:2">
      <c r="A509" s="18"/>
      <c r="B509" s="18"/>
    </row>
    <row r="510" spans="1:2">
      <c r="A510" s="18"/>
      <c r="B510" s="18"/>
    </row>
    <row r="511" spans="1:2">
      <c r="A511" s="18"/>
      <c r="B511" s="18"/>
    </row>
    <row r="512" spans="1:2">
      <c r="A512" s="18"/>
      <c r="B512" s="18"/>
    </row>
    <row r="513" spans="1:2">
      <c r="A513" s="18"/>
      <c r="B513" s="18"/>
    </row>
    <row r="514" spans="1:2">
      <c r="A514" s="18"/>
      <c r="B514" s="18"/>
    </row>
    <row r="515" spans="1:2">
      <c r="A515" s="18"/>
      <c r="B515" s="18"/>
    </row>
    <row r="516" spans="1:2">
      <c r="A516" s="18"/>
      <c r="B516" s="18"/>
    </row>
    <row r="517" spans="1:2">
      <c r="A517" s="18"/>
      <c r="B517" s="18"/>
    </row>
    <row r="518" spans="1:2">
      <c r="A518" s="18"/>
      <c r="B518" s="18"/>
    </row>
    <row r="519" spans="1:2">
      <c r="A519" s="18"/>
      <c r="B519" s="18"/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申込書</vt:lpstr>
      <vt:lpstr>記入例</vt:lpstr>
      <vt:lpstr>リスト</vt:lpstr>
      <vt:lpstr>所属所</vt:lpstr>
      <vt:lpstr>記入例!Print_Area</vt:lpstr>
      <vt:lpstr>申込書!Print_Area</vt:lpstr>
      <vt:lpstr>コード</vt:lpstr>
      <vt:lpstr>所属所名</vt:lpstr>
      <vt:lpstr>年齢基準日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脳ドック受診申込書</dc:title>
  <dc:creator/>
  <cp:lastModifiedBy>梅木　悟</cp:lastModifiedBy>
  <cp:lastPrinted>2025-03-28T05:02:34Z</cp:lastPrinted>
  <dcterms:created xsi:type="dcterms:W3CDTF">2019-12-12T10:01:02Z</dcterms:created>
  <dcterms:modified xsi:type="dcterms:W3CDTF">2026-04-10T05:34:37Z</dcterms:modified>
</cp:coreProperties>
</file>