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firstSheet="2" activeTab="7"/>
  </bookViews>
  <sheets>
    <sheet name="掛金様式 " sheetId="1" r:id="rId1"/>
    <sheet name="負担金様式 " sheetId="2" r:id="rId2"/>
    <sheet name="掛金負担金率" sheetId="3" r:id="rId3"/>
    <sheet name="記載例" sheetId="4" r:id="rId4"/>
    <sheet name="記載例 (産休)" sheetId="5" r:id="rId5"/>
    <sheet name="記載例 (退職)" sheetId="6" r:id="rId6"/>
    <sheet name="記載例 (期末手当)" sheetId="7" r:id="rId7"/>
    <sheet name="記載例 (複数月)" sheetId="8" r:id="rId8"/>
  </sheets>
  <definedNames>
    <definedName name="_xlnm.Print_Area" localSheetId="2">'掛金負担金率'!$A$1:$S$11</definedName>
    <definedName name="_xlnm.Print_Area" localSheetId="0">'掛金様式 '!$A$1:$S$37</definedName>
    <definedName name="_xlnm.Print_Area" localSheetId="3">'記載例'!$A$1:$S$37</definedName>
    <definedName name="_xlnm.Print_Area" localSheetId="6">'記載例 (期末手当)'!$A$1:$S$37</definedName>
    <definedName name="_xlnm.Print_Area" localSheetId="4">'記載例 (産休)'!$A$1:$S$37</definedName>
    <definedName name="_xlnm.Print_Area" localSheetId="5">'記載例 (退職)'!$A$1:$S$37</definedName>
    <definedName name="_xlnm.Print_Area" localSheetId="7">'記載例 (複数月)'!$A$1:$S$37</definedName>
    <definedName name="_xlnm.Print_Area" localSheetId="1">'負担金様式 '!$A$1:$V$35</definedName>
  </definedNames>
  <calcPr fullCalcOnLoad="1"/>
</workbook>
</file>

<file path=xl/comments2.xml><?xml version="1.0" encoding="utf-8"?>
<comments xmlns="http://schemas.openxmlformats.org/spreadsheetml/2006/main">
  <authors>
    <author>千葉県</author>
  </authors>
  <commentList>
    <comment ref="A1" authorId="0">
      <text>
        <r>
          <rPr>
            <b/>
            <sz val="9"/>
            <rFont val="ＭＳ Ｐゴシック"/>
            <family val="3"/>
          </rPr>
          <t>負担金還付依頼書は基本的に提出不要です。
還付依頼書下部の注意事項をご確認ください。</t>
        </r>
        <r>
          <rPr>
            <sz val="9"/>
            <rFont val="ＭＳ Ｐゴシック"/>
            <family val="3"/>
          </rPr>
          <t xml:space="preserve">
</t>
        </r>
      </text>
    </comment>
  </commentList>
</comments>
</file>

<file path=xl/sharedStrings.xml><?xml version="1.0" encoding="utf-8"?>
<sst xmlns="http://schemas.openxmlformats.org/spreadsheetml/2006/main" count="624" uniqueCount="152">
  <si>
    <t>共済組合掛金還付依頼書</t>
  </si>
  <si>
    <t>所属名</t>
  </si>
  <si>
    <t>所属コード</t>
  </si>
  <si>
    <t>職員コード</t>
  </si>
  <si>
    <t>氏名</t>
  </si>
  <si>
    <t>銀行</t>
  </si>
  <si>
    <t>支店</t>
  </si>
  <si>
    <t>還付理由</t>
  </si>
  <si>
    <t>還付
対象月</t>
  </si>
  <si>
    <t>振込先
口座</t>
  </si>
  <si>
    <t>口座
番号</t>
  </si>
  <si>
    <t>口座
名義</t>
  </si>
  <si>
    <t>給料</t>
  </si>
  <si>
    <t>・</t>
  </si>
  <si>
    <t>還付金額内訳</t>
  </si>
  <si>
    <t>短期掛金率</t>
  </si>
  <si>
    <t>介護掛金率</t>
  </si>
  <si>
    <t>合計</t>
  </si>
  <si>
    <t>短期掛金額</t>
  </si>
  <si>
    <t>介護掛金額</t>
  </si>
  <si>
    <t>…①</t>
  </si>
  <si>
    <t>…②</t>
  </si>
  <si>
    <t>…③</t>
  </si>
  <si>
    <t>…④</t>
  </si>
  <si>
    <t>…⑤</t>
  </si>
  <si>
    <t>還付依頼額</t>
  </si>
  <si>
    <t>Ａ－ａ</t>
  </si>
  <si>
    <t>Ｂ－ｂ</t>
  </si>
  <si>
    <t>フリガナ</t>
  </si>
  <si>
    <t>月分</t>
  </si>
  <si>
    <t>該当に○</t>
  </si>
  <si>
    <t>Ｃ－ｃ</t>
  </si>
  <si>
    <t>上記金額の還付及び振込を依頼します。</t>
  </si>
  <si>
    <t>公立学校共済組合千葉支部長　様</t>
  </si>
  <si>
    <t>申出者</t>
  </si>
  <si>
    <t>住所</t>
  </si>
  <si>
    <t>（組合員との続柄　　　　　　）</t>
  </si>
  <si>
    <t>印</t>
  </si>
  <si>
    <t>（注２）　還付依頼対象月の給与明細書の写しを添付してください。</t>
  </si>
  <si>
    <t>（注４）　給与の戻入に伴う場合、遡及計算確認リスト（写）等の、戻入金額が確認できる書類を添付してください。</t>
  </si>
  <si>
    <t>掛金の基礎となった額（誤）</t>
  </si>
  <si>
    <t>掛金の基礎となった額（正）</t>
  </si>
  <si>
    <t>‰</t>
  </si>
  <si>
    <t>（注６）　育休・産休免除に伴う還付の場合、共済組合に提出した免除申出書の写しを添付してください。</t>
  </si>
  <si>
    <t>（注５）　還付が複数月に跨る場合、各月の掛金額の内訳が分かる書類（様式任意）を添付してください。</t>
  </si>
  <si>
    <t>添付書類</t>
  </si>
  <si>
    <t>②　遡及計算リスト等</t>
  </si>
  <si>
    <t>②　育児休業・産前産後休業免除申出書の写し</t>
  </si>
  <si>
    <t>共済組合負担金還付依頼書</t>
  </si>
  <si>
    <t>（注１）県費職員に係る負担金還付依頼書は教育庁が一括して作成しますので、提出の必要はありません。</t>
  </si>
  <si>
    <t>　　　　負担金還付依頼書の提出をお願いします。</t>
  </si>
  <si>
    <t>団体名</t>
  </si>
  <si>
    <t>短期負担金率</t>
  </si>
  <si>
    <t>介護負担金率</t>
  </si>
  <si>
    <t>短期負担金額</t>
  </si>
  <si>
    <t>負担金の基礎となった額（正）</t>
  </si>
  <si>
    <t>負担金の基礎となった額（誤）</t>
  </si>
  <si>
    <t>（注３）県費職員以外（市町村、外部団体）の職員に係る負担金で、かつ翌月分の負担金と相殺を行えないときは、</t>
  </si>
  <si>
    <t>（注１）　振込先は、原則として依頼者の本人口座または所属の資金前渡職員口座にしてください。</t>
  </si>
  <si>
    <t>　　　　　死亡退職に係る還付の場合は遺族口座または資金前渡職員口座としてください。</t>
  </si>
  <si>
    <t>代表者</t>
  </si>
  <si>
    <t>年度</t>
  </si>
  <si>
    <t>厚生掛金率</t>
  </si>
  <si>
    <t>退職掛金率</t>
  </si>
  <si>
    <t>旧長期掛金率</t>
  </si>
  <si>
    <t>…⑥</t>
  </si>
  <si>
    <t>…⑦</t>
  </si>
  <si>
    <t>①×⑥
…Ａ</t>
  </si>
  <si>
    <t>②×⑥
…Ｂ</t>
  </si>
  <si>
    <t>③×⑥
…Ｃ</t>
  </si>
  <si>
    <t>④×⑥
…Ｄ</t>
  </si>
  <si>
    <t>⑤×⑥
…Ｅ</t>
  </si>
  <si>
    <t>D－ｄ</t>
  </si>
  <si>
    <t>Ｅ－ｅ</t>
  </si>
  <si>
    <t>□　普通</t>
  </si>
  <si>
    <t>□　当座</t>
  </si>
  <si>
    <t>①×⑦
…ａ</t>
  </si>
  <si>
    <t>②×⑦
…ｂ　</t>
  </si>
  <si>
    <t>③×⑦
…ｃ　　　</t>
  </si>
  <si>
    <t>④×⑦
…ｄ</t>
  </si>
  <si>
    <t>⑤×⑦
…ｅ　　　</t>
  </si>
  <si>
    <t>・</t>
  </si>
  <si>
    <t>期末手当等</t>
  </si>
  <si>
    <r>
      <t>（注３）　退職の場合、事実の確認できる書類</t>
    </r>
    <r>
      <rPr>
        <sz val="11"/>
        <color indexed="8"/>
        <rFont val="ＭＳ Ｐ明朝"/>
        <family val="1"/>
      </rPr>
      <t>を添付してください。</t>
    </r>
  </si>
  <si>
    <t>厚生掛金額</t>
  </si>
  <si>
    <t>退職掛金額</t>
  </si>
  <si>
    <t>旧長期掛金額</t>
  </si>
  <si>
    <t>介護負担金額</t>
  </si>
  <si>
    <t>厚生負担金額</t>
  </si>
  <si>
    <t>退職負担金額</t>
  </si>
  <si>
    <t>短期負担金額</t>
  </si>
  <si>
    <t>退職負担金率</t>
  </si>
  <si>
    <t>経過的長期負担金率</t>
  </si>
  <si>
    <t>経過的長期負担金額</t>
  </si>
  <si>
    <t>厚生負担金率</t>
  </si>
  <si>
    <t>旧長期負担金率</t>
  </si>
  <si>
    <t>旧長期負担金額</t>
  </si>
  <si>
    <t>…⑧</t>
  </si>
  <si>
    <t>①×⑦
…Ａ</t>
  </si>
  <si>
    <t>②×⑦
…Ｂ</t>
  </si>
  <si>
    <t>③×⑦
…Ｃ</t>
  </si>
  <si>
    <t>④×⑦
…Ｄ</t>
  </si>
  <si>
    <t>⑤×⑦
…Ｅ</t>
  </si>
  <si>
    <t>①×⑧
…ａ</t>
  </si>
  <si>
    <t>②×⑧
…ｂ　</t>
  </si>
  <si>
    <t>③×⑧
…ｃ　　　</t>
  </si>
  <si>
    <t>④×⑧
…ｄ</t>
  </si>
  <si>
    <t>⑤×⑧
…ｅ　　　</t>
  </si>
  <si>
    <t>⑥×⑦
…Ｆ</t>
  </si>
  <si>
    <t>⑥×⑧
…ｆ　　</t>
  </si>
  <si>
    <t>Ｆ－ｆ</t>
  </si>
  <si>
    <t>（注２）県費職員以外（市町村、外部団体）の職員に係る負担金還付について、翌月分の負担金と相殺処理を行うときは、</t>
  </si>
  <si>
    <t>　　　　負担金還付依頼書を提出する必要はありません。</t>
  </si>
  <si>
    <t>記載例（標準報酬月額を遡及して変更した場合）</t>
  </si>
  <si>
    <t>標準報酬月額の修正による還付</t>
  </si>
  <si>
    <t>①　掛金控除月の給与明細書等</t>
  </si>
  <si>
    <t>掛金が控除されていることが分かる書類</t>
  </si>
  <si>
    <t>標準報酬月額の修正が分かる書類</t>
  </si>
  <si>
    <t>記載例（産前産後休業掛金免除に伴う還付）</t>
  </si>
  <si>
    <t>記載例（退職した場合）</t>
  </si>
  <si>
    <t>②　退職の事実が分かる書類</t>
  </si>
  <si>
    <t>記載例（期末手当に係る還付）</t>
  </si>
  <si>
    <t>期末手当の修正が分かる書類</t>
  </si>
  <si>
    <t>記載例（複数月に係る還付）</t>
  </si>
  <si>
    <t>9・10</t>
  </si>
  <si>
    <t>③　還付金額内訳書</t>
  </si>
  <si>
    <t>各月の基礎額・掛金額を記載した書類（様式任意）</t>
  </si>
  <si>
    <t>退職の辞令、死亡届等</t>
  </si>
  <si>
    <t>対象年月</t>
  </si>
  <si>
    <t>掛金率（月例）</t>
  </si>
  <si>
    <t>掛金率（期末）</t>
  </si>
  <si>
    <t>負担金率（月例）</t>
  </si>
  <si>
    <t>負担金率（期末）</t>
  </si>
  <si>
    <t>短期</t>
  </si>
  <si>
    <t>介護</t>
  </si>
  <si>
    <t>厚生</t>
  </si>
  <si>
    <t>退職</t>
  </si>
  <si>
    <t>旧長期</t>
  </si>
  <si>
    <t>令和　　　年　　　月　　　日</t>
  </si>
  <si>
    <t>令和2</t>
  </si>
  <si>
    <t>令和２</t>
  </si>
  <si>
    <t>産前産後休業掛金免除期間中に
給与から掛金が控除されたため</t>
  </si>
  <si>
    <t>退職のため
（R2.10.15)</t>
  </si>
  <si>
    <t>期末勤勉手当の戻入が発生したため</t>
  </si>
  <si>
    <t>H28.04～</t>
  </si>
  <si>
    <t>H28.09～</t>
  </si>
  <si>
    <t>H29.04～</t>
  </si>
  <si>
    <t>H29.09～</t>
  </si>
  <si>
    <t>H30.04～</t>
  </si>
  <si>
    <t>H30.09～</t>
  </si>
  <si>
    <t>H31.04～</t>
  </si>
  <si>
    <t>R02.04～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</si>
</sst>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b/>
      <sz val="9"/>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11"/>
      <color indexed="8"/>
      <name val="ＭＳ Ｐ明朝"/>
      <family val="1"/>
    </font>
    <font>
      <b/>
      <sz val="11"/>
      <name val="ＭＳ Ｐゴシック"/>
      <family val="3"/>
    </font>
    <font>
      <b/>
      <sz val="16"/>
      <color indexed="8"/>
      <name val="ＭＳ Ｐ明朝"/>
      <family val="1"/>
    </font>
    <font>
      <sz val="8"/>
      <color indexed="8"/>
      <name val="ＭＳ Ｐ明朝"/>
      <family val="1"/>
    </font>
    <font>
      <b/>
      <sz val="12"/>
      <color indexed="8"/>
      <name val="ＭＳ Ｐ明朝"/>
      <family val="1"/>
    </font>
    <font>
      <sz val="12"/>
      <color indexed="8"/>
      <name val="ＭＳ Ｐ明朝"/>
      <family val="1"/>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1"/>
      <color theme="1"/>
      <name val="ＭＳ Ｐ明朝"/>
      <family val="1"/>
    </font>
    <font>
      <b/>
      <sz val="11"/>
      <name val="Calibri"/>
      <family val="3"/>
    </font>
    <font>
      <sz val="12"/>
      <color theme="1"/>
      <name val="ＭＳ Ｐ明朝"/>
      <family val="1"/>
    </font>
    <font>
      <sz val="8"/>
      <color theme="1"/>
      <name val="ＭＳ Ｐ明朝"/>
      <family val="1"/>
    </font>
    <font>
      <b/>
      <sz val="12"/>
      <color theme="1"/>
      <name val="ＭＳ Ｐ明朝"/>
      <family val="1"/>
    </font>
    <font>
      <b/>
      <sz val="16"/>
      <color theme="1"/>
      <name val="ＭＳ Ｐ明朝"/>
      <family val="1"/>
    </font>
    <font>
      <b/>
      <sz val="14"/>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border>
    <border>
      <left/>
      <right style="thin"/>
      <top/>
      <bottom style="thin"/>
    </border>
    <border>
      <left/>
      <right style="thin"/>
      <top/>
      <bottom style="medium"/>
    </border>
    <border>
      <left style="medium"/>
      <right/>
      <top style="medium"/>
      <bottom/>
    </border>
    <border>
      <left/>
      <right/>
      <top style="dashed"/>
      <bottom style="medium"/>
    </border>
    <border>
      <left/>
      <right/>
      <top/>
      <bottom style="dashed"/>
    </border>
    <border>
      <left/>
      <right style="medium"/>
      <top/>
      <bottom style="dashed"/>
    </border>
    <border>
      <left style="thin"/>
      <right/>
      <top style="dashed"/>
      <bottom style="medium"/>
    </border>
    <border>
      <left style="medium"/>
      <right style="medium"/>
      <top style="thin"/>
      <bottom style="thin"/>
    </border>
    <border>
      <left style="medium"/>
      <right>
        <color indexed="63"/>
      </right>
      <top style="thin"/>
      <bottom style="thin"/>
    </border>
    <border>
      <left style="thin"/>
      <right style="thin"/>
      <top style="thin"/>
      <bottom style="medium"/>
    </border>
    <border>
      <left style="thin"/>
      <right style="thin"/>
      <top style="thin"/>
      <bottom style="thin"/>
    </border>
    <border>
      <left style="thin"/>
      <right style="thin"/>
      <top/>
      <bottom style="thin"/>
    </border>
    <border>
      <left style="thin"/>
      <right/>
      <top style="thin"/>
      <bottom style="medium"/>
    </border>
    <border>
      <left style="thin"/>
      <right/>
      <top style="thin"/>
      <bottom style="thin"/>
    </border>
    <border>
      <left style="thin"/>
      <right style="medium"/>
      <top style="thin"/>
      <bottom style="thin"/>
    </border>
    <border>
      <left style="thin"/>
      <right style="medium"/>
      <top/>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medium"/>
      <right style="thin"/>
      <top/>
      <bottom style="thin"/>
    </border>
    <border>
      <left/>
      <right style="thin"/>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medium"/>
    </border>
    <border>
      <left style="thin"/>
      <right style="thin"/>
      <top style="medium"/>
      <botto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right/>
      <top style="medium"/>
      <bottom/>
    </border>
    <border>
      <left/>
      <right style="medium"/>
      <top style="medium"/>
      <bottom/>
    </border>
    <border>
      <left style="medium"/>
      <right/>
      <top style="thin"/>
      <bottom/>
    </border>
    <border>
      <left/>
      <right style="thin"/>
      <top/>
      <bottom/>
    </border>
    <border>
      <left style="thin"/>
      <right style="medium"/>
      <top style="thin"/>
      <bottom/>
    </border>
    <border>
      <left style="medium"/>
      <right/>
      <top style="medium"/>
      <bottom style="thin"/>
    </border>
    <border>
      <left/>
      <right/>
      <top style="medium"/>
      <bottom style="thin"/>
    </border>
    <border>
      <left/>
      <right/>
      <top/>
      <bottom style="thin"/>
    </border>
    <border>
      <left/>
      <right style="medium"/>
      <top/>
      <bottom style="thin"/>
    </border>
    <border diagonalUp="1">
      <left style="medium"/>
      <right style="thin"/>
      <top style="thin"/>
      <bottom/>
      <diagonal style="thin"/>
    </border>
    <border diagonalUp="1">
      <left style="thin"/>
      <right style="thin"/>
      <top style="thin"/>
      <bottom/>
      <diagonal style="thin"/>
    </border>
    <border diagonalUp="1">
      <left style="medium"/>
      <right style="thin"/>
      <top/>
      <bottom/>
      <diagonal style="thin"/>
    </border>
    <border diagonalUp="1">
      <left style="thin"/>
      <right style="thin"/>
      <top/>
      <bottom/>
      <diagonal style="thin"/>
    </border>
    <border diagonalUp="1">
      <left style="medium"/>
      <right style="thin"/>
      <top/>
      <bottom style="thin"/>
      <diagonal style="thin"/>
    </border>
    <border diagonalUp="1">
      <left style="thin"/>
      <right style="thin"/>
      <top/>
      <bottom style="thin"/>
      <diagonal style="thin"/>
    </border>
    <border diagonalUp="1">
      <left style="thin"/>
      <right/>
      <top style="thin"/>
      <bottom/>
      <diagonal style="thin"/>
    </border>
    <border diagonalUp="1">
      <left/>
      <right style="medium"/>
      <top style="thin"/>
      <bottom/>
      <diagonal style="thin"/>
    </border>
    <border diagonalUp="1">
      <left style="thin"/>
      <right/>
      <top/>
      <bottom/>
      <diagonal style="thin"/>
    </border>
    <border diagonalUp="1">
      <left/>
      <right style="medium"/>
      <top/>
      <bottom/>
      <diagonal style="thin"/>
    </border>
    <border diagonalUp="1">
      <left style="thin"/>
      <right/>
      <top/>
      <bottom style="thin"/>
      <diagonal style="thin"/>
    </border>
    <border diagonalUp="1">
      <left/>
      <right style="medium"/>
      <top/>
      <bottom style="thin"/>
      <diagonal style="thin"/>
    </border>
    <border>
      <left/>
      <right/>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thin"/>
      <top style="thin"/>
      <bottom/>
    </border>
    <border>
      <left style="thin"/>
      <right/>
      <top/>
      <bottom style="dashed"/>
    </border>
    <border>
      <left/>
      <right style="medium"/>
      <top style="dashed"/>
      <bottom style="medium"/>
    </border>
    <border>
      <left style="thin"/>
      <right/>
      <top/>
      <bottom style="thin"/>
    </border>
    <border>
      <left/>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44">
    <xf numFmtId="0" fontId="0" fillId="0" borderId="0" xfId="0" applyFont="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10" xfId="0" applyFont="1" applyBorder="1" applyAlignment="1">
      <alignment horizontal="center"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horizontal="right" vertical="center"/>
    </xf>
    <xf numFmtId="0" fontId="52" fillId="0" borderId="10" xfId="0" applyFont="1" applyBorder="1" applyAlignment="1">
      <alignment/>
    </xf>
    <xf numFmtId="0" fontId="52" fillId="0" borderId="17" xfId="0" applyFont="1" applyBorder="1" applyAlignment="1">
      <alignment horizontal="right"/>
    </xf>
    <xf numFmtId="0" fontId="52" fillId="0" borderId="13" xfId="0" applyFont="1" applyBorder="1" applyAlignment="1">
      <alignment/>
    </xf>
    <xf numFmtId="0" fontId="52" fillId="0" borderId="18" xfId="0" applyFont="1" applyBorder="1" applyAlignment="1">
      <alignment horizontal="right"/>
    </xf>
    <xf numFmtId="0" fontId="53" fillId="0" borderId="0" xfId="0" applyFont="1" applyAlignment="1">
      <alignment vertical="center"/>
    </xf>
    <xf numFmtId="0" fontId="51" fillId="0" borderId="19" xfId="0" applyFont="1" applyBorder="1" applyAlignment="1">
      <alignment horizontal="center"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14" xfId="0" applyFont="1" applyBorder="1" applyAlignment="1">
      <alignment vertical="center"/>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51" fillId="0" borderId="16" xfId="0" applyFont="1" applyBorder="1" applyAlignment="1">
      <alignment horizontal="right" vertical="center"/>
    </xf>
    <xf numFmtId="0" fontId="0" fillId="0" borderId="14" xfId="0" applyBorder="1" applyAlignment="1">
      <alignment vertical="center"/>
    </xf>
    <xf numFmtId="0" fontId="51" fillId="0" borderId="0" xfId="0" applyFont="1" applyBorder="1" applyAlignment="1">
      <alignment vertical="center"/>
    </xf>
    <xf numFmtId="0" fontId="0" fillId="0" borderId="0" xfId="0" applyBorder="1" applyAlignment="1">
      <alignment vertical="center"/>
    </xf>
    <xf numFmtId="0" fontId="52" fillId="0" borderId="14" xfId="0" applyFont="1" applyBorder="1" applyAlignment="1">
      <alignment horizontal="center" vertical="center"/>
    </xf>
    <xf numFmtId="0" fontId="46" fillId="0" borderId="21" xfId="0" applyFont="1" applyBorder="1" applyAlignment="1">
      <alignment horizontal="left" vertical="center"/>
    </xf>
    <xf numFmtId="0" fontId="0" fillId="0" borderId="15"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6" fillId="0" borderId="16" xfId="0" applyFont="1" applyBorder="1" applyAlignment="1">
      <alignment horizontal="right" vertical="center"/>
    </xf>
    <xf numFmtId="0" fontId="54" fillId="0" borderId="0" xfId="0" applyFont="1" applyBorder="1" applyAlignment="1">
      <alignment horizontal="left"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51" fillId="0" borderId="19" xfId="0" applyFont="1" applyBorder="1" applyAlignment="1">
      <alignment horizontal="center" vertical="center"/>
    </xf>
    <xf numFmtId="0" fontId="51" fillId="0" borderId="16" xfId="0" applyFont="1" applyBorder="1" applyAlignment="1">
      <alignment horizontal="right" vertical="center"/>
    </xf>
    <xf numFmtId="0" fontId="10" fillId="0" borderId="0" xfId="0" applyNumberFormat="1" applyFont="1" applyAlignment="1">
      <alignment vertical="center"/>
    </xf>
    <xf numFmtId="0" fontId="10" fillId="0" borderId="24" xfId="0" applyNumberFormat="1" applyFont="1" applyBorder="1" applyAlignment="1">
      <alignment horizontal="center" vertical="center"/>
    </xf>
    <xf numFmtId="0" fontId="10" fillId="0" borderId="0" xfId="0" applyNumberFormat="1" applyFont="1" applyAlignment="1">
      <alignment horizontal="center" vertical="center"/>
    </xf>
    <xf numFmtId="0" fontId="10" fillId="0" borderId="25" xfId="0" applyNumberFormat="1" applyFont="1" applyBorder="1" applyAlignment="1" quotePrefix="1">
      <alignment horizontal="center" vertical="center"/>
    </xf>
    <xf numFmtId="0" fontId="10" fillId="0" borderId="10" xfId="0" applyNumberFormat="1" applyFont="1" applyBorder="1" applyAlignment="1">
      <alignment horizontal="center" vertical="center"/>
    </xf>
    <xf numFmtId="0" fontId="10" fillId="0" borderId="26" xfId="0" applyNumberFormat="1" applyFont="1" applyBorder="1" applyAlignment="1">
      <alignment vertical="center" shrinkToFit="1"/>
    </xf>
    <xf numFmtId="0" fontId="10" fillId="0" borderId="27" xfId="0" applyNumberFormat="1" applyFont="1" applyBorder="1" applyAlignment="1">
      <alignment vertical="center" shrinkToFit="1"/>
    </xf>
    <xf numFmtId="0" fontId="10" fillId="0" borderId="28" xfId="0" applyNumberFormat="1" applyFont="1" applyBorder="1" applyAlignment="1">
      <alignment vertical="center"/>
    </xf>
    <xf numFmtId="0" fontId="10" fillId="0" borderId="27" xfId="0" applyNumberFormat="1" applyFont="1" applyBorder="1" applyAlignment="1">
      <alignment vertical="center"/>
    </xf>
    <xf numFmtId="0" fontId="10" fillId="0" borderId="0" xfId="0" applyNumberFormat="1" applyFont="1" applyAlignment="1">
      <alignment vertical="center"/>
    </xf>
    <xf numFmtId="0" fontId="10" fillId="0" borderId="29" xfId="0" applyNumberFormat="1" applyFont="1" applyBorder="1" applyAlignment="1">
      <alignment vertical="center" shrinkToFit="1"/>
    </xf>
    <xf numFmtId="0" fontId="10" fillId="0" borderId="30" xfId="0" applyNumberFormat="1" applyFont="1" applyBorder="1" applyAlignment="1">
      <alignment vertical="center" shrinkToFit="1"/>
    </xf>
    <xf numFmtId="0" fontId="10" fillId="0" borderId="31" xfId="0" applyNumberFormat="1" applyFont="1" applyBorder="1" applyAlignment="1">
      <alignment vertical="center" shrinkToFit="1"/>
    </xf>
    <xf numFmtId="0" fontId="10" fillId="0" borderId="32" xfId="0" applyNumberFormat="1" applyFont="1" applyBorder="1" applyAlignment="1">
      <alignment vertical="center"/>
    </xf>
    <xf numFmtId="0" fontId="10" fillId="0" borderId="31" xfId="0" applyNumberFormat="1" applyFont="1" applyBorder="1" applyAlignment="1">
      <alignment vertical="center"/>
    </xf>
    <xf numFmtId="0" fontId="10" fillId="0" borderId="33" xfId="0" applyNumberFormat="1" applyFont="1" applyBorder="1" applyAlignment="1">
      <alignment vertical="center" shrinkToFit="1"/>
    </xf>
    <xf numFmtId="0" fontId="10" fillId="0" borderId="34" xfId="0" applyNumberFormat="1" applyFont="1" applyBorder="1" applyAlignment="1">
      <alignment vertical="center" shrinkToFit="1"/>
    </xf>
    <xf numFmtId="0" fontId="10" fillId="0" borderId="35" xfId="0" applyNumberFormat="1" applyFont="1" applyBorder="1" applyAlignment="1">
      <alignment vertical="center" shrinkToFit="1"/>
    </xf>
    <xf numFmtId="0" fontId="10" fillId="0" borderId="35" xfId="0" applyNumberFormat="1" applyFont="1" applyBorder="1" applyAlignment="1">
      <alignment vertical="center"/>
    </xf>
    <xf numFmtId="0" fontId="10" fillId="0" borderId="36" xfId="0" applyNumberFormat="1" applyFont="1" applyBorder="1" applyAlignment="1">
      <alignment vertical="center"/>
    </xf>
    <xf numFmtId="0" fontId="10" fillId="0" borderId="17" xfId="0" applyNumberFormat="1" applyFont="1" applyBorder="1" applyAlignment="1">
      <alignment vertical="center"/>
    </xf>
    <xf numFmtId="0" fontId="10" fillId="0" borderId="37" xfId="0" applyNumberFormat="1" applyFont="1" applyBorder="1" applyAlignment="1">
      <alignment vertical="center"/>
    </xf>
    <xf numFmtId="0" fontId="51" fillId="0" borderId="11" xfId="0" applyFont="1" applyBorder="1" applyAlignment="1">
      <alignment horizontal="left" vertical="center"/>
    </xf>
    <xf numFmtId="0" fontId="51" fillId="0" borderId="0" xfId="0" applyFont="1" applyBorder="1" applyAlignment="1">
      <alignment horizontal="left" vertical="center"/>
    </xf>
    <xf numFmtId="0" fontId="51" fillId="0" borderId="12" xfId="0" applyFont="1" applyBorder="1" applyAlignment="1">
      <alignment horizontal="left" vertical="center"/>
    </xf>
    <xf numFmtId="0" fontId="51" fillId="0" borderId="0" xfId="0" applyFont="1" applyBorder="1" applyAlignment="1">
      <alignment horizontal="center" vertical="center"/>
    </xf>
    <xf numFmtId="0" fontId="51" fillId="0" borderId="14"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7" fillId="0" borderId="28" xfId="0" applyFont="1" applyBorder="1" applyAlignment="1">
      <alignment horizontal="right"/>
    </xf>
    <xf numFmtId="176" fontId="6" fillId="0" borderId="38" xfId="0" applyNumberFormat="1" applyFont="1" applyBorder="1" applyAlignment="1">
      <alignment horizontal="center" vertical="center"/>
    </xf>
    <xf numFmtId="176" fontId="6" fillId="0" borderId="41" xfId="0" applyNumberFormat="1" applyFont="1" applyBorder="1" applyAlignment="1">
      <alignment horizontal="center" vertical="center"/>
    </xf>
    <xf numFmtId="0" fontId="7" fillId="0" borderId="28" xfId="0" applyFont="1" applyBorder="1" applyAlignment="1">
      <alignment horizontal="right" wrapText="1"/>
    </xf>
    <xf numFmtId="0" fontId="7" fillId="0" borderId="42" xfId="0" applyFont="1" applyBorder="1" applyAlignment="1">
      <alignment horizontal="right" wrapText="1"/>
    </xf>
    <xf numFmtId="176" fontId="51" fillId="0" borderId="43" xfId="0" applyNumberFormat="1" applyFont="1" applyBorder="1" applyAlignment="1">
      <alignment horizontal="center" vertical="center"/>
    </xf>
    <xf numFmtId="176" fontId="51" fillId="0" borderId="41" xfId="0" applyNumberFormat="1" applyFont="1" applyBorder="1" applyAlignment="1">
      <alignment horizontal="center" vertical="center"/>
    </xf>
    <xf numFmtId="0" fontId="52" fillId="0" borderId="42" xfId="0" applyFont="1" applyBorder="1" applyAlignment="1">
      <alignment horizontal="right"/>
    </xf>
    <xf numFmtId="0" fontId="52" fillId="0" borderId="42" xfId="0" applyFont="1" applyBorder="1" applyAlignment="1">
      <alignment horizontal="right" wrapText="1"/>
    </xf>
    <xf numFmtId="0" fontId="53" fillId="0" borderId="44" xfId="0" applyFont="1" applyBorder="1" applyAlignment="1">
      <alignment horizontal="center" vertical="center"/>
    </xf>
    <xf numFmtId="0" fontId="53" fillId="0" borderId="43" xfId="0" applyFont="1" applyBorder="1" applyAlignment="1">
      <alignment horizontal="center" vertical="center"/>
    </xf>
    <xf numFmtId="0" fontId="53" fillId="0" borderId="45" xfId="0" applyFont="1" applyBorder="1" applyAlignment="1">
      <alignment horizontal="center" vertical="center"/>
    </xf>
    <xf numFmtId="0" fontId="53" fillId="0" borderId="41" xfId="0" applyFont="1" applyBorder="1" applyAlignment="1">
      <alignment horizontal="center" vertical="center"/>
    </xf>
    <xf numFmtId="0" fontId="53" fillId="0" borderId="46" xfId="0" applyFont="1" applyBorder="1" applyAlignment="1">
      <alignment horizontal="center" vertical="center"/>
    </xf>
    <xf numFmtId="0" fontId="53" fillId="0" borderId="42" xfId="0" applyFont="1" applyBorder="1" applyAlignment="1">
      <alignment horizontal="center" vertical="center"/>
    </xf>
    <xf numFmtId="176" fontId="51" fillId="0" borderId="47" xfId="0" applyNumberFormat="1" applyFont="1" applyBorder="1" applyAlignment="1">
      <alignment horizontal="center" vertical="center"/>
    </xf>
    <xf numFmtId="176" fontId="51" fillId="0" borderId="48" xfId="0" applyNumberFormat="1" applyFont="1" applyBorder="1" applyAlignment="1">
      <alignment horizontal="center" vertical="center"/>
    </xf>
    <xf numFmtId="176" fontId="51" fillId="0" borderId="42" xfId="0" applyNumberFormat="1" applyFont="1" applyBorder="1" applyAlignment="1">
      <alignment horizontal="center" vertical="center"/>
    </xf>
    <xf numFmtId="176" fontId="51" fillId="0" borderId="49" xfId="0" applyNumberFormat="1" applyFont="1" applyBorder="1" applyAlignment="1">
      <alignment horizontal="center" vertical="center"/>
    </xf>
    <xf numFmtId="0" fontId="51" fillId="0" borderId="42" xfId="0" applyFont="1" applyBorder="1" applyAlignment="1">
      <alignment horizontal="right"/>
    </xf>
    <xf numFmtId="0" fontId="51" fillId="0" borderId="19" xfId="0" applyFont="1" applyBorder="1" applyAlignment="1">
      <alignment horizontal="left" vertical="center"/>
    </xf>
    <xf numFmtId="0" fontId="51" fillId="0" borderId="50" xfId="0" applyFont="1" applyBorder="1" applyAlignment="1">
      <alignment horizontal="left" vertical="center"/>
    </xf>
    <xf numFmtId="0" fontId="51" fillId="0" borderId="51" xfId="0" applyFont="1" applyBorder="1" applyAlignment="1">
      <alignment horizontal="left" vertical="center"/>
    </xf>
    <xf numFmtId="176" fontId="55" fillId="0" borderId="52" xfId="0" applyNumberFormat="1" applyFont="1" applyBorder="1" applyAlignment="1">
      <alignment horizontal="center" vertical="center"/>
    </xf>
    <xf numFmtId="176" fontId="55" fillId="0" borderId="16" xfId="0" applyNumberFormat="1" applyFont="1" applyBorder="1" applyAlignment="1">
      <alignment horizontal="center" vertical="center"/>
    </xf>
    <xf numFmtId="176" fontId="55" fillId="0" borderId="11" xfId="0" applyNumberFormat="1" applyFont="1" applyBorder="1" applyAlignment="1">
      <alignment horizontal="center" vertical="center"/>
    </xf>
    <xf numFmtId="176" fontId="55" fillId="0" borderId="53" xfId="0" applyNumberFormat="1" applyFont="1" applyBorder="1" applyAlignment="1">
      <alignment horizontal="center" vertical="center"/>
    </xf>
    <xf numFmtId="176" fontId="51" fillId="0" borderId="38" xfId="0" applyNumberFormat="1" applyFont="1" applyBorder="1" applyAlignment="1">
      <alignment horizontal="center" vertical="center"/>
    </xf>
    <xf numFmtId="176" fontId="51" fillId="0" borderId="54" xfId="0" applyNumberFormat="1" applyFont="1" applyBorder="1" applyAlignment="1">
      <alignment horizontal="center" vertical="center"/>
    </xf>
    <xf numFmtId="176" fontId="51" fillId="0" borderId="28" xfId="0" applyNumberFormat="1" applyFont="1" applyBorder="1" applyAlignment="1">
      <alignment horizontal="center" vertical="center"/>
    </xf>
    <xf numFmtId="176" fontId="51" fillId="0" borderId="32" xfId="0" applyNumberFormat="1" applyFont="1" applyBorder="1" applyAlignment="1">
      <alignment horizontal="center" vertical="center"/>
    </xf>
    <xf numFmtId="0" fontId="52" fillId="0" borderId="28" xfId="0" applyFont="1" applyBorder="1" applyAlignment="1">
      <alignment horizontal="right" wrapText="1"/>
    </xf>
    <xf numFmtId="0" fontId="56" fillId="0" borderId="45" xfId="0" applyFont="1" applyBorder="1" applyAlignment="1">
      <alignment horizontal="center" vertical="center"/>
    </xf>
    <xf numFmtId="0" fontId="56" fillId="0" borderId="41" xfId="0" applyFont="1" applyBorder="1" applyAlignment="1">
      <alignment horizontal="center" vertical="center"/>
    </xf>
    <xf numFmtId="0" fontId="51" fillId="0" borderId="41" xfId="0" applyFont="1" applyBorder="1" applyAlignment="1">
      <alignment horizontal="center" vertical="center"/>
    </xf>
    <xf numFmtId="0" fontId="51" fillId="0" borderId="48" xfId="0" applyFont="1" applyBorder="1" applyAlignment="1">
      <alignment horizontal="center" vertical="center"/>
    </xf>
    <xf numFmtId="0" fontId="51" fillId="0" borderId="38" xfId="0" applyFont="1" applyBorder="1" applyAlignment="1">
      <alignment horizontal="center" vertical="center"/>
    </xf>
    <xf numFmtId="0" fontId="51" fillId="0" borderId="54" xfId="0" applyFont="1" applyBorder="1" applyAlignment="1">
      <alignment horizontal="center" vertical="center"/>
    </xf>
    <xf numFmtId="0" fontId="57" fillId="0" borderId="55" xfId="0" applyFont="1" applyBorder="1" applyAlignment="1">
      <alignment horizontal="center"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7"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51" fillId="0" borderId="68" xfId="0" applyFont="1" applyBorder="1" applyAlignment="1">
      <alignment horizontal="center" vertical="center"/>
    </xf>
    <xf numFmtId="0" fontId="51" fillId="0" borderId="69" xfId="0" applyFont="1" applyBorder="1" applyAlignment="1">
      <alignment horizontal="center" vertical="center"/>
    </xf>
    <xf numFmtId="0" fontId="51" fillId="0" borderId="70" xfId="0" applyFont="1" applyBorder="1" applyAlignment="1">
      <alignment horizontal="center" vertical="center"/>
    </xf>
    <xf numFmtId="0" fontId="52" fillId="0" borderId="28" xfId="0" applyFont="1" applyBorder="1" applyAlignment="1">
      <alignment horizontal="right"/>
    </xf>
    <xf numFmtId="0" fontId="6" fillId="0" borderId="30" xfId="0" applyFont="1" applyBorder="1" applyAlignment="1">
      <alignment horizontal="center" vertical="center"/>
    </xf>
    <xf numFmtId="0" fontId="6" fillId="0" borderId="71" xfId="0" applyFont="1" applyBorder="1" applyAlignment="1">
      <alignment horizontal="center" vertical="center"/>
    </xf>
    <xf numFmtId="0" fontId="6" fillId="0" borderId="37" xfId="0" applyFont="1" applyBorder="1" applyAlignment="1">
      <alignment horizontal="center" vertical="center"/>
    </xf>
    <xf numFmtId="0" fontId="51" fillId="0" borderId="72" xfId="0" applyFont="1" applyBorder="1" applyAlignment="1">
      <alignment horizontal="center" vertical="center"/>
    </xf>
    <xf numFmtId="0" fontId="51" fillId="0" borderId="50" xfId="0" applyFont="1" applyBorder="1" applyAlignment="1">
      <alignment horizontal="center" vertical="center"/>
    </xf>
    <xf numFmtId="0" fontId="51" fillId="0" borderId="73" xfId="0" applyFont="1" applyBorder="1" applyAlignment="1">
      <alignment horizontal="center" vertical="center"/>
    </xf>
    <xf numFmtId="0" fontId="51" fillId="0" borderId="74" xfId="0" applyFont="1" applyBorder="1" applyAlignment="1">
      <alignment horizontal="center" vertical="center"/>
    </xf>
    <xf numFmtId="0" fontId="51" fillId="0" borderId="53" xfId="0" applyFont="1" applyBorder="1" applyAlignment="1">
      <alignment horizontal="center" vertical="center"/>
    </xf>
    <xf numFmtId="0" fontId="51" fillId="0" borderId="75" xfId="0" applyFont="1" applyBorder="1" applyAlignment="1">
      <alignment horizontal="center" vertical="center"/>
    </xf>
    <xf numFmtId="0" fontId="51" fillId="0" borderId="18" xfId="0" applyFont="1" applyBorder="1" applyAlignment="1">
      <alignment horizontal="center" vertical="center"/>
    </xf>
    <xf numFmtId="0" fontId="56" fillId="0" borderId="76" xfId="0" applyFont="1" applyBorder="1" applyAlignment="1">
      <alignment horizontal="center" vertical="center"/>
    </xf>
    <xf numFmtId="0" fontId="56"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76" xfId="0" applyFont="1" applyBorder="1" applyAlignment="1">
      <alignment horizontal="center" vertical="center" wrapText="1"/>
    </xf>
    <xf numFmtId="0" fontId="51" fillId="0" borderId="46" xfId="0" applyFont="1" applyBorder="1" applyAlignment="1">
      <alignment horizontal="center" vertical="center"/>
    </xf>
    <xf numFmtId="0" fontId="51" fillId="0" borderId="19" xfId="0" applyFont="1" applyBorder="1" applyAlignment="1">
      <alignment horizontal="center" vertical="center"/>
    </xf>
    <xf numFmtId="0" fontId="51" fillId="0" borderId="11" xfId="0" applyFont="1" applyBorder="1" applyAlignment="1">
      <alignment horizontal="center" vertical="center"/>
    </xf>
    <xf numFmtId="0" fontId="51" fillId="0" borderId="13" xfId="0" applyFont="1" applyBorder="1" applyAlignment="1">
      <alignment horizontal="center" vertical="center"/>
    </xf>
    <xf numFmtId="0" fontId="51" fillId="0" borderId="72"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75" xfId="0" applyFont="1" applyBorder="1" applyAlignment="1">
      <alignment horizontal="center" vertical="center" wrapText="1"/>
    </xf>
    <xf numFmtId="0" fontId="51" fillId="0" borderId="18" xfId="0" applyFont="1" applyBorder="1" applyAlignment="1">
      <alignment horizontal="center" vertical="center" wrapText="1"/>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7" xfId="0" applyBorder="1" applyAlignment="1">
      <alignment horizontal="center" vertical="center"/>
    </xf>
    <xf numFmtId="0" fontId="0" fillId="0" borderId="21" xfId="0" applyBorder="1" applyAlignment="1">
      <alignment horizontal="center" vertical="center"/>
    </xf>
    <xf numFmtId="0" fontId="54" fillId="0" borderId="50" xfId="0" applyFont="1" applyBorder="1" applyAlignment="1">
      <alignment horizontal="left" vertical="center"/>
    </xf>
    <xf numFmtId="0" fontId="54" fillId="0" borderId="51" xfId="0" applyFont="1" applyBorder="1" applyAlignment="1">
      <alignment horizontal="left" vertical="center"/>
    </xf>
    <xf numFmtId="0" fontId="46" fillId="0" borderId="0" xfId="0" applyFont="1" applyBorder="1" applyAlignment="1">
      <alignment horizontal="left" vertical="center"/>
    </xf>
    <xf numFmtId="0" fontId="46" fillId="0" borderId="12" xfId="0" applyFont="1" applyBorder="1" applyAlignment="1">
      <alignment horizontal="left" vertical="center"/>
    </xf>
    <xf numFmtId="0" fontId="51" fillId="0" borderId="23" xfId="0" applyFont="1" applyBorder="1" applyAlignment="1">
      <alignment horizontal="center" vertical="center"/>
    </xf>
    <xf numFmtId="0" fontId="51" fillId="0" borderId="20" xfId="0" applyFont="1" applyBorder="1" applyAlignment="1">
      <alignment horizontal="center" vertical="center"/>
    </xf>
    <xf numFmtId="0" fontId="52" fillId="0" borderId="20" xfId="0" applyFont="1" applyBorder="1" applyAlignment="1">
      <alignment horizontal="center" vertical="center"/>
    </xf>
    <xf numFmtId="0" fontId="52" fillId="0" borderId="78" xfId="0" applyFont="1" applyBorder="1" applyAlignment="1">
      <alignment horizontal="center" vertical="center"/>
    </xf>
    <xf numFmtId="0" fontId="58" fillId="0" borderId="0" xfId="0" applyFont="1" applyAlignment="1">
      <alignment horizontal="center" vertical="center"/>
    </xf>
    <xf numFmtId="0" fontId="51" fillId="0" borderId="51" xfId="0" applyFont="1" applyBorder="1" applyAlignment="1">
      <alignment horizontal="center" vertical="center"/>
    </xf>
    <xf numFmtId="0" fontId="51" fillId="0" borderId="79" xfId="0" applyFont="1" applyBorder="1" applyAlignment="1">
      <alignment horizontal="center" vertical="center"/>
    </xf>
    <xf numFmtId="0" fontId="51" fillId="0" borderId="57" xfId="0" applyFont="1" applyBorder="1" applyAlignment="1">
      <alignment horizontal="center" vertical="center"/>
    </xf>
    <xf numFmtId="0" fontId="51" fillId="0" borderId="58" xfId="0" applyFont="1" applyBorder="1" applyAlignment="1">
      <alignment horizontal="center" vertical="center"/>
    </xf>
    <xf numFmtId="0" fontId="51" fillId="0" borderId="17" xfId="0" applyFont="1" applyBorder="1" applyAlignment="1">
      <alignment horizontal="center" vertical="center"/>
    </xf>
    <xf numFmtId="0" fontId="51" fillId="0" borderId="39" xfId="0" applyFont="1" applyBorder="1" applyAlignment="1">
      <alignment horizontal="right" vertical="center"/>
    </xf>
    <xf numFmtId="0" fontId="51" fillId="0" borderId="40" xfId="0" applyFont="1" applyBorder="1" applyAlignment="1">
      <alignment horizontal="right" vertical="center"/>
    </xf>
    <xf numFmtId="0" fontId="51" fillId="0" borderId="16" xfId="0" applyFont="1" applyBorder="1" applyAlignment="1">
      <alignment horizontal="right" vertical="center"/>
    </xf>
    <xf numFmtId="0" fontId="51" fillId="0" borderId="75" xfId="0" applyFont="1" applyBorder="1" applyAlignment="1">
      <alignment horizontal="right" vertical="center"/>
    </xf>
    <xf numFmtId="0" fontId="51" fillId="0" borderId="14" xfId="0" applyFont="1" applyBorder="1" applyAlignment="1">
      <alignment horizontal="right" vertical="center"/>
    </xf>
    <xf numFmtId="0" fontId="51" fillId="0" borderId="18" xfId="0" applyFont="1" applyBorder="1" applyAlignment="1">
      <alignment horizontal="right" vertical="center"/>
    </xf>
    <xf numFmtId="0" fontId="51" fillId="0" borderId="16" xfId="0" applyFont="1" applyBorder="1" applyAlignment="1">
      <alignment horizontal="center" vertical="center"/>
    </xf>
    <xf numFmtId="0" fontId="51" fillId="0" borderId="39" xfId="0" applyFont="1" applyBorder="1" applyAlignment="1">
      <alignment horizontal="center" vertical="center" wrapText="1"/>
    </xf>
    <xf numFmtId="0" fontId="51" fillId="0" borderId="16" xfId="0" applyFont="1" applyBorder="1" applyAlignment="1">
      <alignment horizontal="center" vertical="center" wrapText="1"/>
    </xf>
    <xf numFmtId="0" fontId="52" fillId="0" borderId="39" xfId="0" applyFont="1" applyBorder="1" applyAlignment="1">
      <alignment horizontal="left" vertical="top"/>
    </xf>
    <xf numFmtId="0" fontId="52" fillId="0" borderId="40" xfId="0" applyFont="1" applyBorder="1" applyAlignment="1">
      <alignment horizontal="left" vertical="top"/>
    </xf>
    <xf numFmtId="0" fontId="52" fillId="0" borderId="80" xfId="0" applyFont="1" applyBorder="1" applyAlignment="1">
      <alignment horizontal="left" vertical="top"/>
    </xf>
    <xf numFmtId="0" fontId="52" fillId="0" borderId="75" xfId="0" applyFont="1" applyBorder="1" applyAlignment="1">
      <alignment horizontal="left" vertical="top"/>
    </xf>
    <xf numFmtId="0" fontId="52" fillId="0" borderId="14" xfId="0" applyFont="1" applyBorder="1" applyAlignment="1">
      <alignment horizontal="left" vertical="top"/>
    </xf>
    <xf numFmtId="0" fontId="52" fillId="0" borderId="15" xfId="0" applyFont="1" applyBorder="1" applyAlignment="1">
      <alignment horizontal="left" vertical="top"/>
    </xf>
    <xf numFmtId="0" fontId="51" fillId="0" borderId="38" xfId="0" applyFont="1" applyBorder="1" applyAlignment="1">
      <alignment horizontal="center" vertical="center" wrapText="1"/>
    </xf>
    <xf numFmtId="0" fontId="51" fillId="0" borderId="42" xfId="0" applyFont="1" applyBorder="1" applyAlignment="1">
      <alignment horizontal="center" vertical="center" wrapText="1"/>
    </xf>
    <xf numFmtId="0" fontId="58" fillId="0" borderId="19"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1" fillId="0" borderId="42" xfId="0" applyFont="1" applyBorder="1" applyAlignment="1">
      <alignment horizontal="center" vertical="center"/>
    </xf>
    <xf numFmtId="0" fontId="51" fillId="0" borderId="49" xfId="0" applyFont="1" applyBorder="1" applyAlignment="1">
      <alignment horizontal="center" vertical="center"/>
    </xf>
    <xf numFmtId="0" fontId="51" fillId="0" borderId="43" xfId="0" applyFont="1" applyBorder="1" applyAlignment="1">
      <alignment horizontal="center" vertical="center"/>
    </xf>
    <xf numFmtId="0" fontId="51" fillId="0" borderId="47" xfId="0" applyFont="1" applyBorder="1" applyAlignment="1">
      <alignment horizontal="center" vertical="center"/>
    </xf>
    <xf numFmtId="0" fontId="57" fillId="0" borderId="10" xfId="0" applyFont="1" applyBorder="1" applyAlignment="1">
      <alignment horizontal="center" vertical="center"/>
    </xf>
    <xf numFmtId="0" fontId="51" fillId="0" borderId="28" xfId="0" applyFont="1" applyBorder="1" applyAlignment="1">
      <alignment horizontal="center" vertical="center"/>
    </xf>
    <xf numFmtId="0" fontId="51" fillId="0" borderId="32" xfId="0" applyFont="1" applyBorder="1" applyAlignment="1">
      <alignment horizontal="center" vertical="center"/>
    </xf>
    <xf numFmtId="0" fontId="8" fillId="0" borderId="38" xfId="0" applyFont="1" applyBorder="1" applyAlignment="1">
      <alignment horizontal="center" vertical="center"/>
    </xf>
    <xf numFmtId="0" fontId="51" fillId="0" borderId="12" xfId="0" applyFont="1" applyBorder="1" applyAlignment="1">
      <alignment horizontal="center" vertical="center"/>
    </xf>
    <xf numFmtId="0" fontId="9" fillId="0" borderId="38" xfId="0" applyFont="1" applyBorder="1" applyAlignment="1">
      <alignment horizontal="center" vertical="center"/>
    </xf>
    <xf numFmtId="0" fontId="51" fillId="0" borderId="14" xfId="0" applyFont="1" applyBorder="1" applyAlignment="1">
      <alignment horizontal="left" vertical="center"/>
    </xf>
    <xf numFmtId="0" fontId="51" fillId="0" borderId="44" xfId="0" applyFont="1" applyBorder="1" applyAlignment="1">
      <alignment horizontal="center" vertical="center" wrapText="1"/>
    </xf>
    <xf numFmtId="0" fontId="51" fillId="0" borderId="36" xfId="0" applyFont="1" applyBorder="1" applyAlignment="1">
      <alignment horizontal="center" vertical="center"/>
    </xf>
    <xf numFmtId="0" fontId="51" fillId="0" borderId="40" xfId="0" applyFont="1" applyBorder="1" applyAlignment="1">
      <alignment horizontal="center" vertical="center" wrapText="1"/>
    </xf>
    <xf numFmtId="0" fontId="51" fillId="0" borderId="14" xfId="0" applyFont="1" applyBorder="1" applyAlignment="1">
      <alignment horizontal="center" vertical="center" wrapText="1"/>
    </xf>
    <xf numFmtId="0" fontId="0" fillId="0" borderId="74" xfId="0" applyBorder="1" applyAlignment="1">
      <alignment horizontal="center" vertical="center"/>
    </xf>
    <xf numFmtId="0" fontId="0" fillId="0" borderId="0" xfId="0" applyBorder="1" applyAlignment="1">
      <alignment horizontal="center" vertical="center"/>
    </xf>
    <xf numFmtId="0" fontId="10" fillId="0" borderId="81" xfId="0" applyNumberFormat="1" applyFont="1" applyBorder="1" applyAlignment="1">
      <alignment horizontal="center" vertical="center" shrinkToFit="1"/>
    </xf>
    <xf numFmtId="0" fontId="10" fillId="0" borderId="82" xfId="0" applyNumberFormat="1" applyFont="1" applyBorder="1" applyAlignment="1">
      <alignment horizontal="center" vertical="center" shrinkToFit="1"/>
    </xf>
    <xf numFmtId="0" fontId="10" fillId="0" borderId="83" xfId="0" applyNumberFormat="1" applyFont="1" applyBorder="1" applyAlignment="1">
      <alignment vertical="center" shrinkToFit="1"/>
    </xf>
    <xf numFmtId="0" fontId="10" fillId="0" borderId="84" xfId="0" applyNumberFormat="1" applyFont="1" applyBorder="1" applyAlignment="1">
      <alignment vertical="center" shrinkToFit="1"/>
    </xf>
    <xf numFmtId="0" fontId="10" fillId="0" borderId="85" xfId="0" applyNumberFormat="1" applyFont="1" applyBorder="1" applyAlignment="1">
      <alignment vertical="center" shrinkToFit="1"/>
    </xf>
    <xf numFmtId="0" fontId="10" fillId="0" borderId="86" xfId="0" applyNumberFormat="1" applyFont="1" applyBorder="1" applyAlignment="1">
      <alignment vertical="center" shrinkToFit="1"/>
    </xf>
    <xf numFmtId="0" fontId="59" fillId="0" borderId="0" xfId="0" applyFont="1" applyAlignment="1">
      <alignment horizontal="center" vertical="center"/>
    </xf>
    <xf numFmtId="0" fontId="0" fillId="0" borderId="72" xfId="0" applyBorder="1" applyAlignment="1">
      <alignment horizontal="right" vertical="center"/>
    </xf>
    <xf numFmtId="0" fontId="0" fillId="0" borderId="50" xfId="0" applyBorder="1" applyAlignment="1">
      <alignment horizontal="right" vertical="center"/>
    </xf>
    <xf numFmtId="0" fontId="0" fillId="0" borderId="77" xfId="0" applyBorder="1" applyAlignment="1">
      <alignment horizontal="right" vertical="center"/>
    </xf>
    <xf numFmtId="0" fontId="0" fillId="0" borderId="21" xfId="0" applyBorder="1" applyAlignment="1">
      <alignment horizontal="right" vertical="center"/>
    </xf>
    <xf numFmtId="0" fontId="51" fillId="0" borderId="72" xfId="0" applyFont="1" applyBorder="1" applyAlignment="1">
      <alignment horizontal="left" vertical="center" wrapText="1"/>
    </xf>
    <xf numFmtId="0" fontId="51" fillId="0" borderId="73" xfId="0" applyFont="1" applyBorder="1" applyAlignment="1">
      <alignment horizontal="left" vertical="center"/>
    </xf>
    <xf numFmtId="0" fontId="51" fillId="0" borderId="74" xfId="0" applyFont="1" applyBorder="1" applyAlignment="1">
      <alignment horizontal="left" vertical="center"/>
    </xf>
    <xf numFmtId="0" fontId="51" fillId="0" borderId="53" xfId="0" applyFont="1" applyBorder="1" applyAlignment="1">
      <alignment horizontal="left" vertical="center"/>
    </xf>
    <xf numFmtId="0" fontId="51" fillId="0" borderId="75" xfId="0" applyFont="1" applyBorder="1" applyAlignment="1">
      <alignment horizontal="left" vertical="center"/>
    </xf>
    <xf numFmtId="0" fontId="51" fillId="0" borderId="18" xfId="0" applyFont="1" applyBorder="1" applyAlignment="1">
      <alignment horizontal="left" vertical="center"/>
    </xf>
    <xf numFmtId="0" fontId="51" fillId="0" borderId="72" xfId="0" applyFont="1" applyBorder="1" applyAlignment="1">
      <alignment vertical="center" wrapText="1"/>
    </xf>
    <xf numFmtId="0" fontId="51" fillId="0" borderId="50" xfId="0" applyFont="1" applyBorder="1" applyAlignment="1">
      <alignment vertical="center"/>
    </xf>
    <xf numFmtId="0" fontId="51" fillId="0" borderId="73" xfId="0" applyFont="1" applyBorder="1" applyAlignment="1">
      <alignment vertical="center"/>
    </xf>
    <xf numFmtId="0" fontId="51" fillId="0" borderId="74" xfId="0" applyFont="1" applyBorder="1" applyAlignment="1">
      <alignment vertical="center"/>
    </xf>
    <xf numFmtId="0" fontId="51" fillId="0" borderId="0" xfId="0" applyFont="1" applyBorder="1" applyAlignment="1">
      <alignment vertical="center"/>
    </xf>
    <xf numFmtId="0" fontId="51" fillId="0" borderId="53" xfId="0" applyFont="1" applyBorder="1" applyAlignment="1">
      <alignment vertical="center"/>
    </xf>
    <xf numFmtId="0" fontId="51" fillId="0" borderId="75" xfId="0" applyFont="1" applyBorder="1" applyAlignment="1">
      <alignment vertical="center"/>
    </xf>
    <xf numFmtId="0" fontId="51" fillId="0" borderId="14" xfId="0" applyFont="1" applyBorder="1" applyAlignment="1">
      <alignment vertical="center"/>
    </xf>
    <xf numFmtId="0" fontId="51" fillId="0" borderId="18" xfId="0" applyFont="1" applyBorder="1" applyAlignment="1">
      <alignment vertical="center"/>
    </xf>
    <xf numFmtId="176" fontId="51" fillId="0" borderId="39" xfId="0" applyNumberFormat="1" applyFont="1" applyBorder="1" applyAlignment="1">
      <alignment horizontal="center" vertical="center"/>
    </xf>
    <xf numFmtId="176" fontId="51" fillId="0" borderId="40" xfId="0" applyNumberFormat="1" applyFont="1" applyBorder="1" applyAlignment="1">
      <alignment horizontal="center" vertical="center"/>
    </xf>
    <xf numFmtId="176" fontId="51" fillId="0" borderId="16" xfId="0" applyNumberFormat="1" applyFont="1" applyBorder="1" applyAlignment="1">
      <alignment horizontal="center" vertical="center"/>
    </xf>
    <xf numFmtId="176" fontId="51" fillId="0" borderId="74" xfId="0" applyNumberFormat="1" applyFont="1" applyBorder="1" applyAlignment="1">
      <alignment horizontal="center" vertical="center"/>
    </xf>
    <xf numFmtId="176" fontId="51" fillId="0" borderId="0" xfId="0" applyNumberFormat="1" applyFont="1" applyBorder="1" applyAlignment="1">
      <alignment horizontal="center" vertical="center"/>
    </xf>
    <xf numFmtId="176" fontId="51" fillId="0" borderId="53"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40"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74"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53" xfId="0" applyNumberFormat="1" applyFont="1" applyBorder="1" applyAlignment="1">
      <alignment horizontal="center" vertical="center"/>
    </xf>
    <xf numFmtId="0" fontId="10" fillId="0" borderId="79" xfId="0" applyNumberFormat="1" applyFont="1" applyBorder="1" applyAlignment="1">
      <alignment vertical="center"/>
    </xf>
    <xf numFmtId="0" fontId="10" fillId="0" borderId="3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28575</xdr:rowOff>
    </xdr:from>
    <xdr:to>
      <xdr:col>11</xdr:col>
      <xdr:colOff>190500</xdr:colOff>
      <xdr:row>8</xdr:row>
      <xdr:rowOff>247650</xdr:rowOff>
    </xdr:to>
    <xdr:sp>
      <xdr:nvSpPr>
        <xdr:cNvPr id="1" name="円/楕円 1"/>
        <xdr:cNvSpPr>
          <a:spLocks/>
        </xdr:cNvSpPr>
      </xdr:nvSpPr>
      <xdr:spPr>
        <a:xfrm>
          <a:off x="3714750" y="2457450"/>
          <a:ext cx="400050"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28575</xdr:rowOff>
    </xdr:from>
    <xdr:to>
      <xdr:col>11</xdr:col>
      <xdr:colOff>190500</xdr:colOff>
      <xdr:row>8</xdr:row>
      <xdr:rowOff>247650</xdr:rowOff>
    </xdr:to>
    <xdr:sp>
      <xdr:nvSpPr>
        <xdr:cNvPr id="1" name="円/楕円 1"/>
        <xdr:cNvSpPr>
          <a:spLocks/>
        </xdr:cNvSpPr>
      </xdr:nvSpPr>
      <xdr:spPr>
        <a:xfrm>
          <a:off x="3714750" y="2457450"/>
          <a:ext cx="400050"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28575</xdr:rowOff>
    </xdr:from>
    <xdr:to>
      <xdr:col>11</xdr:col>
      <xdr:colOff>190500</xdr:colOff>
      <xdr:row>8</xdr:row>
      <xdr:rowOff>247650</xdr:rowOff>
    </xdr:to>
    <xdr:sp>
      <xdr:nvSpPr>
        <xdr:cNvPr id="1" name="円/楕円 1"/>
        <xdr:cNvSpPr>
          <a:spLocks/>
        </xdr:cNvSpPr>
      </xdr:nvSpPr>
      <xdr:spPr>
        <a:xfrm>
          <a:off x="3714750" y="2457450"/>
          <a:ext cx="400050"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0</xdr:rowOff>
    </xdr:from>
    <xdr:to>
      <xdr:col>15</xdr:col>
      <xdr:colOff>247650</xdr:colOff>
      <xdr:row>8</xdr:row>
      <xdr:rowOff>266700</xdr:rowOff>
    </xdr:to>
    <xdr:sp>
      <xdr:nvSpPr>
        <xdr:cNvPr id="1" name="円/楕円 2"/>
        <xdr:cNvSpPr>
          <a:spLocks/>
        </xdr:cNvSpPr>
      </xdr:nvSpPr>
      <xdr:spPr>
        <a:xfrm>
          <a:off x="4533900" y="2428875"/>
          <a:ext cx="857250" cy="2667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28575</xdr:rowOff>
    </xdr:from>
    <xdr:to>
      <xdr:col>11</xdr:col>
      <xdr:colOff>190500</xdr:colOff>
      <xdr:row>8</xdr:row>
      <xdr:rowOff>247650</xdr:rowOff>
    </xdr:to>
    <xdr:sp>
      <xdr:nvSpPr>
        <xdr:cNvPr id="1" name="円/楕円 1"/>
        <xdr:cNvSpPr>
          <a:spLocks/>
        </xdr:cNvSpPr>
      </xdr:nvSpPr>
      <xdr:spPr>
        <a:xfrm>
          <a:off x="3714750" y="2457450"/>
          <a:ext cx="400050" cy="2190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S39"/>
  <sheetViews>
    <sheetView showZeros="0" view="pageBreakPreview" zoomScaleSheetLayoutView="100" zoomScalePageLayoutView="0" workbookViewId="0" topLeftCell="A1">
      <selection activeCell="U8" sqref="U8"/>
    </sheetView>
  </sheetViews>
  <sheetFormatPr defaultColWidth="9.140625" defaultRowHeight="15"/>
  <cols>
    <col min="1" max="1" width="13.57421875" style="0" customWidth="1"/>
    <col min="2" max="2" width="4.140625" style="0" customWidth="1"/>
    <col min="3" max="18" width="4.57421875" style="0" customWidth="1"/>
    <col min="19" max="19" width="10.28125" style="0" customWidth="1"/>
  </cols>
  <sheetData>
    <row r="1" spans="1:19" ht="37.5" customHeight="1">
      <c r="A1" s="161" t="s">
        <v>0</v>
      </c>
      <c r="B1" s="161"/>
      <c r="C1" s="161"/>
      <c r="D1" s="161"/>
      <c r="E1" s="161"/>
      <c r="F1" s="161"/>
      <c r="G1" s="161"/>
      <c r="H1" s="161"/>
      <c r="I1" s="161"/>
      <c r="J1" s="161"/>
      <c r="K1" s="161"/>
      <c r="L1" s="161"/>
      <c r="M1" s="161"/>
      <c r="N1" s="161"/>
      <c r="O1" s="161"/>
      <c r="P1" s="161"/>
      <c r="Q1" s="161"/>
      <c r="R1" s="161"/>
      <c r="S1" s="161"/>
    </row>
    <row r="2" spans="1:18" ht="18.75" customHeight="1" thickBot="1">
      <c r="A2" s="1"/>
      <c r="B2" s="1"/>
      <c r="C2" s="1"/>
      <c r="D2" s="1"/>
      <c r="E2" s="7"/>
      <c r="F2" s="7"/>
      <c r="G2" s="7"/>
      <c r="H2" s="7"/>
      <c r="I2" s="1"/>
      <c r="J2" s="1"/>
      <c r="K2" s="1"/>
      <c r="L2" s="1"/>
      <c r="M2" s="1"/>
      <c r="N2" s="1"/>
      <c r="O2" s="1"/>
      <c r="P2" s="1"/>
      <c r="Q2" s="1"/>
      <c r="R2" s="1"/>
    </row>
    <row r="3" spans="1:19" ht="22.5" customHeight="1">
      <c r="A3" s="15" t="s">
        <v>1</v>
      </c>
      <c r="B3" s="127"/>
      <c r="C3" s="128"/>
      <c r="D3" s="128"/>
      <c r="E3" s="128"/>
      <c r="F3" s="130" t="s">
        <v>4</v>
      </c>
      <c r="G3" s="64"/>
      <c r="H3" s="131"/>
      <c r="I3" s="127"/>
      <c r="J3" s="128"/>
      <c r="K3" s="128"/>
      <c r="L3" s="128"/>
      <c r="M3" s="128"/>
      <c r="N3" s="128"/>
      <c r="O3" s="128"/>
      <c r="P3" s="128"/>
      <c r="Q3" s="128"/>
      <c r="R3" s="128"/>
      <c r="S3" s="162"/>
    </row>
    <row r="4" spans="1:19" ht="22.5" customHeight="1">
      <c r="A4" s="3" t="s">
        <v>2</v>
      </c>
      <c r="B4" s="163"/>
      <c r="C4" s="164"/>
      <c r="D4" s="164"/>
      <c r="E4" s="164"/>
      <c r="F4" s="163" t="s">
        <v>3</v>
      </c>
      <c r="G4" s="164"/>
      <c r="H4" s="166"/>
      <c r="I4" s="163"/>
      <c r="J4" s="164"/>
      <c r="K4" s="164"/>
      <c r="L4" s="164"/>
      <c r="M4" s="164"/>
      <c r="N4" s="164"/>
      <c r="O4" s="164"/>
      <c r="P4" s="164"/>
      <c r="Q4" s="164"/>
      <c r="R4" s="164"/>
      <c r="S4" s="165"/>
    </row>
    <row r="5" spans="1:19" ht="22.5" customHeight="1">
      <c r="A5" s="138" t="s">
        <v>9</v>
      </c>
      <c r="B5" s="167" t="s">
        <v>5</v>
      </c>
      <c r="C5" s="168"/>
      <c r="D5" s="169"/>
      <c r="E5" s="136" t="s">
        <v>74</v>
      </c>
      <c r="F5" s="173"/>
      <c r="G5" s="174" t="s">
        <v>10</v>
      </c>
      <c r="H5" s="175"/>
      <c r="I5" s="182"/>
      <c r="J5" s="182"/>
      <c r="K5" s="182"/>
      <c r="L5" s="182"/>
      <c r="M5" s="182"/>
      <c r="N5" s="182" t="s">
        <v>11</v>
      </c>
      <c r="O5" s="182"/>
      <c r="P5" s="176" t="s">
        <v>28</v>
      </c>
      <c r="Q5" s="177"/>
      <c r="R5" s="177"/>
      <c r="S5" s="178"/>
    </row>
    <row r="6" spans="1:19" ht="22.5" customHeight="1" thickBot="1">
      <c r="A6" s="139"/>
      <c r="B6" s="170" t="s">
        <v>6</v>
      </c>
      <c r="C6" s="171"/>
      <c r="D6" s="172"/>
      <c r="E6" s="132" t="s">
        <v>75</v>
      </c>
      <c r="F6" s="133"/>
      <c r="G6" s="147"/>
      <c r="H6" s="148"/>
      <c r="I6" s="183"/>
      <c r="J6" s="183"/>
      <c r="K6" s="183"/>
      <c r="L6" s="183"/>
      <c r="M6" s="183"/>
      <c r="N6" s="183"/>
      <c r="O6" s="183"/>
      <c r="P6" s="179"/>
      <c r="Q6" s="180"/>
      <c r="R6" s="180"/>
      <c r="S6" s="181"/>
    </row>
    <row r="7" spans="1:19" ht="22.5" customHeight="1">
      <c r="A7" s="140" t="s">
        <v>7</v>
      </c>
      <c r="B7" s="127"/>
      <c r="C7" s="128"/>
      <c r="D7" s="128"/>
      <c r="E7" s="128"/>
      <c r="F7" s="128"/>
      <c r="G7" s="128"/>
      <c r="H7" s="129"/>
      <c r="I7" s="143" t="s">
        <v>8</v>
      </c>
      <c r="J7" s="144"/>
      <c r="K7" s="149"/>
      <c r="L7" s="150"/>
      <c r="M7" s="150"/>
      <c r="N7" s="150"/>
      <c r="O7" s="150"/>
      <c r="P7" s="150"/>
      <c r="Q7" s="150"/>
      <c r="R7" s="153" t="s">
        <v>61</v>
      </c>
      <c r="S7" s="154"/>
    </row>
    <row r="8" spans="1:19" ht="22.5" customHeight="1">
      <c r="A8" s="141"/>
      <c r="B8" s="130"/>
      <c r="C8" s="64"/>
      <c r="D8" s="64"/>
      <c r="E8" s="64"/>
      <c r="F8" s="64"/>
      <c r="G8" s="64"/>
      <c r="H8" s="131"/>
      <c r="I8" s="145"/>
      <c r="J8" s="146"/>
      <c r="K8" s="151"/>
      <c r="L8" s="152"/>
      <c r="M8" s="152"/>
      <c r="N8" s="152"/>
      <c r="O8" s="152"/>
      <c r="P8" s="152"/>
      <c r="Q8" s="152"/>
      <c r="R8" s="155" t="s">
        <v>29</v>
      </c>
      <c r="S8" s="156"/>
    </row>
    <row r="9" spans="1:19" ht="22.5" customHeight="1" thickBot="1">
      <c r="A9" s="142"/>
      <c r="B9" s="132"/>
      <c r="C9" s="65"/>
      <c r="D9" s="65"/>
      <c r="E9" s="65"/>
      <c r="F9" s="65"/>
      <c r="G9" s="65"/>
      <c r="H9" s="133"/>
      <c r="I9" s="147"/>
      <c r="J9" s="148"/>
      <c r="K9" s="157" t="s">
        <v>12</v>
      </c>
      <c r="L9" s="158"/>
      <c r="M9" s="17" t="s">
        <v>81</v>
      </c>
      <c r="N9" s="158" t="s">
        <v>82</v>
      </c>
      <c r="O9" s="158"/>
      <c r="P9" s="158"/>
      <c r="Q9" s="18"/>
      <c r="R9" s="159" t="s">
        <v>30</v>
      </c>
      <c r="S9" s="160"/>
    </row>
    <row r="10" spans="1:19" ht="22.5" customHeight="1">
      <c r="A10" s="107" t="s">
        <v>14</v>
      </c>
      <c r="B10" s="108"/>
      <c r="C10" s="108"/>
      <c r="D10" s="108"/>
      <c r="E10" s="108"/>
      <c r="F10" s="108"/>
      <c r="G10" s="108"/>
      <c r="H10" s="108"/>
      <c r="I10" s="108"/>
      <c r="J10" s="108"/>
      <c r="K10" s="108"/>
      <c r="L10" s="108"/>
      <c r="M10" s="108"/>
      <c r="N10" s="108"/>
      <c r="O10" s="108"/>
      <c r="P10" s="108"/>
      <c r="Q10" s="108"/>
      <c r="R10" s="109"/>
      <c r="S10" s="110"/>
    </row>
    <row r="11" spans="1:19" ht="22.5" customHeight="1">
      <c r="A11" s="111"/>
      <c r="B11" s="112"/>
      <c r="C11" s="105" t="s">
        <v>15</v>
      </c>
      <c r="D11" s="105"/>
      <c r="E11" s="105"/>
      <c r="F11" s="105" t="s">
        <v>16</v>
      </c>
      <c r="G11" s="105"/>
      <c r="H11" s="105"/>
      <c r="I11" s="66" t="s">
        <v>62</v>
      </c>
      <c r="J11" s="66"/>
      <c r="K11" s="66"/>
      <c r="L11" s="66" t="s">
        <v>63</v>
      </c>
      <c r="M11" s="66"/>
      <c r="N11" s="66"/>
      <c r="O11" s="66" t="s">
        <v>64</v>
      </c>
      <c r="P11" s="66"/>
      <c r="Q11" s="66"/>
      <c r="R11" s="117"/>
      <c r="S11" s="118"/>
    </row>
    <row r="12" spans="1:19" ht="22.5" customHeight="1">
      <c r="A12" s="113"/>
      <c r="B12" s="114"/>
      <c r="C12" s="136"/>
      <c r="D12" s="137"/>
      <c r="E12" s="9" t="s">
        <v>42</v>
      </c>
      <c r="F12" s="136"/>
      <c r="G12" s="137"/>
      <c r="H12" s="9" t="s">
        <v>42</v>
      </c>
      <c r="I12" s="67"/>
      <c r="J12" s="68"/>
      <c r="K12" s="33" t="s">
        <v>42</v>
      </c>
      <c r="L12" s="67"/>
      <c r="M12" s="68"/>
      <c r="N12" s="33" t="s">
        <v>42</v>
      </c>
      <c r="O12" s="67"/>
      <c r="P12" s="68"/>
      <c r="Q12" s="33" t="s">
        <v>42</v>
      </c>
      <c r="R12" s="119"/>
      <c r="S12" s="120"/>
    </row>
    <row r="13" spans="1:19" ht="22.5" customHeight="1">
      <c r="A13" s="115"/>
      <c r="B13" s="116"/>
      <c r="C13" s="123" t="s">
        <v>20</v>
      </c>
      <c r="D13" s="123"/>
      <c r="E13" s="123"/>
      <c r="F13" s="123" t="s">
        <v>21</v>
      </c>
      <c r="G13" s="123"/>
      <c r="H13" s="123"/>
      <c r="I13" s="69" t="s">
        <v>22</v>
      </c>
      <c r="J13" s="69"/>
      <c r="K13" s="69"/>
      <c r="L13" s="69" t="s">
        <v>23</v>
      </c>
      <c r="M13" s="69"/>
      <c r="N13" s="69"/>
      <c r="O13" s="69" t="s">
        <v>24</v>
      </c>
      <c r="P13" s="69"/>
      <c r="Q13" s="69"/>
      <c r="R13" s="121"/>
      <c r="S13" s="122"/>
    </row>
    <row r="14" spans="1:19" ht="22.5" customHeight="1">
      <c r="A14" s="134" t="s">
        <v>40</v>
      </c>
      <c r="B14" s="135"/>
      <c r="C14" s="105" t="s">
        <v>18</v>
      </c>
      <c r="D14" s="105"/>
      <c r="E14" s="105"/>
      <c r="F14" s="105" t="s">
        <v>19</v>
      </c>
      <c r="G14" s="105"/>
      <c r="H14" s="105"/>
      <c r="I14" s="66" t="s">
        <v>84</v>
      </c>
      <c r="J14" s="66"/>
      <c r="K14" s="66"/>
      <c r="L14" s="124" t="s">
        <v>85</v>
      </c>
      <c r="M14" s="125"/>
      <c r="N14" s="126"/>
      <c r="O14" s="124" t="s">
        <v>86</v>
      </c>
      <c r="P14" s="125"/>
      <c r="Q14" s="126"/>
      <c r="R14" s="105" t="s">
        <v>17</v>
      </c>
      <c r="S14" s="106"/>
    </row>
    <row r="15" spans="1:19" ht="22.5" customHeight="1">
      <c r="A15" s="92"/>
      <c r="B15" s="93"/>
      <c r="C15" s="96">
        <f>INT(A15*C12/1000)</f>
        <v>0</v>
      </c>
      <c r="D15" s="96"/>
      <c r="E15" s="96"/>
      <c r="F15" s="96">
        <f>INT(A15*F12/1000)</f>
        <v>0</v>
      </c>
      <c r="G15" s="96"/>
      <c r="H15" s="96"/>
      <c r="I15" s="70">
        <f>INT(A15*I12/1000)</f>
        <v>0</v>
      </c>
      <c r="J15" s="70"/>
      <c r="K15" s="70"/>
      <c r="L15" s="70">
        <f>INT(A15*L12/1000)</f>
        <v>0</v>
      </c>
      <c r="M15" s="70"/>
      <c r="N15" s="70"/>
      <c r="O15" s="70">
        <f>INT(A15*O12/1000)</f>
        <v>0</v>
      </c>
      <c r="P15" s="70"/>
      <c r="Q15" s="70"/>
      <c r="R15" s="96">
        <f>SUM(C15:Q16)</f>
        <v>0</v>
      </c>
      <c r="S15" s="97"/>
    </row>
    <row r="16" spans="1:19" ht="22.5" customHeight="1">
      <c r="A16" s="94"/>
      <c r="B16" s="95"/>
      <c r="C16" s="75"/>
      <c r="D16" s="75"/>
      <c r="E16" s="75"/>
      <c r="F16" s="75"/>
      <c r="G16" s="75"/>
      <c r="H16" s="75"/>
      <c r="I16" s="71"/>
      <c r="J16" s="71"/>
      <c r="K16" s="71"/>
      <c r="L16" s="71"/>
      <c r="M16" s="71"/>
      <c r="N16" s="71"/>
      <c r="O16" s="71"/>
      <c r="P16" s="71"/>
      <c r="Q16" s="71"/>
      <c r="R16" s="75"/>
      <c r="S16" s="85"/>
    </row>
    <row r="17" spans="1:19" ht="22.5" customHeight="1">
      <c r="A17" s="10"/>
      <c r="B17" s="11" t="s">
        <v>65</v>
      </c>
      <c r="C17" s="100" t="s">
        <v>67</v>
      </c>
      <c r="D17" s="100"/>
      <c r="E17" s="100"/>
      <c r="F17" s="100" t="s">
        <v>68</v>
      </c>
      <c r="G17" s="100"/>
      <c r="H17" s="100"/>
      <c r="I17" s="72" t="s">
        <v>69</v>
      </c>
      <c r="J17" s="72"/>
      <c r="K17" s="72"/>
      <c r="L17" s="72" t="s">
        <v>70</v>
      </c>
      <c r="M17" s="72"/>
      <c r="N17" s="72"/>
      <c r="O17" s="72" t="s">
        <v>71</v>
      </c>
      <c r="P17" s="72"/>
      <c r="Q17" s="72"/>
      <c r="R17" s="98"/>
      <c r="S17" s="99"/>
    </row>
    <row r="18" spans="1:19" ht="22.5" customHeight="1">
      <c r="A18" s="101" t="s">
        <v>41</v>
      </c>
      <c r="B18" s="102"/>
      <c r="C18" s="103" t="s">
        <v>18</v>
      </c>
      <c r="D18" s="103"/>
      <c r="E18" s="103"/>
      <c r="F18" s="103" t="s">
        <v>19</v>
      </c>
      <c r="G18" s="103"/>
      <c r="H18" s="103"/>
      <c r="I18" s="66" t="s">
        <v>84</v>
      </c>
      <c r="J18" s="66"/>
      <c r="K18" s="66"/>
      <c r="L18" s="66" t="s">
        <v>85</v>
      </c>
      <c r="M18" s="66"/>
      <c r="N18" s="66"/>
      <c r="O18" s="66" t="s">
        <v>86</v>
      </c>
      <c r="P18" s="66"/>
      <c r="Q18" s="66"/>
      <c r="R18" s="103" t="s">
        <v>17</v>
      </c>
      <c r="S18" s="104"/>
    </row>
    <row r="19" spans="1:19" ht="22.5" customHeight="1">
      <c r="A19" s="92"/>
      <c r="B19" s="93"/>
      <c r="C19" s="96">
        <f>INT(A19*C12/1000)</f>
        <v>0</v>
      </c>
      <c r="D19" s="96"/>
      <c r="E19" s="96"/>
      <c r="F19" s="96">
        <f>INT(A19*F12/1000)</f>
        <v>0</v>
      </c>
      <c r="G19" s="96"/>
      <c r="H19" s="96"/>
      <c r="I19" s="70">
        <f>INT(A19*I12/1000)</f>
        <v>0</v>
      </c>
      <c r="J19" s="70"/>
      <c r="K19" s="70"/>
      <c r="L19" s="70">
        <f>INT(A19*L12/1000)</f>
        <v>0</v>
      </c>
      <c r="M19" s="70"/>
      <c r="N19" s="70"/>
      <c r="O19" s="70">
        <f>INT(A19*O12/1000)</f>
        <v>0</v>
      </c>
      <c r="P19" s="70"/>
      <c r="Q19" s="70"/>
      <c r="R19" s="96">
        <f>SUM(C19:Q20)</f>
        <v>0</v>
      </c>
      <c r="S19" s="97"/>
    </row>
    <row r="20" spans="1:19" ht="22.5" customHeight="1">
      <c r="A20" s="94"/>
      <c r="B20" s="95"/>
      <c r="C20" s="75"/>
      <c r="D20" s="75"/>
      <c r="E20" s="75"/>
      <c r="F20" s="75"/>
      <c r="G20" s="75"/>
      <c r="H20" s="75"/>
      <c r="I20" s="71"/>
      <c r="J20" s="71"/>
      <c r="K20" s="71"/>
      <c r="L20" s="71"/>
      <c r="M20" s="71"/>
      <c r="N20" s="71"/>
      <c r="O20" s="71"/>
      <c r="P20" s="71"/>
      <c r="Q20" s="71"/>
      <c r="R20" s="75"/>
      <c r="S20" s="85"/>
    </row>
    <row r="21" spans="1:19" ht="22.5" customHeight="1" thickBot="1">
      <c r="A21" s="12"/>
      <c r="B21" s="13" t="s">
        <v>66</v>
      </c>
      <c r="C21" s="77" t="s">
        <v>76</v>
      </c>
      <c r="D21" s="77"/>
      <c r="E21" s="77"/>
      <c r="F21" s="77" t="s">
        <v>77</v>
      </c>
      <c r="G21" s="77"/>
      <c r="H21" s="77"/>
      <c r="I21" s="73" t="s">
        <v>78</v>
      </c>
      <c r="J21" s="73"/>
      <c r="K21" s="73"/>
      <c r="L21" s="73" t="s">
        <v>79</v>
      </c>
      <c r="M21" s="73"/>
      <c r="N21" s="73"/>
      <c r="O21" s="73" t="s">
        <v>80</v>
      </c>
      <c r="P21" s="73"/>
      <c r="Q21" s="73"/>
      <c r="R21" s="86"/>
      <c r="S21" s="87"/>
    </row>
    <row r="22" spans="1:19" ht="22.5" customHeight="1">
      <c r="A22" s="78" t="s">
        <v>25</v>
      </c>
      <c r="B22" s="79"/>
      <c r="C22" s="74">
        <f>C15-C19</f>
        <v>0</v>
      </c>
      <c r="D22" s="74"/>
      <c r="E22" s="74"/>
      <c r="F22" s="74">
        <f>F15-F19</f>
        <v>0</v>
      </c>
      <c r="G22" s="74"/>
      <c r="H22" s="74"/>
      <c r="I22" s="74">
        <f>I15-I19</f>
        <v>0</v>
      </c>
      <c r="J22" s="74"/>
      <c r="K22" s="74"/>
      <c r="L22" s="74">
        <f>L15-L19</f>
        <v>0</v>
      </c>
      <c r="M22" s="74"/>
      <c r="N22" s="74"/>
      <c r="O22" s="74">
        <f>O15-O19</f>
        <v>0</v>
      </c>
      <c r="P22" s="74"/>
      <c r="Q22" s="74"/>
      <c r="R22" s="74">
        <f>SUM(C22:Q23)</f>
        <v>0</v>
      </c>
      <c r="S22" s="84"/>
    </row>
    <row r="23" spans="1:19" ht="22.5" customHeight="1">
      <c r="A23" s="80"/>
      <c r="B23" s="81"/>
      <c r="C23" s="75"/>
      <c r="D23" s="75"/>
      <c r="E23" s="75"/>
      <c r="F23" s="75"/>
      <c r="G23" s="75"/>
      <c r="H23" s="75"/>
      <c r="I23" s="75"/>
      <c r="J23" s="75"/>
      <c r="K23" s="75"/>
      <c r="L23" s="75"/>
      <c r="M23" s="75"/>
      <c r="N23" s="75"/>
      <c r="O23" s="75"/>
      <c r="P23" s="75"/>
      <c r="Q23" s="75"/>
      <c r="R23" s="75"/>
      <c r="S23" s="85"/>
    </row>
    <row r="24" spans="1:19" ht="22.5" customHeight="1" thickBot="1">
      <c r="A24" s="82"/>
      <c r="B24" s="83"/>
      <c r="C24" s="88" t="s">
        <v>26</v>
      </c>
      <c r="D24" s="88"/>
      <c r="E24" s="88"/>
      <c r="F24" s="76" t="s">
        <v>27</v>
      </c>
      <c r="G24" s="76"/>
      <c r="H24" s="76"/>
      <c r="I24" s="76" t="s">
        <v>31</v>
      </c>
      <c r="J24" s="76"/>
      <c r="K24" s="76"/>
      <c r="L24" s="76" t="s">
        <v>72</v>
      </c>
      <c r="M24" s="76"/>
      <c r="N24" s="76"/>
      <c r="O24" s="76" t="s">
        <v>73</v>
      </c>
      <c r="P24" s="76"/>
      <c r="Q24" s="76"/>
      <c r="R24" s="86"/>
      <c r="S24" s="87"/>
    </row>
    <row r="25" spans="1:19" ht="22.5" customHeight="1">
      <c r="A25" s="89" t="s">
        <v>32</v>
      </c>
      <c r="B25" s="90"/>
      <c r="C25" s="90"/>
      <c r="D25" s="90"/>
      <c r="E25" s="90"/>
      <c r="F25" s="90"/>
      <c r="G25" s="90"/>
      <c r="H25" s="90"/>
      <c r="I25" s="90"/>
      <c r="J25" s="90"/>
      <c r="K25" s="90"/>
      <c r="L25" s="90"/>
      <c r="M25" s="90"/>
      <c r="N25" s="90"/>
      <c r="O25" s="90"/>
      <c r="P25" s="90"/>
      <c r="Q25" s="90"/>
      <c r="R25" s="90"/>
      <c r="S25" s="91"/>
    </row>
    <row r="26" spans="1:19" ht="22.5" customHeight="1">
      <c r="A26" s="61" t="s">
        <v>33</v>
      </c>
      <c r="B26" s="62"/>
      <c r="C26" s="62"/>
      <c r="D26" s="62"/>
      <c r="E26" s="62"/>
      <c r="F26" s="62"/>
      <c r="G26" s="62"/>
      <c r="H26" s="62"/>
      <c r="I26" s="62"/>
      <c r="J26" s="62"/>
      <c r="K26" s="62"/>
      <c r="L26" s="62"/>
      <c r="M26" s="62"/>
      <c r="N26" s="62"/>
      <c r="O26" s="62"/>
      <c r="P26" s="62"/>
      <c r="Q26" s="62"/>
      <c r="R26" s="62"/>
      <c r="S26" s="63"/>
    </row>
    <row r="27" spans="1:19" ht="22.5" customHeight="1">
      <c r="A27" s="61" t="s">
        <v>138</v>
      </c>
      <c r="B27" s="62"/>
      <c r="C27" s="62"/>
      <c r="D27" s="62"/>
      <c r="E27" s="62"/>
      <c r="F27" s="62"/>
      <c r="G27" s="62"/>
      <c r="H27" s="62"/>
      <c r="I27" s="62"/>
      <c r="J27" s="62"/>
      <c r="K27" s="62"/>
      <c r="L27" s="62"/>
      <c r="M27" s="62"/>
      <c r="N27" s="62"/>
      <c r="O27" s="62"/>
      <c r="P27" s="62"/>
      <c r="Q27" s="62"/>
      <c r="R27" s="62"/>
      <c r="S27" s="63"/>
    </row>
    <row r="28" spans="1:19" ht="22.5" customHeight="1">
      <c r="A28" s="4"/>
      <c r="B28" s="2"/>
      <c r="C28" s="2"/>
      <c r="D28" s="2"/>
      <c r="E28" s="2"/>
      <c r="F28" s="2"/>
      <c r="G28" s="2"/>
      <c r="H28" s="62" t="s">
        <v>35</v>
      </c>
      <c r="I28" s="62"/>
      <c r="J28" s="62"/>
      <c r="K28" s="62"/>
      <c r="L28" s="62"/>
      <c r="M28" s="62"/>
      <c r="N28" s="62"/>
      <c r="O28" s="62"/>
      <c r="P28" s="62"/>
      <c r="Q28" s="62"/>
      <c r="R28" s="62"/>
      <c r="S28" s="5"/>
    </row>
    <row r="29" spans="1:19" ht="22.5" customHeight="1">
      <c r="A29" s="4"/>
      <c r="B29" s="2"/>
      <c r="C29" s="2"/>
      <c r="D29" s="2"/>
      <c r="E29" s="64" t="s">
        <v>34</v>
      </c>
      <c r="F29" s="64"/>
      <c r="G29" s="16"/>
      <c r="H29" s="62" t="s">
        <v>4</v>
      </c>
      <c r="I29" s="62"/>
      <c r="J29" s="62"/>
      <c r="K29" s="62"/>
      <c r="L29" s="62"/>
      <c r="M29" s="62"/>
      <c r="N29" s="62"/>
      <c r="O29" s="62"/>
      <c r="P29" s="62"/>
      <c r="Q29" s="62"/>
      <c r="R29" s="62"/>
      <c r="S29" s="5" t="s">
        <v>37</v>
      </c>
    </row>
    <row r="30" spans="1:19" ht="22.5" customHeight="1" thickBot="1">
      <c r="A30" s="6"/>
      <c r="B30" s="7"/>
      <c r="C30" s="7"/>
      <c r="D30" s="7"/>
      <c r="E30" s="7"/>
      <c r="F30" s="7"/>
      <c r="G30" s="7"/>
      <c r="H30" s="65" t="s">
        <v>36</v>
      </c>
      <c r="I30" s="65"/>
      <c r="J30" s="65"/>
      <c r="K30" s="65"/>
      <c r="L30" s="65"/>
      <c r="M30" s="65"/>
      <c r="N30" s="65"/>
      <c r="O30" s="65"/>
      <c r="P30" s="65"/>
      <c r="Q30" s="65"/>
      <c r="R30" s="65"/>
      <c r="S30" s="8"/>
    </row>
    <row r="31" spans="1:19" ht="18.75" customHeight="1">
      <c r="A31" s="1" t="s">
        <v>58</v>
      </c>
      <c r="B31" s="1"/>
      <c r="C31" s="1"/>
      <c r="D31" s="1"/>
      <c r="E31" s="1"/>
      <c r="F31" s="1"/>
      <c r="G31" s="1"/>
      <c r="H31" s="1"/>
      <c r="I31" s="1"/>
      <c r="J31" s="1"/>
      <c r="K31" s="1"/>
      <c r="L31" s="1"/>
      <c r="M31" s="1"/>
      <c r="N31" s="1"/>
      <c r="O31" s="1"/>
      <c r="P31" s="1"/>
      <c r="Q31" s="1"/>
      <c r="R31" s="1"/>
      <c r="S31" s="1"/>
    </row>
    <row r="32" spans="1:19" ht="18.75" customHeight="1">
      <c r="A32" s="1" t="s">
        <v>59</v>
      </c>
      <c r="B32" s="1"/>
      <c r="C32" s="1"/>
      <c r="D32" s="1"/>
      <c r="E32" s="1"/>
      <c r="F32" s="1"/>
      <c r="G32" s="1"/>
      <c r="H32" s="1"/>
      <c r="I32" s="1"/>
      <c r="J32" s="1"/>
      <c r="K32" s="1"/>
      <c r="L32" s="1"/>
      <c r="M32" s="1"/>
      <c r="N32" s="1"/>
      <c r="O32" s="1"/>
      <c r="P32" s="1"/>
      <c r="Q32" s="1"/>
      <c r="R32" s="1"/>
      <c r="S32" s="1"/>
    </row>
    <row r="33" spans="1:19" ht="18.75" customHeight="1">
      <c r="A33" s="1" t="s">
        <v>38</v>
      </c>
      <c r="B33" s="1"/>
      <c r="C33" s="1"/>
      <c r="D33" s="1"/>
      <c r="E33" s="1"/>
      <c r="F33" s="1"/>
      <c r="G33" s="1"/>
      <c r="H33" s="1"/>
      <c r="I33" s="1"/>
      <c r="J33" s="1"/>
      <c r="K33" s="1"/>
      <c r="L33" s="1"/>
      <c r="M33" s="1"/>
      <c r="N33" s="1"/>
      <c r="O33" s="1"/>
      <c r="P33" s="1"/>
      <c r="Q33" s="1"/>
      <c r="R33" s="1"/>
      <c r="S33" s="1"/>
    </row>
    <row r="34" spans="1:19" ht="18.75" customHeight="1">
      <c r="A34" s="1" t="s">
        <v>83</v>
      </c>
      <c r="B34" s="1"/>
      <c r="C34" s="1"/>
      <c r="D34" s="1"/>
      <c r="E34" s="1"/>
      <c r="F34" s="1"/>
      <c r="G34" s="1"/>
      <c r="H34" s="1"/>
      <c r="I34" s="1"/>
      <c r="J34" s="1"/>
      <c r="K34" s="1"/>
      <c r="L34" s="1"/>
      <c r="M34" s="1"/>
      <c r="N34" s="1"/>
      <c r="O34" s="1"/>
      <c r="P34" s="1"/>
      <c r="Q34" s="1"/>
      <c r="R34" s="1"/>
      <c r="S34" s="1"/>
    </row>
    <row r="35" spans="1:19" ht="18.75" customHeight="1">
      <c r="A35" s="1" t="s">
        <v>39</v>
      </c>
      <c r="B35" s="1"/>
      <c r="C35" s="1"/>
      <c r="D35" s="1"/>
      <c r="E35" s="1"/>
      <c r="F35" s="1"/>
      <c r="G35" s="1"/>
      <c r="H35" s="1"/>
      <c r="I35" s="1"/>
      <c r="J35" s="1"/>
      <c r="K35" s="1"/>
      <c r="L35" s="1"/>
      <c r="M35" s="1"/>
      <c r="N35" s="1"/>
      <c r="O35" s="1"/>
      <c r="P35" s="1"/>
      <c r="Q35" s="1"/>
      <c r="R35" s="1"/>
      <c r="S35" s="1"/>
    </row>
    <row r="36" spans="1:19" ht="18.75" customHeight="1">
      <c r="A36" s="1" t="s">
        <v>44</v>
      </c>
      <c r="B36" s="1"/>
      <c r="C36" s="1"/>
      <c r="D36" s="1"/>
      <c r="E36" s="1"/>
      <c r="F36" s="1"/>
      <c r="G36" s="1"/>
      <c r="H36" s="1"/>
      <c r="I36" s="1"/>
      <c r="J36" s="1"/>
      <c r="K36" s="1"/>
      <c r="L36" s="1"/>
      <c r="M36" s="1"/>
      <c r="N36" s="1"/>
      <c r="O36" s="1"/>
      <c r="P36" s="1"/>
      <c r="Q36" s="1"/>
      <c r="R36" s="1"/>
      <c r="S36" s="1"/>
    </row>
    <row r="37" ht="18.75" customHeight="1">
      <c r="A37" s="1" t="s">
        <v>43</v>
      </c>
    </row>
    <row r="38" ht="18.75" customHeight="1">
      <c r="A38" s="1"/>
    </row>
    <row r="39" ht="18.75" customHeight="1">
      <c r="A39" s="1"/>
    </row>
    <row r="40" ht="18.75" customHeight="1"/>
    <row r="41" ht="18.75" customHeight="1"/>
  </sheetData>
  <sheetProtection/>
  <mergeCells count="101">
    <mergeCell ref="B5:D5"/>
    <mergeCell ref="B6:D6"/>
    <mergeCell ref="E5:F5"/>
    <mergeCell ref="E6:F6"/>
    <mergeCell ref="G5:H6"/>
    <mergeCell ref="P5:S6"/>
    <mergeCell ref="N5:O6"/>
    <mergeCell ref="I5:M6"/>
    <mergeCell ref="A1:S1"/>
    <mergeCell ref="I3:S3"/>
    <mergeCell ref="I4:S4"/>
    <mergeCell ref="B3:E3"/>
    <mergeCell ref="B4:E4"/>
    <mergeCell ref="F3:H3"/>
    <mergeCell ref="F4:H4"/>
    <mergeCell ref="A5:A6"/>
    <mergeCell ref="A7:A9"/>
    <mergeCell ref="I7:J9"/>
    <mergeCell ref="K7:Q7"/>
    <mergeCell ref="K8:Q8"/>
    <mergeCell ref="R7:S7"/>
    <mergeCell ref="R8:S8"/>
    <mergeCell ref="K9:L9"/>
    <mergeCell ref="N9:P9"/>
    <mergeCell ref="R9:S9"/>
    <mergeCell ref="B7:H9"/>
    <mergeCell ref="A14:B14"/>
    <mergeCell ref="C14:E14"/>
    <mergeCell ref="F14:H14"/>
    <mergeCell ref="L11:N11"/>
    <mergeCell ref="L12:M12"/>
    <mergeCell ref="L13:N13"/>
    <mergeCell ref="C12:D12"/>
    <mergeCell ref="F12:G12"/>
    <mergeCell ref="O12:P12"/>
    <mergeCell ref="C13:E13"/>
    <mergeCell ref="I14:K14"/>
    <mergeCell ref="L14:N14"/>
    <mergeCell ref="O14:Q14"/>
    <mergeCell ref="F13:H13"/>
    <mergeCell ref="O13:Q13"/>
    <mergeCell ref="R18:S18"/>
    <mergeCell ref="L15:N16"/>
    <mergeCell ref="L17:N17"/>
    <mergeCell ref="R14:S14"/>
    <mergeCell ref="A10:S10"/>
    <mergeCell ref="A11:B13"/>
    <mergeCell ref="C11:E11"/>
    <mergeCell ref="F11:H11"/>
    <mergeCell ref="O11:Q11"/>
    <mergeCell ref="R11:S13"/>
    <mergeCell ref="O17:Q17"/>
    <mergeCell ref="A19:B20"/>
    <mergeCell ref="C19:E20"/>
    <mergeCell ref="F19:H20"/>
    <mergeCell ref="O19:Q20"/>
    <mergeCell ref="R19:S21"/>
    <mergeCell ref="A18:B18"/>
    <mergeCell ref="C18:E18"/>
    <mergeCell ref="F18:H18"/>
    <mergeCell ref="O18:Q18"/>
    <mergeCell ref="F24:H24"/>
    <mergeCell ref="O24:Q24"/>
    <mergeCell ref="A25:S25"/>
    <mergeCell ref="A15:B16"/>
    <mergeCell ref="C15:E16"/>
    <mergeCell ref="F15:H16"/>
    <mergeCell ref="O15:Q16"/>
    <mergeCell ref="R15:S17"/>
    <mergeCell ref="C17:E17"/>
    <mergeCell ref="F17:H17"/>
    <mergeCell ref="A26:S26"/>
    <mergeCell ref="C21:E21"/>
    <mergeCell ref="F21:H21"/>
    <mergeCell ref="O21:Q21"/>
    <mergeCell ref="A22:B24"/>
    <mergeCell ref="C22:E23"/>
    <mergeCell ref="F22:H23"/>
    <mergeCell ref="O22:Q23"/>
    <mergeCell ref="R22:S24"/>
    <mergeCell ref="C24:E24"/>
    <mergeCell ref="L18:N18"/>
    <mergeCell ref="L19:N20"/>
    <mergeCell ref="L21:N21"/>
    <mergeCell ref="L22:N23"/>
    <mergeCell ref="L24:N24"/>
    <mergeCell ref="I18:K18"/>
    <mergeCell ref="I19:K20"/>
    <mergeCell ref="I21:K21"/>
    <mergeCell ref="I22:K23"/>
    <mergeCell ref="I24:K24"/>
    <mergeCell ref="A27:S27"/>
    <mergeCell ref="H28:R28"/>
    <mergeCell ref="E29:F29"/>
    <mergeCell ref="H29:R29"/>
    <mergeCell ref="H30:R30"/>
    <mergeCell ref="I11:K11"/>
    <mergeCell ref="I12:J12"/>
    <mergeCell ref="I13:K13"/>
    <mergeCell ref="I15:K16"/>
    <mergeCell ref="I17:K17"/>
  </mergeCells>
  <printOptions/>
  <pageMargins left="0.19791666666666666" right="0.19791666666666666" top="0.5511811023622047" bottom="0.35433070866141736" header="0.3937007874015748" footer="0.3937007874015748"/>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V39"/>
  <sheetViews>
    <sheetView showZeros="0" view="pageBreakPreview" zoomScaleSheetLayoutView="100" zoomScalePageLayoutView="0" workbookViewId="0" topLeftCell="A1">
      <selection activeCell="U8" sqref="U8"/>
    </sheetView>
  </sheetViews>
  <sheetFormatPr defaultColWidth="9.140625" defaultRowHeight="15"/>
  <cols>
    <col min="1" max="1" width="13.57421875" style="0" customWidth="1"/>
    <col min="2" max="2" width="4.140625" style="0" customWidth="1"/>
    <col min="3" max="12" width="4.57421875" style="0" customWidth="1"/>
    <col min="13" max="13" width="4.421875" style="0" customWidth="1"/>
    <col min="14" max="20" width="4.57421875" style="0" customWidth="1"/>
    <col min="21" max="21" width="5.57421875" style="0" customWidth="1"/>
    <col min="22" max="22" width="11.28125" style="0" customWidth="1"/>
  </cols>
  <sheetData>
    <row r="1" spans="1:22" ht="37.5" customHeight="1">
      <c r="A1" s="184" t="s">
        <v>48</v>
      </c>
      <c r="B1" s="185"/>
      <c r="C1" s="185"/>
      <c r="D1" s="185"/>
      <c r="E1" s="185"/>
      <c r="F1" s="185"/>
      <c r="G1" s="185"/>
      <c r="H1" s="185"/>
      <c r="I1" s="185"/>
      <c r="J1" s="185"/>
      <c r="K1" s="185"/>
      <c r="L1" s="185"/>
      <c r="M1" s="185"/>
      <c r="N1" s="185"/>
      <c r="O1" s="185"/>
      <c r="P1" s="185"/>
      <c r="Q1" s="185"/>
      <c r="R1" s="185"/>
      <c r="S1" s="185"/>
      <c r="T1" s="185"/>
      <c r="U1" s="185"/>
      <c r="V1" s="186"/>
    </row>
    <row r="2" spans="1:22" ht="18.75" customHeight="1" thickBot="1">
      <c r="A2" s="4"/>
      <c r="B2" s="7"/>
      <c r="C2" s="7"/>
      <c r="D2" s="7"/>
      <c r="E2" s="7"/>
      <c r="F2" s="7"/>
      <c r="G2" s="7"/>
      <c r="H2" s="7"/>
      <c r="I2" s="7"/>
      <c r="J2" s="7"/>
      <c r="K2" s="7"/>
      <c r="L2" s="7"/>
      <c r="M2" s="7"/>
      <c r="N2" s="7"/>
      <c r="O2" s="7"/>
      <c r="P2" s="7"/>
      <c r="Q2" s="7"/>
      <c r="R2" s="7"/>
      <c r="S2" s="7"/>
      <c r="T2" s="7"/>
      <c r="U2" s="7"/>
      <c r="V2" s="27"/>
    </row>
    <row r="3" spans="1:22" ht="22.5" customHeight="1">
      <c r="A3" s="198" t="s">
        <v>51</v>
      </c>
      <c r="B3" s="130"/>
      <c r="C3" s="64"/>
      <c r="D3" s="64"/>
      <c r="E3" s="64"/>
      <c r="F3" s="64"/>
      <c r="G3" s="64"/>
      <c r="H3" s="64"/>
      <c r="I3" s="64"/>
      <c r="J3" s="64"/>
      <c r="K3" s="64"/>
      <c r="L3" s="64"/>
      <c r="M3" s="64"/>
      <c r="N3" s="64"/>
      <c r="O3" s="64"/>
      <c r="P3" s="64"/>
      <c r="Q3" s="64"/>
      <c r="R3" s="64"/>
      <c r="S3" s="64"/>
      <c r="T3" s="64"/>
      <c r="U3" s="64"/>
      <c r="V3" s="195"/>
    </row>
    <row r="4" spans="1:22" ht="22.5" customHeight="1">
      <c r="A4" s="199"/>
      <c r="B4" s="163"/>
      <c r="C4" s="164"/>
      <c r="D4" s="164"/>
      <c r="E4" s="164"/>
      <c r="F4" s="164"/>
      <c r="G4" s="164"/>
      <c r="H4" s="164"/>
      <c r="I4" s="164"/>
      <c r="J4" s="164"/>
      <c r="K4" s="164"/>
      <c r="L4" s="164"/>
      <c r="M4" s="164"/>
      <c r="N4" s="164"/>
      <c r="O4" s="164"/>
      <c r="P4" s="164"/>
      <c r="Q4" s="164"/>
      <c r="R4" s="164"/>
      <c r="S4" s="164"/>
      <c r="T4" s="164"/>
      <c r="U4" s="164"/>
      <c r="V4" s="165"/>
    </row>
    <row r="5" spans="1:22" ht="22.5" customHeight="1">
      <c r="A5" s="138" t="s">
        <v>9</v>
      </c>
      <c r="B5" s="167" t="s">
        <v>5</v>
      </c>
      <c r="C5" s="168"/>
      <c r="D5" s="169"/>
      <c r="E5" s="136" t="s">
        <v>74</v>
      </c>
      <c r="F5" s="173"/>
      <c r="G5" s="174" t="s">
        <v>10</v>
      </c>
      <c r="H5" s="175"/>
      <c r="I5" s="174"/>
      <c r="J5" s="200"/>
      <c r="K5" s="200"/>
      <c r="L5" s="175"/>
      <c r="M5" s="174" t="s">
        <v>11</v>
      </c>
      <c r="N5" s="175"/>
      <c r="O5" s="176" t="s">
        <v>28</v>
      </c>
      <c r="P5" s="177"/>
      <c r="Q5" s="177"/>
      <c r="R5" s="177"/>
      <c r="S5" s="177"/>
      <c r="T5" s="177"/>
      <c r="U5" s="177"/>
      <c r="V5" s="178"/>
    </row>
    <row r="6" spans="1:22" ht="22.5" customHeight="1" thickBot="1">
      <c r="A6" s="139"/>
      <c r="B6" s="170" t="s">
        <v>6</v>
      </c>
      <c r="C6" s="171"/>
      <c r="D6" s="172"/>
      <c r="E6" s="132" t="s">
        <v>75</v>
      </c>
      <c r="F6" s="133"/>
      <c r="G6" s="147"/>
      <c r="H6" s="148"/>
      <c r="I6" s="147"/>
      <c r="J6" s="201"/>
      <c r="K6" s="201"/>
      <c r="L6" s="148"/>
      <c r="M6" s="147"/>
      <c r="N6" s="148"/>
      <c r="O6" s="179"/>
      <c r="P6" s="180"/>
      <c r="Q6" s="180"/>
      <c r="R6" s="180"/>
      <c r="S6" s="180"/>
      <c r="T6" s="180"/>
      <c r="U6" s="180"/>
      <c r="V6" s="181"/>
    </row>
    <row r="7" spans="1:22" ht="22.5" customHeight="1">
      <c r="A7" s="140" t="s">
        <v>7</v>
      </c>
      <c r="B7" s="127"/>
      <c r="C7" s="128"/>
      <c r="D7" s="128"/>
      <c r="E7" s="128"/>
      <c r="F7" s="128"/>
      <c r="G7" s="128"/>
      <c r="H7" s="129"/>
      <c r="I7" s="143" t="s">
        <v>8</v>
      </c>
      <c r="J7" s="144"/>
      <c r="K7" s="202"/>
      <c r="L7" s="203"/>
      <c r="M7" s="203"/>
      <c r="N7" s="203"/>
      <c r="O7" s="203"/>
      <c r="P7" s="203"/>
      <c r="Q7" s="203"/>
      <c r="R7" s="203"/>
      <c r="S7" s="203"/>
      <c r="T7" s="203"/>
      <c r="U7" s="34" t="s">
        <v>61</v>
      </c>
      <c r="V7" s="28"/>
    </row>
    <row r="8" spans="1:22" ht="22.5" customHeight="1">
      <c r="A8" s="141"/>
      <c r="B8" s="130"/>
      <c r="C8" s="64"/>
      <c r="D8" s="64"/>
      <c r="E8" s="64"/>
      <c r="F8" s="64"/>
      <c r="G8" s="64"/>
      <c r="H8" s="131"/>
      <c r="I8" s="145"/>
      <c r="J8" s="146"/>
      <c r="K8" s="151"/>
      <c r="L8" s="152"/>
      <c r="M8" s="152"/>
      <c r="N8" s="152"/>
      <c r="O8" s="152"/>
      <c r="P8" s="152"/>
      <c r="Q8" s="152"/>
      <c r="R8" s="152"/>
      <c r="S8" s="152"/>
      <c r="T8" s="152"/>
      <c r="U8" s="26" t="s">
        <v>29</v>
      </c>
      <c r="V8" s="29"/>
    </row>
    <row r="9" spans="1:22" ht="22.5" customHeight="1" thickBot="1">
      <c r="A9" s="142"/>
      <c r="B9" s="132"/>
      <c r="C9" s="65"/>
      <c r="D9" s="65"/>
      <c r="E9" s="65"/>
      <c r="F9" s="65"/>
      <c r="G9" s="65"/>
      <c r="H9" s="133"/>
      <c r="I9" s="147"/>
      <c r="J9" s="148"/>
      <c r="K9" s="31"/>
      <c r="L9" s="158" t="s">
        <v>12</v>
      </c>
      <c r="M9" s="158"/>
      <c r="N9" s="32"/>
      <c r="O9" s="20" t="s">
        <v>13</v>
      </c>
      <c r="P9" s="32"/>
      <c r="Q9" s="158" t="s">
        <v>82</v>
      </c>
      <c r="R9" s="158"/>
      <c r="S9" s="158"/>
      <c r="T9" s="18"/>
      <c r="U9" s="25" t="s">
        <v>30</v>
      </c>
      <c r="V9" s="30"/>
    </row>
    <row r="10" spans="1:22" ht="22.5" customHeight="1">
      <c r="A10" s="191" t="s">
        <v>14</v>
      </c>
      <c r="B10" s="109"/>
      <c r="C10" s="109"/>
      <c r="D10" s="109"/>
      <c r="E10" s="109"/>
      <c r="F10" s="109"/>
      <c r="G10" s="109"/>
      <c r="H10" s="109"/>
      <c r="I10" s="109"/>
      <c r="J10" s="109"/>
      <c r="K10" s="109"/>
      <c r="L10" s="109"/>
      <c r="M10" s="109"/>
      <c r="N10" s="109"/>
      <c r="O10" s="109"/>
      <c r="P10" s="109"/>
      <c r="Q10" s="109"/>
      <c r="R10" s="109"/>
      <c r="S10" s="109"/>
      <c r="T10" s="109"/>
      <c r="U10" s="109"/>
      <c r="V10" s="110"/>
    </row>
    <row r="11" spans="1:22" ht="22.5" customHeight="1">
      <c r="A11" s="111"/>
      <c r="B11" s="112"/>
      <c r="C11" s="105" t="s">
        <v>52</v>
      </c>
      <c r="D11" s="105"/>
      <c r="E11" s="105"/>
      <c r="F11" s="105" t="s">
        <v>53</v>
      </c>
      <c r="G11" s="105"/>
      <c r="H11" s="105"/>
      <c r="I11" s="66" t="s">
        <v>94</v>
      </c>
      <c r="J11" s="66"/>
      <c r="K11" s="66"/>
      <c r="L11" s="124" t="s">
        <v>91</v>
      </c>
      <c r="M11" s="125"/>
      <c r="N11" s="126"/>
      <c r="O11" s="194" t="s">
        <v>92</v>
      </c>
      <c r="P11" s="194"/>
      <c r="Q11" s="194"/>
      <c r="R11" s="196" t="s">
        <v>95</v>
      </c>
      <c r="S11" s="196"/>
      <c r="T11" s="196"/>
      <c r="U11" s="117"/>
      <c r="V11" s="118"/>
    </row>
    <row r="12" spans="1:22" ht="22.5" customHeight="1">
      <c r="A12" s="113"/>
      <c r="B12" s="114"/>
      <c r="C12" s="136"/>
      <c r="D12" s="137"/>
      <c r="E12" s="21" t="s">
        <v>42</v>
      </c>
      <c r="F12" s="136"/>
      <c r="G12" s="137"/>
      <c r="H12" s="21" t="s">
        <v>42</v>
      </c>
      <c r="I12" s="67"/>
      <c r="J12" s="68"/>
      <c r="K12" s="33" t="s">
        <v>42</v>
      </c>
      <c r="L12" s="67"/>
      <c r="M12" s="68"/>
      <c r="N12" s="33" t="s">
        <v>42</v>
      </c>
      <c r="O12" s="67"/>
      <c r="P12" s="68"/>
      <c r="Q12" s="33" t="s">
        <v>42</v>
      </c>
      <c r="R12" s="67"/>
      <c r="S12" s="68"/>
      <c r="T12" s="33" t="s">
        <v>42</v>
      </c>
      <c r="U12" s="119"/>
      <c r="V12" s="120"/>
    </row>
    <row r="13" spans="1:22" ht="22.5" customHeight="1">
      <c r="A13" s="115"/>
      <c r="B13" s="116"/>
      <c r="C13" s="123" t="s">
        <v>20</v>
      </c>
      <c r="D13" s="123"/>
      <c r="E13" s="123"/>
      <c r="F13" s="123" t="s">
        <v>21</v>
      </c>
      <c r="G13" s="123"/>
      <c r="H13" s="123"/>
      <c r="I13" s="69" t="s">
        <v>22</v>
      </c>
      <c r="J13" s="69"/>
      <c r="K13" s="69"/>
      <c r="L13" s="69" t="s">
        <v>23</v>
      </c>
      <c r="M13" s="69"/>
      <c r="N13" s="69"/>
      <c r="O13" s="69" t="s">
        <v>24</v>
      </c>
      <c r="P13" s="69"/>
      <c r="Q13" s="69"/>
      <c r="R13" s="69" t="s">
        <v>65</v>
      </c>
      <c r="S13" s="69"/>
      <c r="T13" s="69"/>
      <c r="U13" s="121"/>
      <c r="V13" s="122"/>
    </row>
    <row r="14" spans="1:22" ht="22.5" customHeight="1">
      <c r="A14" s="134" t="s">
        <v>56</v>
      </c>
      <c r="B14" s="135"/>
      <c r="C14" s="105" t="s">
        <v>54</v>
      </c>
      <c r="D14" s="105"/>
      <c r="E14" s="105"/>
      <c r="F14" s="105" t="s">
        <v>87</v>
      </c>
      <c r="G14" s="105"/>
      <c r="H14" s="105"/>
      <c r="I14" s="66" t="s">
        <v>88</v>
      </c>
      <c r="J14" s="66"/>
      <c r="K14" s="66"/>
      <c r="L14" s="124" t="s">
        <v>89</v>
      </c>
      <c r="M14" s="125"/>
      <c r="N14" s="126"/>
      <c r="O14" s="194" t="s">
        <v>93</v>
      </c>
      <c r="P14" s="194"/>
      <c r="Q14" s="194"/>
      <c r="R14" s="196" t="s">
        <v>96</v>
      </c>
      <c r="S14" s="196"/>
      <c r="T14" s="196"/>
      <c r="U14" s="105" t="s">
        <v>17</v>
      </c>
      <c r="V14" s="106"/>
    </row>
    <row r="15" spans="1:22" ht="22.5" customHeight="1">
      <c r="A15" s="92"/>
      <c r="B15" s="93"/>
      <c r="C15" s="96">
        <f>INT(A15*C12/1000)</f>
        <v>0</v>
      </c>
      <c r="D15" s="96"/>
      <c r="E15" s="96"/>
      <c r="F15" s="96">
        <f>INT(A15*F12/1000)</f>
        <v>0</v>
      </c>
      <c r="G15" s="96"/>
      <c r="H15" s="96"/>
      <c r="I15" s="70">
        <f>INT(A15*I12/1000)</f>
        <v>0</v>
      </c>
      <c r="J15" s="70"/>
      <c r="K15" s="70"/>
      <c r="L15" s="70">
        <f>INT(A15*L12/1000)</f>
        <v>0</v>
      </c>
      <c r="M15" s="70"/>
      <c r="N15" s="70"/>
      <c r="O15" s="70">
        <f>INT(A15*O12/1000)</f>
        <v>0</v>
      </c>
      <c r="P15" s="70"/>
      <c r="Q15" s="70"/>
      <c r="R15" s="70">
        <f>INT(D15*R12/1000)</f>
        <v>0</v>
      </c>
      <c r="S15" s="70"/>
      <c r="T15" s="70"/>
      <c r="U15" s="105">
        <f>SUM(L15:T16)</f>
        <v>0</v>
      </c>
      <c r="V15" s="106"/>
    </row>
    <row r="16" spans="1:22" ht="22.5" customHeight="1">
      <c r="A16" s="94"/>
      <c r="B16" s="95"/>
      <c r="C16" s="75"/>
      <c r="D16" s="75"/>
      <c r="E16" s="75"/>
      <c r="F16" s="75"/>
      <c r="G16" s="75"/>
      <c r="H16" s="75"/>
      <c r="I16" s="71"/>
      <c r="J16" s="71"/>
      <c r="K16" s="71"/>
      <c r="L16" s="71"/>
      <c r="M16" s="71"/>
      <c r="N16" s="71"/>
      <c r="O16" s="71"/>
      <c r="P16" s="71"/>
      <c r="Q16" s="71"/>
      <c r="R16" s="71"/>
      <c r="S16" s="71"/>
      <c r="T16" s="71"/>
      <c r="U16" s="103"/>
      <c r="V16" s="104"/>
    </row>
    <row r="17" spans="1:22" ht="22.5" customHeight="1">
      <c r="A17" s="10"/>
      <c r="B17" s="11" t="s">
        <v>66</v>
      </c>
      <c r="C17" s="100" t="s">
        <v>98</v>
      </c>
      <c r="D17" s="100"/>
      <c r="E17" s="100"/>
      <c r="F17" s="100" t="s">
        <v>99</v>
      </c>
      <c r="G17" s="100"/>
      <c r="H17" s="100"/>
      <c r="I17" s="72" t="s">
        <v>100</v>
      </c>
      <c r="J17" s="72"/>
      <c r="K17" s="72"/>
      <c r="L17" s="72" t="s">
        <v>101</v>
      </c>
      <c r="M17" s="72"/>
      <c r="N17" s="72"/>
      <c r="O17" s="72" t="s">
        <v>102</v>
      </c>
      <c r="P17" s="72"/>
      <c r="Q17" s="72"/>
      <c r="R17" s="72" t="s">
        <v>108</v>
      </c>
      <c r="S17" s="72"/>
      <c r="T17" s="72"/>
      <c r="U17" s="192"/>
      <c r="V17" s="193"/>
    </row>
    <row r="18" spans="1:22" ht="22.5" customHeight="1">
      <c r="A18" s="101" t="s">
        <v>55</v>
      </c>
      <c r="B18" s="102"/>
      <c r="C18" s="103" t="s">
        <v>90</v>
      </c>
      <c r="D18" s="103"/>
      <c r="E18" s="103"/>
      <c r="F18" s="103" t="s">
        <v>87</v>
      </c>
      <c r="G18" s="103"/>
      <c r="H18" s="103"/>
      <c r="I18" s="66" t="s">
        <v>88</v>
      </c>
      <c r="J18" s="66"/>
      <c r="K18" s="66"/>
      <c r="L18" s="66" t="s">
        <v>89</v>
      </c>
      <c r="M18" s="66"/>
      <c r="N18" s="66"/>
      <c r="O18" s="194" t="s">
        <v>93</v>
      </c>
      <c r="P18" s="194"/>
      <c r="Q18" s="194"/>
      <c r="R18" s="196" t="s">
        <v>96</v>
      </c>
      <c r="S18" s="196"/>
      <c r="T18" s="196"/>
      <c r="U18" s="103" t="s">
        <v>17</v>
      </c>
      <c r="V18" s="104"/>
    </row>
    <row r="19" spans="1:22" ht="22.5" customHeight="1">
      <c r="A19" s="92"/>
      <c r="B19" s="93"/>
      <c r="C19" s="96">
        <f>INT(A19*C12/1000)</f>
        <v>0</v>
      </c>
      <c r="D19" s="96"/>
      <c r="E19" s="96"/>
      <c r="F19" s="96">
        <f>INT(A19*F12/1000)</f>
        <v>0</v>
      </c>
      <c r="G19" s="96"/>
      <c r="H19" s="96"/>
      <c r="I19" s="96">
        <f>INT(A19*I12/1000)</f>
        <v>0</v>
      </c>
      <c r="J19" s="96"/>
      <c r="K19" s="96"/>
      <c r="L19" s="96">
        <f>INT(A19*L12/1000)</f>
        <v>0</v>
      </c>
      <c r="M19" s="96"/>
      <c r="N19" s="96"/>
      <c r="O19" s="96">
        <f>INT(A19*O12/1000)</f>
        <v>0</v>
      </c>
      <c r="P19" s="96"/>
      <c r="Q19" s="96"/>
      <c r="R19" s="96">
        <f>INT(D19*R12/1000)</f>
        <v>0</v>
      </c>
      <c r="S19" s="96"/>
      <c r="T19" s="96"/>
      <c r="U19" s="105">
        <f>SUM(L19:T20)</f>
        <v>0</v>
      </c>
      <c r="V19" s="106"/>
    </row>
    <row r="20" spans="1:22" ht="22.5" customHeight="1">
      <c r="A20" s="94"/>
      <c r="B20" s="95"/>
      <c r="C20" s="75"/>
      <c r="D20" s="75"/>
      <c r="E20" s="75"/>
      <c r="F20" s="75"/>
      <c r="G20" s="75"/>
      <c r="H20" s="75"/>
      <c r="I20" s="75"/>
      <c r="J20" s="75"/>
      <c r="K20" s="75"/>
      <c r="L20" s="75"/>
      <c r="M20" s="75"/>
      <c r="N20" s="75"/>
      <c r="O20" s="75"/>
      <c r="P20" s="75"/>
      <c r="Q20" s="75"/>
      <c r="R20" s="75"/>
      <c r="S20" s="75"/>
      <c r="T20" s="75"/>
      <c r="U20" s="103"/>
      <c r="V20" s="104"/>
    </row>
    <row r="21" spans="1:22" ht="22.5" customHeight="1" thickBot="1">
      <c r="A21" s="12"/>
      <c r="B21" s="13" t="s">
        <v>97</v>
      </c>
      <c r="C21" s="77" t="s">
        <v>103</v>
      </c>
      <c r="D21" s="77"/>
      <c r="E21" s="77"/>
      <c r="F21" s="77" t="s">
        <v>104</v>
      </c>
      <c r="G21" s="77"/>
      <c r="H21" s="77"/>
      <c r="I21" s="77" t="s">
        <v>105</v>
      </c>
      <c r="J21" s="77"/>
      <c r="K21" s="77"/>
      <c r="L21" s="77" t="s">
        <v>106</v>
      </c>
      <c r="M21" s="77"/>
      <c r="N21" s="77"/>
      <c r="O21" s="77" t="s">
        <v>107</v>
      </c>
      <c r="P21" s="77"/>
      <c r="Q21" s="77"/>
      <c r="R21" s="77" t="s">
        <v>109</v>
      </c>
      <c r="S21" s="77"/>
      <c r="T21" s="77"/>
      <c r="U21" s="187"/>
      <c r="V21" s="188"/>
    </row>
    <row r="22" spans="1:22" ht="22.5" customHeight="1">
      <c r="A22" s="78" t="s">
        <v>25</v>
      </c>
      <c r="B22" s="79"/>
      <c r="C22" s="74">
        <f>C15-C19</f>
        <v>0</v>
      </c>
      <c r="D22" s="74"/>
      <c r="E22" s="74"/>
      <c r="F22" s="74">
        <f>F15-F19</f>
        <v>0</v>
      </c>
      <c r="G22" s="74"/>
      <c r="H22" s="74"/>
      <c r="I22" s="74">
        <f>I15-I19</f>
        <v>0</v>
      </c>
      <c r="J22" s="74"/>
      <c r="K22" s="74"/>
      <c r="L22" s="74">
        <f>L15-L19</f>
        <v>0</v>
      </c>
      <c r="M22" s="74"/>
      <c r="N22" s="74"/>
      <c r="O22" s="74">
        <f>O15-O19</f>
        <v>0</v>
      </c>
      <c r="P22" s="74"/>
      <c r="Q22" s="74"/>
      <c r="R22" s="74">
        <f>R15-R19</f>
        <v>0</v>
      </c>
      <c r="S22" s="74"/>
      <c r="T22" s="74"/>
      <c r="U22" s="189">
        <f>SUM(L22:T23)</f>
        <v>0</v>
      </c>
      <c r="V22" s="190"/>
    </row>
    <row r="23" spans="1:22" ht="22.5" customHeight="1">
      <c r="A23" s="80"/>
      <c r="B23" s="81"/>
      <c r="C23" s="75"/>
      <c r="D23" s="75"/>
      <c r="E23" s="75"/>
      <c r="F23" s="75"/>
      <c r="G23" s="75"/>
      <c r="H23" s="75"/>
      <c r="I23" s="75"/>
      <c r="J23" s="75"/>
      <c r="K23" s="75"/>
      <c r="L23" s="75"/>
      <c r="M23" s="75"/>
      <c r="N23" s="75"/>
      <c r="O23" s="75"/>
      <c r="P23" s="75"/>
      <c r="Q23" s="75"/>
      <c r="R23" s="75"/>
      <c r="S23" s="75"/>
      <c r="T23" s="75"/>
      <c r="U23" s="103"/>
      <c r="V23" s="104"/>
    </row>
    <row r="24" spans="1:22" ht="22.5" customHeight="1" thickBot="1">
      <c r="A24" s="82"/>
      <c r="B24" s="83"/>
      <c r="C24" s="88" t="s">
        <v>26</v>
      </c>
      <c r="D24" s="88"/>
      <c r="E24" s="88"/>
      <c r="F24" s="76" t="s">
        <v>27</v>
      </c>
      <c r="G24" s="76"/>
      <c r="H24" s="76"/>
      <c r="I24" s="76" t="s">
        <v>31</v>
      </c>
      <c r="J24" s="76"/>
      <c r="K24" s="76"/>
      <c r="L24" s="76" t="s">
        <v>72</v>
      </c>
      <c r="M24" s="76"/>
      <c r="N24" s="76"/>
      <c r="O24" s="76" t="s">
        <v>73</v>
      </c>
      <c r="P24" s="76"/>
      <c r="Q24" s="76"/>
      <c r="R24" s="76" t="s">
        <v>110</v>
      </c>
      <c r="S24" s="76"/>
      <c r="T24" s="76"/>
      <c r="U24" s="187"/>
      <c r="V24" s="188"/>
    </row>
    <row r="25" spans="1:22" ht="22.5" customHeight="1">
      <c r="A25" s="89" t="s">
        <v>32</v>
      </c>
      <c r="B25" s="90"/>
      <c r="C25" s="90"/>
      <c r="D25" s="90"/>
      <c r="E25" s="90"/>
      <c r="F25" s="90"/>
      <c r="G25" s="90"/>
      <c r="H25" s="90"/>
      <c r="I25" s="90"/>
      <c r="J25" s="90"/>
      <c r="K25" s="90"/>
      <c r="L25" s="90"/>
      <c r="M25" s="90"/>
      <c r="N25" s="90"/>
      <c r="O25" s="90"/>
      <c r="P25" s="90"/>
      <c r="Q25" s="90"/>
      <c r="R25" s="90"/>
      <c r="S25" s="90"/>
      <c r="T25" s="90"/>
      <c r="U25" s="90"/>
      <c r="V25" s="91"/>
    </row>
    <row r="26" spans="1:22" ht="22.5" customHeight="1">
      <c r="A26" s="61" t="s">
        <v>33</v>
      </c>
      <c r="B26" s="62"/>
      <c r="C26" s="62"/>
      <c r="D26" s="62"/>
      <c r="E26" s="62"/>
      <c r="F26" s="62"/>
      <c r="G26" s="62"/>
      <c r="H26" s="62"/>
      <c r="I26" s="62"/>
      <c r="J26" s="62"/>
      <c r="K26" s="62"/>
      <c r="L26" s="62"/>
      <c r="M26" s="62"/>
      <c r="N26" s="62"/>
      <c r="O26" s="62"/>
      <c r="P26" s="62"/>
      <c r="Q26" s="62"/>
      <c r="R26" s="62"/>
      <c r="S26" s="62"/>
      <c r="T26" s="62"/>
      <c r="U26" s="62"/>
      <c r="V26" s="63"/>
    </row>
    <row r="27" spans="1:22" ht="22.5" customHeight="1">
      <c r="A27" s="61" t="s">
        <v>138</v>
      </c>
      <c r="B27" s="62"/>
      <c r="C27" s="62"/>
      <c r="D27" s="62"/>
      <c r="E27" s="62"/>
      <c r="F27" s="62"/>
      <c r="G27" s="62"/>
      <c r="H27" s="62"/>
      <c r="I27" s="62"/>
      <c r="J27" s="62"/>
      <c r="K27" s="62"/>
      <c r="L27" s="62"/>
      <c r="M27" s="62"/>
      <c r="N27" s="62"/>
      <c r="O27" s="62"/>
      <c r="P27" s="62"/>
      <c r="Q27" s="62"/>
      <c r="R27" s="62"/>
      <c r="S27" s="62"/>
      <c r="T27" s="62"/>
      <c r="U27" s="62"/>
      <c r="V27" s="63"/>
    </row>
    <row r="28" spans="1:22" ht="22.5" customHeight="1">
      <c r="A28" s="4"/>
      <c r="B28" s="2"/>
      <c r="C28" s="2"/>
      <c r="D28" s="2"/>
      <c r="E28" s="2"/>
      <c r="F28" s="2"/>
      <c r="G28" s="2"/>
      <c r="H28" s="24"/>
      <c r="I28" s="23"/>
      <c r="K28" s="23"/>
      <c r="L28" s="23"/>
      <c r="M28" s="62" t="s">
        <v>35</v>
      </c>
      <c r="N28" s="62"/>
      <c r="O28" s="62"/>
      <c r="P28" s="62"/>
      <c r="Q28" s="62"/>
      <c r="R28" s="62"/>
      <c r="S28" s="62"/>
      <c r="T28" s="62"/>
      <c r="U28" s="62"/>
      <c r="V28" s="5"/>
    </row>
    <row r="29" spans="1:22" ht="22.5" customHeight="1">
      <c r="A29" s="4"/>
      <c r="B29" s="2"/>
      <c r="C29" s="2"/>
      <c r="D29" s="2"/>
      <c r="E29" s="24"/>
      <c r="F29" s="24"/>
      <c r="I29" s="23"/>
      <c r="J29" s="64" t="s">
        <v>34</v>
      </c>
      <c r="K29" s="64"/>
      <c r="L29" s="23"/>
      <c r="M29" s="62" t="s">
        <v>51</v>
      </c>
      <c r="N29" s="62"/>
      <c r="O29" s="62"/>
      <c r="P29" s="62"/>
      <c r="Q29" s="62"/>
      <c r="R29" s="62"/>
      <c r="S29" s="62"/>
      <c r="T29" s="62"/>
      <c r="U29" s="62"/>
      <c r="V29" s="5"/>
    </row>
    <row r="30" spans="1:22" ht="22.5" customHeight="1" thickBot="1">
      <c r="A30" s="6"/>
      <c r="B30" s="7"/>
      <c r="C30" s="7"/>
      <c r="D30" s="7"/>
      <c r="E30" s="65"/>
      <c r="F30" s="65"/>
      <c r="G30" s="19"/>
      <c r="H30" s="22"/>
      <c r="I30" s="18"/>
      <c r="J30" s="22"/>
      <c r="K30" s="18"/>
      <c r="L30" s="18"/>
      <c r="M30" s="197" t="s">
        <v>60</v>
      </c>
      <c r="N30" s="197"/>
      <c r="O30" s="197"/>
      <c r="P30" s="197"/>
      <c r="Q30" s="197"/>
      <c r="R30" s="197"/>
      <c r="S30" s="197"/>
      <c r="T30" s="197"/>
      <c r="U30" s="197"/>
      <c r="V30" s="8" t="s">
        <v>37</v>
      </c>
    </row>
    <row r="31" spans="1:22" ht="18.75" customHeight="1">
      <c r="A31" s="1" t="s">
        <v>49</v>
      </c>
      <c r="B31" s="1"/>
      <c r="C31" s="1"/>
      <c r="D31" s="1"/>
      <c r="E31" s="1"/>
      <c r="F31" s="1"/>
      <c r="G31" s="1"/>
      <c r="H31" s="1"/>
      <c r="I31" s="1"/>
      <c r="J31" s="1"/>
      <c r="K31" s="1"/>
      <c r="L31" s="1"/>
      <c r="M31" s="1"/>
      <c r="U31" s="1"/>
      <c r="V31" s="1"/>
    </row>
    <row r="32" spans="1:22" ht="18.75" customHeight="1">
      <c r="A32" s="1" t="s">
        <v>111</v>
      </c>
      <c r="B32" s="1"/>
      <c r="C32" s="1"/>
      <c r="D32" s="1"/>
      <c r="E32" s="1"/>
      <c r="F32" s="1"/>
      <c r="G32" s="1"/>
      <c r="H32" s="1"/>
      <c r="I32" s="1"/>
      <c r="J32" s="1"/>
      <c r="K32" s="1"/>
      <c r="L32" s="1"/>
      <c r="M32" s="1"/>
      <c r="U32" s="1"/>
      <c r="V32" s="1"/>
    </row>
    <row r="33" spans="1:22" ht="18.75" customHeight="1">
      <c r="A33" s="1" t="s">
        <v>112</v>
      </c>
      <c r="B33" s="1"/>
      <c r="C33" s="1"/>
      <c r="D33" s="1"/>
      <c r="E33" s="1"/>
      <c r="F33" s="1"/>
      <c r="G33" s="1"/>
      <c r="H33" s="1"/>
      <c r="I33" s="1"/>
      <c r="J33" s="1"/>
      <c r="K33" s="1"/>
      <c r="L33" s="1"/>
      <c r="M33" s="1"/>
      <c r="U33" s="1"/>
      <c r="V33" s="1"/>
    </row>
    <row r="34" spans="1:22" ht="18.75" customHeight="1">
      <c r="A34" s="1" t="s">
        <v>57</v>
      </c>
      <c r="B34" s="1"/>
      <c r="C34" s="1"/>
      <c r="D34" s="1"/>
      <c r="E34" s="1"/>
      <c r="F34" s="1"/>
      <c r="G34" s="1"/>
      <c r="H34" s="1"/>
      <c r="I34" s="1"/>
      <c r="J34" s="1"/>
      <c r="K34" s="1"/>
      <c r="L34" s="1"/>
      <c r="M34" s="1"/>
      <c r="U34" s="1"/>
      <c r="V34" s="1"/>
    </row>
    <row r="35" spans="1:22" ht="18.75" customHeight="1">
      <c r="A35" s="1" t="s">
        <v>50</v>
      </c>
      <c r="B35" s="1"/>
      <c r="C35" s="1"/>
      <c r="D35" s="1"/>
      <c r="E35" s="1"/>
      <c r="F35" s="1"/>
      <c r="G35" s="1"/>
      <c r="H35" s="1"/>
      <c r="I35" s="1"/>
      <c r="J35" s="1"/>
      <c r="K35" s="1"/>
      <c r="L35" s="1"/>
      <c r="M35" s="1"/>
      <c r="U35" s="1"/>
      <c r="V35" s="1"/>
    </row>
    <row r="36" spans="1:22" ht="18.75" customHeight="1">
      <c r="A36" s="1"/>
      <c r="B36" s="1"/>
      <c r="C36" s="1"/>
      <c r="D36" s="1"/>
      <c r="E36" s="1"/>
      <c r="F36" s="1"/>
      <c r="G36" s="1"/>
      <c r="H36" s="1"/>
      <c r="I36" s="1"/>
      <c r="J36" s="1"/>
      <c r="K36" s="1"/>
      <c r="L36" s="1"/>
      <c r="M36" s="1"/>
      <c r="N36" s="1"/>
      <c r="O36" s="1"/>
      <c r="P36" s="1"/>
      <c r="Q36" s="1"/>
      <c r="R36" s="1"/>
      <c r="S36" s="1"/>
      <c r="T36" s="1"/>
      <c r="U36" s="1"/>
      <c r="V36" s="1"/>
    </row>
    <row r="37" ht="18.75" customHeight="1">
      <c r="A37" s="1"/>
    </row>
    <row r="38" ht="18.75" customHeight="1">
      <c r="A38" s="1"/>
    </row>
    <row r="39" ht="18.75" customHeight="1">
      <c r="A39" s="1"/>
    </row>
    <row r="40" ht="18.75" customHeight="1"/>
    <row r="41" ht="18.75" customHeight="1"/>
  </sheetData>
  <sheetProtection/>
  <mergeCells count="107">
    <mergeCell ref="B7:H9"/>
    <mergeCell ref="I7:J9"/>
    <mergeCell ref="O12:P12"/>
    <mergeCell ref="C13:E13"/>
    <mergeCell ref="F13:H13"/>
    <mergeCell ref="A11:B13"/>
    <mergeCell ref="C11:E11"/>
    <mergeCell ref="F11:H11"/>
    <mergeCell ref="I11:K11"/>
    <mergeCell ref="Q9:S9"/>
    <mergeCell ref="A5:A6"/>
    <mergeCell ref="B5:D5"/>
    <mergeCell ref="E5:F5"/>
    <mergeCell ref="G5:H6"/>
    <mergeCell ref="B6:D6"/>
    <mergeCell ref="E6:F6"/>
    <mergeCell ref="K7:T7"/>
    <mergeCell ref="K8:T8"/>
    <mergeCell ref="A7:A9"/>
    <mergeCell ref="A15:B16"/>
    <mergeCell ref="C15:E16"/>
    <mergeCell ref="F15:H16"/>
    <mergeCell ref="L11:N11"/>
    <mergeCell ref="O11:Q11"/>
    <mergeCell ref="C12:D12"/>
    <mergeCell ref="F12:G12"/>
    <mergeCell ref="I12:J12"/>
    <mergeCell ref="L12:M12"/>
    <mergeCell ref="A14:B14"/>
    <mergeCell ref="C14:E14"/>
    <mergeCell ref="F14:H14"/>
    <mergeCell ref="I14:K14"/>
    <mergeCell ref="L14:N14"/>
    <mergeCell ref="O14:Q14"/>
    <mergeCell ref="C17:E17"/>
    <mergeCell ref="F17:H17"/>
    <mergeCell ref="I17:K17"/>
    <mergeCell ref="L17:N17"/>
    <mergeCell ref="O17:Q17"/>
    <mergeCell ref="R17:T17"/>
    <mergeCell ref="O15:Q16"/>
    <mergeCell ref="F21:H21"/>
    <mergeCell ref="R18:T18"/>
    <mergeCell ref="R19:T20"/>
    <mergeCell ref="R21:T21"/>
    <mergeCell ref="O19:Q20"/>
    <mergeCell ref="O21:Q21"/>
    <mergeCell ref="R15:T16"/>
    <mergeCell ref="A18:B18"/>
    <mergeCell ref="C18:E18"/>
    <mergeCell ref="F18:H18"/>
    <mergeCell ref="I18:K18"/>
    <mergeCell ref="L18:N18"/>
    <mergeCell ref="A19:B20"/>
    <mergeCell ref="C19:E20"/>
    <mergeCell ref="F19:H20"/>
    <mergeCell ref="I19:K20"/>
    <mergeCell ref="L19:N20"/>
    <mergeCell ref="O22:Q23"/>
    <mergeCell ref="A22:B24"/>
    <mergeCell ref="C22:E23"/>
    <mergeCell ref="F22:H23"/>
    <mergeCell ref="I22:K23"/>
    <mergeCell ref="L22:N23"/>
    <mergeCell ref="I24:K24"/>
    <mergeCell ref="L24:N24"/>
    <mergeCell ref="O24:Q24"/>
    <mergeCell ref="C21:E21"/>
    <mergeCell ref="E30:F30"/>
    <mergeCell ref="M29:U29"/>
    <mergeCell ref="M30:U30"/>
    <mergeCell ref="A3:A4"/>
    <mergeCell ref="I5:L6"/>
    <mergeCell ref="M5:N6"/>
    <mergeCell ref="J29:K29"/>
    <mergeCell ref="C24:E24"/>
    <mergeCell ref="F24:H24"/>
    <mergeCell ref="R22:T23"/>
    <mergeCell ref="R24:T24"/>
    <mergeCell ref="B3:V3"/>
    <mergeCell ref="B4:V4"/>
    <mergeCell ref="R11:T11"/>
    <mergeCell ref="R12:S12"/>
    <mergeCell ref="R13:T13"/>
    <mergeCell ref="R14:T14"/>
    <mergeCell ref="I21:K21"/>
    <mergeCell ref="L21:N21"/>
    <mergeCell ref="U11:V13"/>
    <mergeCell ref="U14:V14"/>
    <mergeCell ref="U15:V17"/>
    <mergeCell ref="U18:V18"/>
    <mergeCell ref="O18:Q18"/>
    <mergeCell ref="I13:K13"/>
    <mergeCell ref="L13:N13"/>
    <mergeCell ref="O13:Q13"/>
    <mergeCell ref="I15:K16"/>
    <mergeCell ref="L15:N16"/>
    <mergeCell ref="A1:V1"/>
    <mergeCell ref="A25:V25"/>
    <mergeCell ref="A26:V26"/>
    <mergeCell ref="A27:V27"/>
    <mergeCell ref="M28:U28"/>
    <mergeCell ref="L9:M9"/>
    <mergeCell ref="U19:V21"/>
    <mergeCell ref="U22:V24"/>
    <mergeCell ref="A10:V10"/>
    <mergeCell ref="O5:V6"/>
  </mergeCells>
  <printOptions/>
  <pageMargins left="0.1968503937007874" right="0.1968503937007874" top="0.5511811023622047" bottom="0.35433070866141736" header="0.3937007874015748" footer="0.3937007874015748"/>
  <pageSetup cellComments="asDisplayed"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10"/>
  <sheetViews>
    <sheetView view="pageBreakPreview" zoomScaleSheetLayoutView="100" zoomScalePageLayoutView="0" workbookViewId="0" topLeftCell="A1">
      <selection activeCell="G16" sqref="G16"/>
    </sheetView>
  </sheetViews>
  <sheetFormatPr defaultColWidth="9.140625" defaultRowHeight="15"/>
  <cols>
    <col min="1" max="1" width="12.7109375" style="41" customWidth="1"/>
    <col min="2" max="13" width="6.28125" style="48" customWidth="1"/>
    <col min="14" max="14" width="7.57421875" style="48" customWidth="1"/>
    <col min="15" max="16" width="6.28125" style="48" customWidth="1"/>
    <col min="17" max="17" width="7.421875" style="48" bestFit="1" customWidth="1"/>
    <col min="18" max="18" width="6.28125" style="48" customWidth="1"/>
    <col min="19" max="19" width="8.421875" style="48" bestFit="1" customWidth="1"/>
    <col min="20" max="16384" width="9.00390625" style="39" customWidth="1"/>
  </cols>
  <sheetData>
    <row r="1" spans="1:19" ht="15" customHeight="1">
      <c r="A1" s="204" t="s">
        <v>128</v>
      </c>
      <c r="B1" s="206" t="s">
        <v>129</v>
      </c>
      <c r="C1" s="207"/>
      <c r="D1" s="207"/>
      <c r="E1" s="207"/>
      <c r="F1" s="206" t="s">
        <v>130</v>
      </c>
      <c r="G1" s="207"/>
      <c r="H1" s="207"/>
      <c r="I1" s="209"/>
      <c r="J1" s="206" t="s">
        <v>131</v>
      </c>
      <c r="K1" s="207"/>
      <c r="L1" s="207"/>
      <c r="M1" s="207"/>
      <c r="N1" s="208"/>
      <c r="O1" s="206" t="s">
        <v>132</v>
      </c>
      <c r="P1" s="207"/>
      <c r="Q1" s="207"/>
      <c r="R1" s="207"/>
      <c r="S1" s="208"/>
    </row>
    <row r="2" spans="1:19" ht="15" customHeight="1" thickBot="1">
      <c r="A2" s="205"/>
      <c r="B2" s="54" t="s">
        <v>133</v>
      </c>
      <c r="C2" s="44" t="s">
        <v>134</v>
      </c>
      <c r="D2" s="44" t="s">
        <v>135</v>
      </c>
      <c r="E2" s="44" t="s">
        <v>136</v>
      </c>
      <c r="F2" s="54" t="s">
        <v>133</v>
      </c>
      <c r="G2" s="44" t="s">
        <v>134</v>
      </c>
      <c r="H2" s="44" t="s">
        <v>135</v>
      </c>
      <c r="I2" s="49" t="s">
        <v>136</v>
      </c>
      <c r="J2" s="54" t="s">
        <v>133</v>
      </c>
      <c r="K2" s="44" t="s">
        <v>134</v>
      </c>
      <c r="L2" s="44" t="s">
        <v>135</v>
      </c>
      <c r="M2" s="44" t="s">
        <v>136</v>
      </c>
      <c r="N2" s="55" t="s">
        <v>137</v>
      </c>
      <c r="O2" s="54" t="s">
        <v>133</v>
      </c>
      <c r="P2" s="44" t="s">
        <v>134</v>
      </c>
      <c r="Q2" s="44" t="s">
        <v>135</v>
      </c>
      <c r="R2" s="44" t="s">
        <v>136</v>
      </c>
      <c r="S2" s="55" t="s">
        <v>137</v>
      </c>
    </row>
    <row r="3" spans="1:19" ht="18.75" customHeight="1">
      <c r="A3" s="40" t="s">
        <v>144</v>
      </c>
      <c r="B3" s="56">
        <v>44.51</v>
      </c>
      <c r="C3" s="45">
        <v>5.42</v>
      </c>
      <c r="D3" s="45">
        <v>86.39</v>
      </c>
      <c r="E3" s="45">
        <v>7.5</v>
      </c>
      <c r="F3" s="56">
        <v>44.51</v>
      </c>
      <c r="G3" s="45">
        <v>5.42</v>
      </c>
      <c r="H3" s="45">
        <v>86.39</v>
      </c>
      <c r="I3" s="50">
        <v>7.5</v>
      </c>
      <c r="J3" s="56">
        <v>44.92</v>
      </c>
      <c r="K3" s="45">
        <v>5.42</v>
      </c>
      <c r="L3" s="45">
        <v>124.09</v>
      </c>
      <c r="M3" s="45">
        <v>7.5</v>
      </c>
      <c r="N3" s="51">
        <v>0.187</v>
      </c>
      <c r="O3" s="56">
        <v>44.92</v>
      </c>
      <c r="P3" s="45">
        <v>5.42</v>
      </c>
      <c r="Q3" s="45">
        <v>124.09</v>
      </c>
      <c r="R3" s="45">
        <v>7.5</v>
      </c>
      <c r="S3" s="51">
        <v>0.187</v>
      </c>
    </row>
    <row r="4" spans="1:19" ht="18.75" customHeight="1">
      <c r="A4" s="40" t="s">
        <v>145</v>
      </c>
      <c r="B4" s="56">
        <v>44.51</v>
      </c>
      <c r="C4" s="45">
        <v>5.42</v>
      </c>
      <c r="D4" s="45">
        <v>88.16</v>
      </c>
      <c r="E4" s="45">
        <v>7.5</v>
      </c>
      <c r="F4" s="56">
        <v>44.51</v>
      </c>
      <c r="G4" s="45">
        <v>5.42</v>
      </c>
      <c r="H4" s="45">
        <v>88.16</v>
      </c>
      <c r="I4" s="50">
        <v>7.5</v>
      </c>
      <c r="J4" s="56">
        <v>44.92</v>
      </c>
      <c r="K4" s="45">
        <v>5.42</v>
      </c>
      <c r="L4" s="45">
        <v>125.86</v>
      </c>
      <c r="M4" s="45">
        <v>7.5</v>
      </c>
      <c r="N4" s="51">
        <v>0.187</v>
      </c>
      <c r="O4" s="56">
        <v>44.92</v>
      </c>
      <c r="P4" s="45">
        <v>5.42</v>
      </c>
      <c r="Q4" s="45">
        <v>125.86</v>
      </c>
      <c r="R4" s="45">
        <v>7.5</v>
      </c>
      <c r="S4" s="51">
        <v>0.187</v>
      </c>
    </row>
    <row r="5" spans="1:19" ht="18.75" customHeight="1">
      <c r="A5" s="40" t="s">
        <v>146</v>
      </c>
      <c r="B5" s="56">
        <v>44.51</v>
      </c>
      <c r="C5" s="45">
        <v>5.79</v>
      </c>
      <c r="D5" s="45">
        <v>88.16</v>
      </c>
      <c r="E5" s="45">
        <v>7.5</v>
      </c>
      <c r="F5" s="56">
        <v>44.51</v>
      </c>
      <c r="G5" s="45">
        <v>5.79</v>
      </c>
      <c r="H5" s="45">
        <v>88.16</v>
      </c>
      <c r="I5" s="50">
        <v>7.5</v>
      </c>
      <c r="J5" s="56">
        <v>44.7</v>
      </c>
      <c r="K5" s="45">
        <v>5.79</v>
      </c>
      <c r="L5" s="45">
        <v>125.86</v>
      </c>
      <c r="M5" s="45">
        <v>7.5</v>
      </c>
      <c r="N5" s="51">
        <v>0.1122</v>
      </c>
      <c r="O5" s="57">
        <v>44.7</v>
      </c>
      <c r="P5" s="47">
        <v>5.79</v>
      </c>
      <c r="Q5" s="47">
        <v>125.86</v>
      </c>
      <c r="R5" s="47">
        <v>7.5</v>
      </c>
      <c r="S5" s="53">
        <v>0.1122</v>
      </c>
    </row>
    <row r="6" spans="1:19" ht="18.75" customHeight="1">
      <c r="A6" s="40" t="s">
        <v>147</v>
      </c>
      <c r="B6" s="56">
        <v>44.51</v>
      </c>
      <c r="C6" s="45">
        <v>5.79</v>
      </c>
      <c r="D6" s="45">
        <v>89.93</v>
      </c>
      <c r="E6" s="45">
        <v>7.5</v>
      </c>
      <c r="F6" s="56">
        <v>44.51</v>
      </c>
      <c r="G6" s="45">
        <v>5.79</v>
      </c>
      <c r="H6" s="45">
        <v>89.93</v>
      </c>
      <c r="I6" s="50">
        <v>7.5</v>
      </c>
      <c r="J6" s="56">
        <v>44.7</v>
      </c>
      <c r="K6" s="45">
        <v>5.79</v>
      </c>
      <c r="L6" s="45">
        <v>127.63</v>
      </c>
      <c r="M6" s="45">
        <v>7.5</v>
      </c>
      <c r="N6" s="51">
        <v>0.1122</v>
      </c>
      <c r="O6" s="57">
        <v>44.7</v>
      </c>
      <c r="P6" s="47">
        <v>5.79</v>
      </c>
      <c r="Q6" s="45">
        <v>127.63</v>
      </c>
      <c r="R6" s="47">
        <v>7.5</v>
      </c>
      <c r="S6" s="53">
        <v>0.1122</v>
      </c>
    </row>
    <row r="7" spans="1:19" ht="18.75" customHeight="1">
      <c r="A7" s="40" t="s">
        <v>148</v>
      </c>
      <c r="B7" s="56">
        <v>44.51</v>
      </c>
      <c r="C7" s="46">
        <v>5.91</v>
      </c>
      <c r="D7" s="45">
        <v>89.93</v>
      </c>
      <c r="E7" s="46">
        <v>7.5</v>
      </c>
      <c r="F7" s="58">
        <v>44.51</v>
      </c>
      <c r="G7" s="46">
        <v>5.91</v>
      </c>
      <c r="H7" s="46">
        <v>89.93</v>
      </c>
      <c r="I7" s="242">
        <v>7.5</v>
      </c>
      <c r="J7" s="58">
        <v>44.51</v>
      </c>
      <c r="K7" s="46">
        <v>5.91</v>
      </c>
      <c r="L7" s="46">
        <v>128.93</v>
      </c>
      <c r="M7" s="46">
        <v>7.5</v>
      </c>
      <c r="N7" s="52">
        <v>0.1035</v>
      </c>
      <c r="O7" s="59">
        <v>44.51</v>
      </c>
      <c r="P7" s="46">
        <v>5.91</v>
      </c>
      <c r="Q7" s="46">
        <v>128.93</v>
      </c>
      <c r="R7" s="46">
        <v>7.5</v>
      </c>
      <c r="S7" s="52">
        <v>0.1035</v>
      </c>
    </row>
    <row r="8" spans="1:19" ht="18.75" customHeight="1">
      <c r="A8" s="40" t="s">
        <v>149</v>
      </c>
      <c r="B8" s="56">
        <v>44.51</v>
      </c>
      <c r="C8" s="46">
        <v>5.91</v>
      </c>
      <c r="D8" s="46">
        <v>91.5</v>
      </c>
      <c r="E8" s="46">
        <v>7.5</v>
      </c>
      <c r="F8" s="58">
        <v>44.51</v>
      </c>
      <c r="G8" s="46">
        <v>5.91</v>
      </c>
      <c r="H8" s="46">
        <v>91.5</v>
      </c>
      <c r="I8" s="242">
        <v>7.5</v>
      </c>
      <c r="J8" s="56">
        <v>44.51</v>
      </c>
      <c r="K8" s="46">
        <v>5.91</v>
      </c>
      <c r="L8" s="46">
        <v>130.5</v>
      </c>
      <c r="M8" s="46">
        <v>7.5</v>
      </c>
      <c r="N8" s="52">
        <v>0.1035</v>
      </c>
      <c r="O8" s="56">
        <v>44.51</v>
      </c>
      <c r="P8" s="46">
        <v>5.91</v>
      </c>
      <c r="Q8" s="46">
        <v>130.5</v>
      </c>
      <c r="R8" s="46">
        <v>7.5</v>
      </c>
      <c r="S8" s="52">
        <v>0.1035</v>
      </c>
    </row>
    <row r="9" spans="1:19" ht="18.75" customHeight="1">
      <c r="A9" s="43" t="s">
        <v>150</v>
      </c>
      <c r="B9" s="58">
        <v>43.51</v>
      </c>
      <c r="C9" s="46">
        <v>6.75</v>
      </c>
      <c r="D9" s="46">
        <v>91.5</v>
      </c>
      <c r="E9" s="46">
        <v>7.5</v>
      </c>
      <c r="F9" s="57">
        <v>43.51</v>
      </c>
      <c r="G9" s="47">
        <v>6.75</v>
      </c>
      <c r="H9" s="47">
        <v>91.5</v>
      </c>
      <c r="I9" s="243">
        <v>7.5</v>
      </c>
      <c r="J9" s="57">
        <v>43.6</v>
      </c>
      <c r="K9" s="47">
        <v>6.75</v>
      </c>
      <c r="L9" s="47">
        <v>131.2</v>
      </c>
      <c r="M9" s="47">
        <v>7.5</v>
      </c>
      <c r="N9" s="53">
        <v>0.1098</v>
      </c>
      <c r="O9" s="60">
        <v>43.6</v>
      </c>
      <c r="P9" s="47">
        <v>6.75</v>
      </c>
      <c r="Q9" s="47">
        <v>131.2</v>
      </c>
      <c r="R9" s="47">
        <v>7.5</v>
      </c>
      <c r="S9" s="53">
        <v>0.1098</v>
      </c>
    </row>
    <row r="10" spans="1:19" ht="18.75" customHeight="1">
      <c r="A10" s="42" t="s">
        <v>151</v>
      </c>
      <c r="B10" s="57">
        <v>43.51</v>
      </c>
      <c r="C10" s="47">
        <v>7.49</v>
      </c>
      <c r="D10" s="47">
        <v>91.5</v>
      </c>
      <c r="E10" s="47">
        <v>7.5</v>
      </c>
      <c r="F10" s="57">
        <v>43.51</v>
      </c>
      <c r="G10" s="47">
        <v>7.49</v>
      </c>
      <c r="H10" s="47">
        <v>91.5</v>
      </c>
      <c r="I10" s="243">
        <v>7.5</v>
      </c>
      <c r="J10" s="57">
        <v>43.62</v>
      </c>
      <c r="K10" s="47">
        <v>7.49</v>
      </c>
      <c r="L10" s="47">
        <v>131.5</v>
      </c>
      <c r="M10" s="47">
        <v>7.5</v>
      </c>
      <c r="N10" s="53">
        <v>0.1033</v>
      </c>
      <c r="O10" s="60">
        <v>43.51</v>
      </c>
      <c r="P10" s="47">
        <v>7.49</v>
      </c>
      <c r="Q10" s="47">
        <v>91.5</v>
      </c>
      <c r="R10" s="47">
        <v>7.5</v>
      </c>
      <c r="S10" s="53">
        <v>0.1033</v>
      </c>
    </row>
    <row r="11" ht="18.75" customHeight="1"/>
  </sheetData>
  <sheetProtection/>
  <mergeCells count="5">
    <mergeCell ref="A1:A2"/>
    <mergeCell ref="B1:E1"/>
    <mergeCell ref="F1:I1"/>
    <mergeCell ref="J1:N1"/>
    <mergeCell ref="O1:S1"/>
  </mergeCell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scale="76" r:id="rId1"/>
  <colBreaks count="1" manualBreakCount="1">
    <brk id="19" max="65535" man="1"/>
  </colBreaks>
</worksheet>
</file>

<file path=xl/worksheets/sheet4.xml><?xml version="1.0" encoding="utf-8"?>
<worksheet xmlns="http://schemas.openxmlformats.org/spreadsheetml/2006/main" xmlns:r="http://schemas.openxmlformats.org/officeDocument/2006/relationships">
  <sheetPr>
    <tabColor rgb="FF92D050"/>
  </sheetPr>
  <dimension ref="A1:S39"/>
  <sheetViews>
    <sheetView showZeros="0" view="pageBreakPreview" zoomScaleSheetLayoutView="100" zoomScalePageLayoutView="0" workbookViewId="0" topLeftCell="A19">
      <selection activeCell="U8" sqref="U8"/>
    </sheetView>
  </sheetViews>
  <sheetFormatPr defaultColWidth="9.140625" defaultRowHeight="15"/>
  <cols>
    <col min="1" max="1" width="13.57421875" style="0" customWidth="1"/>
    <col min="2" max="2" width="4.140625" style="0" customWidth="1"/>
    <col min="3" max="18" width="4.57421875" style="0" customWidth="1"/>
    <col min="19" max="19" width="10.28125" style="0" customWidth="1"/>
  </cols>
  <sheetData>
    <row r="1" spans="1:19" ht="37.5" customHeight="1">
      <c r="A1" s="210" t="s">
        <v>113</v>
      </c>
      <c r="B1" s="210"/>
      <c r="C1" s="210"/>
      <c r="D1" s="210"/>
      <c r="E1" s="210"/>
      <c r="F1" s="210"/>
      <c r="G1" s="210"/>
      <c r="H1" s="210"/>
      <c r="I1" s="210"/>
      <c r="J1" s="210"/>
      <c r="K1" s="210"/>
      <c r="L1" s="210"/>
      <c r="M1" s="210"/>
      <c r="N1" s="210"/>
      <c r="O1" s="210"/>
      <c r="P1" s="210"/>
      <c r="Q1" s="210"/>
      <c r="R1" s="210"/>
      <c r="S1" s="210"/>
    </row>
    <row r="2" spans="1:18" ht="18.75" customHeight="1" thickBot="1">
      <c r="A2" s="1"/>
      <c r="B2" s="1"/>
      <c r="C2" s="1"/>
      <c r="D2" s="1"/>
      <c r="E2" s="7"/>
      <c r="F2" s="7"/>
      <c r="G2" s="7"/>
      <c r="H2" s="7"/>
      <c r="I2" s="1"/>
      <c r="J2" s="1"/>
      <c r="K2" s="1"/>
      <c r="L2" s="1"/>
      <c r="M2" s="1"/>
      <c r="N2" s="1"/>
      <c r="O2" s="1"/>
      <c r="P2" s="1"/>
      <c r="Q2" s="1"/>
      <c r="R2" s="1"/>
    </row>
    <row r="3" spans="1:19" ht="22.5" customHeight="1">
      <c r="A3" s="37" t="s">
        <v>1</v>
      </c>
      <c r="B3" s="127"/>
      <c r="C3" s="128"/>
      <c r="D3" s="128"/>
      <c r="E3" s="128"/>
      <c r="F3" s="130" t="s">
        <v>4</v>
      </c>
      <c r="G3" s="64"/>
      <c r="H3" s="131"/>
      <c r="I3" s="127"/>
      <c r="J3" s="128"/>
      <c r="K3" s="128"/>
      <c r="L3" s="128"/>
      <c r="M3" s="128"/>
      <c r="N3" s="128"/>
      <c r="O3" s="128"/>
      <c r="P3" s="128"/>
      <c r="Q3" s="128"/>
      <c r="R3" s="128"/>
      <c r="S3" s="162"/>
    </row>
    <row r="4" spans="1:19" ht="22.5" customHeight="1">
      <c r="A4" s="3" t="s">
        <v>2</v>
      </c>
      <c r="B4" s="163"/>
      <c r="C4" s="164"/>
      <c r="D4" s="164"/>
      <c r="E4" s="164"/>
      <c r="F4" s="163" t="s">
        <v>3</v>
      </c>
      <c r="G4" s="164"/>
      <c r="H4" s="166"/>
      <c r="I4" s="163"/>
      <c r="J4" s="164"/>
      <c r="K4" s="164"/>
      <c r="L4" s="164"/>
      <c r="M4" s="164"/>
      <c r="N4" s="164"/>
      <c r="O4" s="164"/>
      <c r="P4" s="164"/>
      <c r="Q4" s="164"/>
      <c r="R4" s="164"/>
      <c r="S4" s="165"/>
    </row>
    <row r="5" spans="1:19" ht="22.5" customHeight="1">
      <c r="A5" s="138" t="s">
        <v>9</v>
      </c>
      <c r="B5" s="167" t="s">
        <v>5</v>
      </c>
      <c r="C5" s="168"/>
      <c r="D5" s="169"/>
      <c r="E5" s="136" t="s">
        <v>74</v>
      </c>
      <c r="F5" s="173"/>
      <c r="G5" s="174" t="s">
        <v>10</v>
      </c>
      <c r="H5" s="175"/>
      <c r="I5" s="174"/>
      <c r="J5" s="200"/>
      <c r="K5" s="200"/>
      <c r="L5" s="200"/>
      <c r="M5" s="200"/>
      <c r="N5" s="174" t="s">
        <v>11</v>
      </c>
      <c r="O5" s="175"/>
      <c r="P5" s="176" t="s">
        <v>28</v>
      </c>
      <c r="Q5" s="177"/>
      <c r="R5" s="177"/>
      <c r="S5" s="178"/>
    </row>
    <row r="6" spans="1:19" ht="22.5" customHeight="1" thickBot="1">
      <c r="A6" s="139"/>
      <c r="B6" s="170" t="s">
        <v>6</v>
      </c>
      <c r="C6" s="171"/>
      <c r="D6" s="172"/>
      <c r="E6" s="132" t="s">
        <v>75</v>
      </c>
      <c r="F6" s="133"/>
      <c r="G6" s="147"/>
      <c r="H6" s="148"/>
      <c r="I6" s="147"/>
      <c r="J6" s="201"/>
      <c r="K6" s="201"/>
      <c r="L6" s="201"/>
      <c r="M6" s="201"/>
      <c r="N6" s="147"/>
      <c r="O6" s="148"/>
      <c r="P6" s="179"/>
      <c r="Q6" s="180"/>
      <c r="R6" s="180"/>
      <c r="S6" s="181"/>
    </row>
    <row r="7" spans="1:19" ht="22.5" customHeight="1">
      <c r="A7" s="140" t="s">
        <v>7</v>
      </c>
      <c r="B7" s="143" t="s">
        <v>114</v>
      </c>
      <c r="C7" s="128"/>
      <c r="D7" s="128"/>
      <c r="E7" s="128"/>
      <c r="F7" s="128"/>
      <c r="G7" s="128"/>
      <c r="H7" s="129"/>
      <c r="I7" s="143" t="s">
        <v>8</v>
      </c>
      <c r="J7" s="144"/>
      <c r="K7" s="211" t="s">
        <v>139</v>
      </c>
      <c r="L7" s="212"/>
      <c r="M7" s="212"/>
      <c r="N7" s="212"/>
      <c r="O7" s="212"/>
      <c r="P7" s="212"/>
      <c r="Q7" s="212"/>
      <c r="R7" s="153" t="s">
        <v>61</v>
      </c>
      <c r="S7" s="154"/>
    </row>
    <row r="8" spans="1:19" ht="22.5" customHeight="1">
      <c r="A8" s="141"/>
      <c r="B8" s="130"/>
      <c r="C8" s="64"/>
      <c r="D8" s="64"/>
      <c r="E8" s="64"/>
      <c r="F8" s="64"/>
      <c r="G8" s="64"/>
      <c r="H8" s="131"/>
      <c r="I8" s="145"/>
      <c r="J8" s="146"/>
      <c r="K8" s="213">
        <v>10</v>
      </c>
      <c r="L8" s="214"/>
      <c r="M8" s="214"/>
      <c r="N8" s="214"/>
      <c r="O8" s="214"/>
      <c r="P8" s="214"/>
      <c r="Q8" s="214"/>
      <c r="R8" s="155" t="s">
        <v>29</v>
      </c>
      <c r="S8" s="156"/>
    </row>
    <row r="9" spans="1:19" ht="22.5" customHeight="1" thickBot="1">
      <c r="A9" s="142"/>
      <c r="B9" s="132"/>
      <c r="C9" s="65"/>
      <c r="D9" s="65"/>
      <c r="E9" s="65"/>
      <c r="F9" s="65"/>
      <c r="G9" s="65"/>
      <c r="H9" s="133"/>
      <c r="I9" s="147"/>
      <c r="J9" s="148"/>
      <c r="K9" s="157" t="s">
        <v>12</v>
      </c>
      <c r="L9" s="158"/>
      <c r="M9" s="36" t="s">
        <v>13</v>
      </c>
      <c r="N9" s="158" t="s">
        <v>82</v>
      </c>
      <c r="O9" s="158"/>
      <c r="P9" s="158"/>
      <c r="Q9" s="18"/>
      <c r="R9" s="159" t="s">
        <v>30</v>
      </c>
      <c r="S9" s="160"/>
    </row>
    <row r="10" spans="1:19" ht="22.5" customHeight="1">
      <c r="A10" s="107" t="s">
        <v>14</v>
      </c>
      <c r="B10" s="108"/>
      <c r="C10" s="108"/>
      <c r="D10" s="108"/>
      <c r="E10" s="108"/>
      <c r="F10" s="108"/>
      <c r="G10" s="108"/>
      <c r="H10" s="108"/>
      <c r="I10" s="108"/>
      <c r="J10" s="108"/>
      <c r="K10" s="108"/>
      <c r="L10" s="108"/>
      <c r="M10" s="108"/>
      <c r="N10" s="108"/>
      <c r="O10" s="108"/>
      <c r="P10" s="108"/>
      <c r="Q10" s="108"/>
      <c r="R10" s="109"/>
      <c r="S10" s="110"/>
    </row>
    <row r="11" spans="1:19" ht="22.5" customHeight="1">
      <c r="A11" s="111"/>
      <c r="B11" s="112"/>
      <c r="C11" s="105" t="s">
        <v>15</v>
      </c>
      <c r="D11" s="105"/>
      <c r="E11" s="105"/>
      <c r="F11" s="105" t="s">
        <v>16</v>
      </c>
      <c r="G11" s="105"/>
      <c r="H11" s="105"/>
      <c r="I11" s="66" t="s">
        <v>62</v>
      </c>
      <c r="J11" s="66"/>
      <c r="K11" s="66"/>
      <c r="L11" s="66" t="s">
        <v>63</v>
      </c>
      <c r="M11" s="66"/>
      <c r="N11" s="66"/>
      <c r="O11" s="66" t="s">
        <v>64</v>
      </c>
      <c r="P11" s="66"/>
      <c r="Q11" s="66"/>
      <c r="R11" s="117"/>
      <c r="S11" s="118"/>
    </row>
    <row r="12" spans="1:19" ht="22.5" customHeight="1">
      <c r="A12" s="113"/>
      <c r="B12" s="114"/>
      <c r="C12" s="136">
        <v>43.51</v>
      </c>
      <c r="D12" s="137"/>
      <c r="E12" s="38" t="s">
        <v>42</v>
      </c>
      <c r="F12" s="136">
        <v>7.49</v>
      </c>
      <c r="G12" s="137"/>
      <c r="H12" s="38" t="s">
        <v>42</v>
      </c>
      <c r="I12" s="67">
        <v>91.5</v>
      </c>
      <c r="J12" s="68"/>
      <c r="K12" s="33" t="s">
        <v>42</v>
      </c>
      <c r="L12" s="67">
        <v>7.5</v>
      </c>
      <c r="M12" s="68"/>
      <c r="N12" s="33" t="s">
        <v>42</v>
      </c>
      <c r="O12" s="67"/>
      <c r="P12" s="68"/>
      <c r="Q12" s="33" t="s">
        <v>42</v>
      </c>
      <c r="R12" s="119"/>
      <c r="S12" s="120"/>
    </row>
    <row r="13" spans="1:19" ht="22.5" customHeight="1">
      <c r="A13" s="115"/>
      <c r="B13" s="116"/>
      <c r="C13" s="123" t="s">
        <v>20</v>
      </c>
      <c r="D13" s="123"/>
      <c r="E13" s="123"/>
      <c r="F13" s="123" t="s">
        <v>21</v>
      </c>
      <c r="G13" s="123"/>
      <c r="H13" s="123"/>
      <c r="I13" s="69" t="s">
        <v>22</v>
      </c>
      <c r="J13" s="69"/>
      <c r="K13" s="69"/>
      <c r="L13" s="69" t="s">
        <v>23</v>
      </c>
      <c r="M13" s="69"/>
      <c r="N13" s="69"/>
      <c r="O13" s="69" t="s">
        <v>24</v>
      </c>
      <c r="P13" s="69"/>
      <c r="Q13" s="69"/>
      <c r="R13" s="121"/>
      <c r="S13" s="122"/>
    </row>
    <row r="14" spans="1:19" ht="22.5" customHeight="1">
      <c r="A14" s="134" t="s">
        <v>40</v>
      </c>
      <c r="B14" s="135"/>
      <c r="C14" s="105" t="s">
        <v>18</v>
      </c>
      <c r="D14" s="105"/>
      <c r="E14" s="105"/>
      <c r="F14" s="105" t="s">
        <v>19</v>
      </c>
      <c r="G14" s="105"/>
      <c r="H14" s="105"/>
      <c r="I14" s="66" t="s">
        <v>84</v>
      </c>
      <c r="J14" s="66"/>
      <c r="K14" s="66"/>
      <c r="L14" s="124" t="s">
        <v>85</v>
      </c>
      <c r="M14" s="125"/>
      <c r="N14" s="126"/>
      <c r="O14" s="124" t="s">
        <v>86</v>
      </c>
      <c r="P14" s="125"/>
      <c r="Q14" s="126"/>
      <c r="R14" s="105" t="s">
        <v>17</v>
      </c>
      <c r="S14" s="106"/>
    </row>
    <row r="15" spans="1:19" ht="22.5" customHeight="1">
      <c r="A15" s="92">
        <v>340000</v>
      </c>
      <c r="B15" s="93"/>
      <c r="C15" s="96">
        <f>INT(A15*C12/1000)</f>
        <v>14793</v>
      </c>
      <c r="D15" s="96"/>
      <c r="E15" s="96"/>
      <c r="F15" s="96">
        <f>INT(A15*F12/1000)</f>
        <v>2546</v>
      </c>
      <c r="G15" s="96"/>
      <c r="H15" s="96"/>
      <c r="I15" s="70">
        <f>INT(A15*I12/1000)</f>
        <v>31110</v>
      </c>
      <c r="J15" s="70"/>
      <c r="K15" s="70"/>
      <c r="L15" s="70">
        <f>INT(A15*L12/1000)</f>
        <v>2550</v>
      </c>
      <c r="M15" s="70"/>
      <c r="N15" s="70"/>
      <c r="O15" s="70">
        <f>INT(A15*O12/1000)</f>
        <v>0</v>
      </c>
      <c r="P15" s="70"/>
      <c r="Q15" s="70"/>
      <c r="R15" s="96">
        <f>SUM(C15:Q16)</f>
        <v>50999</v>
      </c>
      <c r="S15" s="97"/>
    </row>
    <row r="16" spans="1:19" ht="22.5" customHeight="1">
      <c r="A16" s="94"/>
      <c r="B16" s="95"/>
      <c r="C16" s="75"/>
      <c r="D16" s="75"/>
      <c r="E16" s="75"/>
      <c r="F16" s="75"/>
      <c r="G16" s="75"/>
      <c r="H16" s="75"/>
      <c r="I16" s="71"/>
      <c r="J16" s="71"/>
      <c r="K16" s="71"/>
      <c r="L16" s="71"/>
      <c r="M16" s="71"/>
      <c r="N16" s="71"/>
      <c r="O16" s="71"/>
      <c r="P16" s="71"/>
      <c r="Q16" s="71"/>
      <c r="R16" s="75"/>
      <c r="S16" s="85"/>
    </row>
    <row r="17" spans="1:19" ht="22.5" customHeight="1">
      <c r="A17" s="10"/>
      <c r="B17" s="11" t="s">
        <v>65</v>
      </c>
      <c r="C17" s="100" t="s">
        <v>67</v>
      </c>
      <c r="D17" s="100"/>
      <c r="E17" s="100"/>
      <c r="F17" s="100" t="s">
        <v>68</v>
      </c>
      <c r="G17" s="100"/>
      <c r="H17" s="100"/>
      <c r="I17" s="72" t="s">
        <v>69</v>
      </c>
      <c r="J17" s="72"/>
      <c r="K17" s="72"/>
      <c r="L17" s="72" t="s">
        <v>70</v>
      </c>
      <c r="M17" s="72"/>
      <c r="N17" s="72"/>
      <c r="O17" s="72" t="s">
        <v>71</v>
      </c>
      <c r="P17" s="72"/>
      <c r="Q17" s="72"/>
      <c r="R17" s="98"/>
      <c r="S17" s="99"/>
    </row>
    <row r="18" spans="1:19" ht="22.5" customHeight="1">
      <c r="A18" s="101" t="s">
        <v>41</v>
      </c>
      <c r="B18" s="102"/>
      <c r="C18" s="103" t="s">
        <v>18</v>
      </c>
      <c r="D18" s="103"/>
      <c r="E18" s="103"/>
      <c r="F18" s="103" t="s">
        <v>19</v>
      </c>
      <c r="G18" s="103"/>
      <c r="H18" s="103"/>
      <c r="I18" s="66" t="s">
        <v>84</v>
      </c>
      <c r="J18" s="66"/>
      <c r="K18" s="66"/>
      <c r="L18" s="66" t="s">
        <v>85</v>
      </c>
      <c r="M18" s="66"/>
      <c r="N18" s="66"/>
      <c r="O18" s="66" t="s">
        <v>86</v>
      </c>
      <c r="P18" s="66"/>
      <c r="Q18" s="66"/>
      <c r="R18" s="103" t="s">
        <v>17</v>
      </c>
      <c r="S18" s="104"/>
    </row>
    <row r="19" spans="1:19" ht="22.5" customHeight="1">
      <c r="A19" s="92">
        <v>300000</v>
      </c>
      <c r="B19" s="93"/>
      <c r="C19" s="96">
        <f>INT(A19*C12/1000)</f>
        <v>13053</v>
      </c>
      <c r="D19" s="96"/>
      <c r="E19" s="96"/>
      <c r="F19" s="96">
        <f>INT(A19*F12/1000)</f>
        <v>2247</v>
      </c>
      <c r="G19" s="96"/>
      <c r="H19" s="96"/>
      <c r="I19" s="70">
        <f>INT(A19*I12/1000)</f>
        <v>27450</v>
      </c>
      <c r="J19" s="70"/>
      <c r="K19" s="70"/>
      <c r="L19" s="70">
        <f>INT(A19*L12/1000)</f>
        <v>2250</v>
      </c>
      <c r="M19" s="70"/>
      <c r="N19" s="70"/>
      <c r="O19" s="70">
        <f>INT(A19*O12/1000)</f>
        <v>0</v>
      </c>
      <c r="P19" s="70"/>
      <c r="Q19" s="70"/>
      <c r="R19" s="96">
        <f>SUM(C19:Q20)</f>
        <v>45000</v>
      </c>
      <c r="S19" s="97"/>
    </row>
    <row r="20" spans="1:19" ht="22.5" customHeight="1">
      <c r="A20" s="94"/>
      <c r="B20" s="95"/>
      <c r="C20" s="75"/>
      <c r="D20" s="75"/>
      <c r="E20" s="75"/>
      <c r="F20" s="75"/>
      <c r="G20" s="75"/>
      <c r="H20" s="75"/>
      <c r="I20" s="71"/>
      <c r="J20" s="71"/>
      <c r="K20" s="71"/>
      <c r="L20" s="71"/>
      <c r="M20" s="71"/>
      <c r="N20" s="71"/>
      <c r="O20" s="71"/>
      <c r="P20" s="71"/>
      <c r="Q20" s="71"/>
      <c r="R20" s="75"/>
      <c r="S20" s="85"/>
    </row>
    <row r="21" spans="1:19" ht="22.5" customHeight="1" thickBot="1">
      <c r="A21" s="12"/>
      <c r="B21" s="13" t="s">
        <v>66</v>
      </c>
      <c r="C21" s="77" t="s">
        <v>76</v>
      </c>
      <c r="D21" s="77"/>
      <c r="E21" s="77"/>
      <c r="F21" s="77" t="s">
        <v>77</v>
      </c>
      <c r="G21" s="77"/>
      <c r="H21" s="77"/>
      <c r="I21" s="73" t="s">
        <v>78</v>
      </c>
      <c r="J21" s="73"/>
      <c r="K21" s="73"/>
      <c r="L21" s="73" t="s">
        <v>79</v>
      </c>
      <c r="M21" s="73"/>
      <c r="N21" s="73"/>
      <c r="O21" s="73" t="s">
        <v>80</v>
      </c>
      <c r="P21" s="73"/>
      <c r="Q21" s="73"/>
      <c r="R21" s="86"/>
      <c r="S21" s="87"/>
    </row>
    <row r="22" spans="1:19" ht="22.5" customHeight="1">
      <c r="A22" s="78" t="s">
        <v>25</v>
      </c>
      <c r="B22" s="79"/>
      <c r="C22" s="74">
        <f>C15-C19</f>
        <v>1740</v>
      </c>
      <c r="D22" s="74"/>
      <c r="E22" s="74"/>
      <c r="F22" s="74">
        <f>F15-F19</f>
        <v>299</v>
      </c>
      <c r="G22" s="74"/>
      <c r="H22" s="74"/>
      <c r="I22" s="74">
        <f>I15-I19</f>
        <v>3660</v>
      </c>
      <c r="J22" s="74"/>
      <c r="K22" s="74"/>
      <c r="L22" s="74">
        <f>L15-L19</f>
        <v>300</v>
      </c>
      <c r="M22" s="74"/>
      <c r="N22" s="74"/>
      <c r="O22" s="74">
        <f>O15-O19</f>
        <v>0</v>
      </c>
      <c r="P22" s="74"/>
      <c r="Q22" s="74"/>
      <c r="R22" s="74">
        <f>SUM(C22:Q23)</f>
        <v>5999</v>
      </c>
      <c r="S22" s="84"/>
    </row>
    <row r="23" spans="1:19" ht="22.5" customHeight="1">
      <c r="A23" s="80"/>
      <c r="B23" s="81"/>
      <c r="C23" s="75"/>
      <c r="D23" s="75"/>
      <c r="E23" s="75"/>
      <c r="F23" s="75"/>
      <c r="G23" s="75"/>
      <c r="H23" s="75"/>
      <c r="I23" s="75"/>
      <c r="J23" s="75"/>
      <c r="K23" s="75"/>
      <c r="L23" s="75"/>
      <c r="M23" s="75"/>
      <c r="N23" s="75"/>
      <c r="O23" s="75"/>
      <c r="P23" s="75"/>
      <c r="Q23" s="75"/>
      <c r="R23" s="75"/>
      <c r="S23" s="85"/>
    </row>
    <row r="24" spans="1:19" ht="22.5" customHeight="1" thickBot="1">
      <c r="A24" s="82"/>
      <c r="B24" s="83"/>
      <c r="C24" s="88" t="s">
        <v>26</v>
      </c>
      <c r="D24" s="88"/>
      <c r="E24" s="88"/>
      <c r="F24" s="76" t="s">
        <v>27</v>
      </c>
      <c r="G24" s="76"/>
      <c r="H24" s="76"/>
      <c r="I24" s="76" t="s">
        <v>31</v>
      </c>
      <c r="J24" s="76"/>
      <c r="K24" s="76"/>
      <c r="L24" s="76" t="s">
        <v>72</v>
      </c>
      <c r="M24" s="76"/>
      <c r="N24" s="76"/>
      <c r="O24" s="76" t="s">
        <v>73</v>
      </c>
      <c r="P24" s="76"/>
      <c r="Q24" s="76"/>
      <c r="R24" s="86"/>
      <c r="S24" s="87"/>
    </row>
    <row r="25" spans="1:19" ht="22.5" customHeight="1">
      <c r="A25" s="89" t="s">
        <v>32</v>
      </c>
      <c r="B25" s="90"/>
      <c r="C25" s="90"/>
      <c r="D25" s="90"/>
      <c r="E25" s="90"/>
      <c r="F25" s="90"/>
      <c r="G25" s="90"/>
      <c r="H25" s="90"/>
      <c r="I25" s="90"/>
      <c r="J25" s="90"/>
      <c r="K25" s="90"/>
      <c r="L25" s="90"/>
      <c r="M25" s="90"/>
      <c r="N25" s="90"/>
      <c r="O25" s="90"/>
      <c r="P25" s="90"/>
      <c r="Q25" s="90"/>
      <c r="R25" s="90"/>
      <c r="S25" s="91"/>
    </row>
    <row r="26" spans="1:19" ht="22.5" customHeight="1">
      <c r="A26" s="61" t="s">
        <v>33</v>
      </c>
      <c r="B26" s="62"/>
      <c r="C26" s="62"/>
      <c r="D26" s="62"/>
      <c r="E26" s="62"/>
      <c r="F26" s="62"/>
      <c r="G26" s="62"/>
      <c r="H26" s="62"/>
      <c r="I26" s="62"/>
      <c r="J26" s="62"/>
      <c r="K26" s="62"/>
      <c r="L26" s="62"/>
      <c r="M26" s="62"/>
      <c r="N26" s="62"/>
      <c r="O26" s="62"/>
      <c r="P26" s="62"/>
      <c r="Q26" s="62"/>
      <c r="R26" s="62"/>
      <c r="S26" s="63"/>
    </row>
    <row r="27" spans="1:19" ht="22.5" customHeight="1">
      <c r="A27" s="61" t="s">
        <v>138</v>
      </c>
      <c r="B27" s="62"/>
      <c r="C27" s="62"/>
      <c r="D27" s="62"/>
      <c r="E27" s="62"/>
      <c r="F27" s="62"/>
      <c r="G27" s="62"/>
      <c r="H27" s="62"/>
      <c r="I27" s="62"/>
      <c r="J27" s="62"/>
      <c r="K27" s="62"/>
      <c r="L27" s="62"/>
      <c r="M27" s="62"/>
      <c r="N27" s="62"/>
      <c r="O27" s="62"/>
      <c r="P27" s="62"/>
      <c r="Q27" s="62"/>
      <c r="R27" s="62"/>
      <c r="S27" s="63"/>
    </row>
    <row r="28" spans="1:19" ht="22.5" customHeight="1">
      <c r="A28" s="4"/>
      <c r="B28" s="2"/>
      <c r="C28" s="2"/>
      <c r="D28" s="2"/>
      <c r="E28" s="2"/>
      <c r="F28" s="2"/>
      <c r="G28" s="2"/>
      <c r="H28" s="62" t="s">
        <v>35</v>
      </c>
      <c r="I28" s="62"/>
      <c r="J28" s="62"/>
      <c r="K28" s="62"/>
      <c r="L28" s="62"/>
      <c r="M28" s="62"/>
      <c r="N28" s="62"/>
      <c r="O28" s="62"/>
      <c r="P28" s="62"/>
      <c r="Q28" s="62"/>
      <c r="R28" s="62"/>
      <c r="S28" s="5"/>
    </row>
    <row r="29" spans="1:19" ht="22.5" customHeight="1">
      <c r="A29" s="4"/>
      <c r="B29" s="2"/>
      <c r="C29" s="2"/>
      <c r="D29" s="2"/>
      <c r="E29" s="64" t="s">
        <v>34</v>
      </c>
      <c r="F29" s="64"/>
      <c r="G29" s="35"/>
      <c r="H29" s="62" t="s">
        <v>4</v>
      </c>
      <c r="I29" s="62"/>
      <c r="J29" s="62"/>
      <c r="K29" s="62"/>
      <c r="L29" s="62"/>
      <c r="M29" s="62"/>
      <c r="N29" s="62"/>
      <c r="O29" s="62"/>
      <c r="P29" s="62"/>
      <c r="Q29" s="62"/>
      <c r="R29" s="62"/>
      <c r="S29" s="5" t="s">
        <v>37</v>
      </c>
    </row>
    <row r="30" spans="1:19" ht="22.5" customHeight="1" thickBot="1">
      <c r="A30" s="6"/>
      <c r="B30" s="7"/>
      <c r="C30" s="7"/>
      <c r="D30" s="7"/>
      <c r="E30" s="7"/>
      <c r="F30" s="7"/>
      <c r="G30" s="7"/>
      <c r="H30" s="65" t="s">
        <v>36</v>
      </c>
      <c r="I30" s="65"/>
      <c r="J30" s="65"/>
      <c r="K30" s="65"/>
      <c r="L30" s="65"/>
      <c r="M30" s="65"/>
      <c r="N30" s="65"/>
      <c r="O30" s="65"/>
      <c r="P30" s="65"/>
      <c r="Q30" s="65"/>
      <c r="R30" s="65"/>
      <c r="S30" s="8"/>
    </row>
    <row r="31" spans="1:19" ht="18.75" customHeight="1">
      <c r="A31" s="14" t="s">
        <v>45</v>
      </c>
      <c r="B31" s="1"/>
      <c r="C31" s="1"/>
      <c r="D31" s="1"/>
      <c r="E31" s="1"/>
      <c r="F31" s="1"/>
      <c r="G31" s="1"/>
      <c r="H31" s="1"/>
      <c r="I31" s="1"/>
      <c r="J31" s="1"/>
      <c r="K31" s="1"/>
      <c r="L31" s="1"/>
      <c r="M31" s="1"/>
      <c r="N31" s="1"/>
      <c r="O31" s="1"/>
      <c r="P31" s="1"/>
      <c r="Q31" s="1"/>
      <c r="R31" s="1"/>
      <c r="S31" s="1"/>
    </row>
    <row r="32" spans="1:19" ht="18.75" customHeight="1">
      <c r="A32" s="14" t="s">
        <v>115</v>
      </c>
      <c r="B32" s="1"/>
      <c r="C32" s="1"/>
      <c r="D32" s="1"/>
      <c r="E32" s="1"/>
      <c r="F32" s="1"/>
      <c r="G32" s="1"/>
      <c r="H32" s="1"/>
      <c r="I32" s="1"/>
      <c r="J32" s="1"/>
      <c r="K32" s="1"/>
      <c r="L32" s="1"/>
      <c r="M32" s="1"/>
      <c r="N32" s="1"/>
      <c r="O32" s="1"/>
      <c r="P32" s="1"/>
      <c r="Q32" s="1"/>
      <c r="R32" s="1"/>
      <c r="S32" s="1"/>
    </row>
    <row r="33" spans="1:19" ht="18.75" customHeight="1">
      <c r="A33" s="1" t="s">
        <v>116</v>
      </c>
      <c r="B33" s="1"/>
      <c r="C33" s="1"/>
      <c r="D33" s="1"/>
      <c r="E33" s="1"/>
      <c r="F33" s="1"/>
      <c r="G33" s="1"/>
      <c r="H33" s="1"/>
      <c r="I33" s="1"/>
      <c r="J33" s="1"/>
      <c r="K33" s="1"/>
      <c r="L33" s="1"/>
      <c r="M33" s="1"/>
      <c r="N33" s="1"/>
      <c r="O33" s="1"/>
      <c r="P33" s="1"/>
      <c r="Q33" s="1"/>
      <c r="R33" s="1"/>
      <c r="S33" s="1"/>
    </row>
    <row r="34" spans="1:19" ht="18.75" customHeight="1">
      <c r="A34" s="14" t="s">
        <v>46</v>
      </c>
      <c r="B34" s="1"/>
      <c r="C34" s="1"/>
      <c r="D34" s="1"/>
      <c r="E34" s="1"/>
      <c r="F34" s="1"/>
      <c r="G34" s="1"/>
      <c r="H34" s="1"/>
      <c r="I34" s="1"/>
      <c r="J34" s="1"/>
      <c r="K34" s="1"/>
      <c r="L34" s="1"/>
      <c r="M34" s="1"/>
      <c r="N34" s="1"/>
      <c r="O34" s="1"/>
      <c r="P34" s="1"/>
      <c r="Q34" s="1"/>
      <c r="R34" s="1"/>
      <c r="S34" s="1"/>
    </row>
    <row r="35" spans="1:19" ht="18.75" customHeight="1">
      <c r="A35" s="1" t="s">
        <v>117</v>
      </c>
      <c r="B35" s="1"/>
      <c r="C35" s="1"/>
      <c r="D35" s="1"/>
      <c r="E35" s="1"/>
      <c r="F35" s="1"/>
      <c r="G35" s="1"/>
      <c r="H35" s="1"/>
      <c r="I35" s="1"/>
      <c r="J35" s="1"/>
      <c r="K35" s="1"/>
      <c r="L35" s="1"/>
      <c r="M35" s="1"/>
      <c r="N35" s="1"/>
      <c r="O35" s="1"/>
      <c r="P35" s="1"/>
      <c r="Q35" s="1"/>
      <c r="R35" s="1"/>
      <c r="S35" s="1"/>
    </row>
    <row r="36" spans="1:19" ht="18.75" customHeight="1">
      <c r="A36" s="1"/>
      <c r="B36" s="1"/>
      <c r="C36" s="1"/>
      <c r="D36" s="1"/>
      <c r="E36" s="1"/>
      <c r="F36" s="1"/>
      <c r="G36" s="1"/>
      <c r="H36" s="1"/>
      <c r="I36" s="1"/>
      <c r="J36" s="1"/>
      <c r="K36" s="1"/>
      <c r="L36" s="1"/>
      <c r="M36" s="1"/>
      <c r="N36" s="1"/>
      <c r="O36" s="1"/>
      <c r="P36" s="1"/>
      <c r="Q36" s="1"/>
      <c r="R36" s="1"/>
      <c r="S36" s="1"/>
    </row>
    <row r="37" ht="18.75" customHeight="1">
      <c r="A37" s="1"/>
    </row>
    <row r="38" ht="18.75" customHeight="1">
      <c r="A38" s="1"/>
    </row>
    <row r="39" ht="18.75" customHeight="1">
      <c r="A39" s="1"/>
    </row>
    <row r="40" ht="18.75" customHeight="1"/>
    <row r="41" ht="18.75" customHeight="1"/>
  </sheetData>
  <sheetProtection/>
  <mergeCells count="101">
    <mergeCell ref="R22:S24"/>
    <mergeCell ref="C24:E24"/>
    <mergeCell ref="F24:H24"/>
    <mergeCell ref="I24:K24"/>
    <mergeCell ref="L24:N24"/>
    <mergeCell ref="O24:Q24"/>
    <mergeCell ref="H30:R30"/>
    <mergeCell ref="A25:S25"/>
    <mergeCell ref="A26:S26"/>
    <mergeCell ref="A27:S27"/>
    <mergeCell ref="H28:R28"/>
    <mergeCell ref="E29:F29"/>
    <mergeCell ref="H29:R29"/>
    <mergeCell ref="I21:K21"/>
    <mergeCell ref="L21:N21"/>
    <mergeCell ref="O21:Q21"/>
    <mergeCell ref="A22:B24"/>
    <mergeCell ref="C22:E23"/>
    <mergeCell ref="F22:H23"/>
    <mergeCell ref="I22:K23"/>
    <mergeCell ref="L22:N23"/>
    <mergeCell ref="O22:Q23"/>
    <mergeCell ref="R18:S18"/>
    <mergeCell ref="A19:B20"/>
    <mergeCell ref="C19:E20"/>
    <mergeCell ref="F19:H20"/>
    <mergeCell ref="I19:K20"/>
    <mergeCell ref="L19:N20"/>
    <mergeCell ref="O19:Q20"/>
    <mergeCell ref="R19:S21"/>
    <mergeCell ref="C21:E21"/>
    <mergeCell ref="F21:H21"/>
    <mergeCell ref="I17:K17"/>
    <mergeCell ref="L17:N17"/>
    <mergeCell ref="O17:Q17"/>
    <mergeCell ref="A18:B18"/>
    <mergeCell ref="C18:E18"/>
    <mergeCell ref="F18:H18"/>
    <mergeCell ref="I18:K18"/>
    <mergeCell ref="L18:N18"/>
    <mergeCell ref="O18:Q18"/>
    <mergeCell ref="R14:S14"/>
    <mergeCell ref="A15:B16"/>
    <mergeCell ref="C15:E16"/>
    <mergeCell ref="F15:H16"/>
    <mergeCell ref="I15:K16"/>
    <mergeCell ref="L15:N16"/>
    <mergeCell ref="O15:Q16"/>
    <mergeCell ref="R15:S17"/>
    <mergeCell ref="C17:E17"/>
    <mergeCell ref="F17:H17"/>
    <mergeCell ref="R11:S13"/>
    <mergeCell ref="C12:D12"/>
    <mergeCell ref="F12:G12"/>
    <mergeCell ref="I12:J12"/>
    <mergeCell ref="L12:M12"/>
    <mergeCell ref="O12:P12"/>
    <mergeCell ref="C13:E13"/>
    <mergeCell ref="F13:H13"/>
    <mergeCell ref="I13:K13"/>
    <mergeCell ref="L13:N13"/>
    <mergeCell ref="O13:Q13"/>
    <mergeCell ref="A14:B14"/>
    <mergeCell ref="C14:E14"/>
    <mergeCell ref="F14:H14"/>
    <mergeCell ref="I14:K14"/>
    <mergeCell ref="L14:N14"/>
    <mergeCell ref="O14:Q14"/>
    <mergeCell ref="K9:L9"/>
    <mergeCell ref="N9:P9"/>
    <mergeCell ref="R9:S9"/>
    <mergeCell ref="A10:S10"/>
    <mergeCell ref="A11:B13"/>
    <mergeCell ref="C11:E11"/>
    <mergeCell ref="F11:H11"/>
    <mergeCell ref="I11:K11"/>
    <mergeCell ref="L11:N11"/>
    <mergeCell ref="O11:Q11"/>
    <mergeCell ref="A5:A6"/>
    <mergeCell ref="B5:D5"/>
    <mergeCell ref="E5:F5"/>
    <mergeCell ref="G5:H6"/>
    <mergeCell ref="I5:M6"/>
    <mergeCell ref="N5:O6"/>
    <mergeCell ref="P5:S6"/>
    <mergeCell ref="B6:D6"/>
    <mergeCell ref="E6:F6"/>
    <mergeCell ref="A7:A9"/>
    <mergeCell ref="B7:H9"/>
    <mergeCell ref="I7:J9"/>
    <mergeCell ref="K7:Q7"/>
    <mergeCell ref="R7:S7"/>
    <mergeCell ref="K8:Q8"/>
    <mergeCell ref="R8:S8"/>
    <mergeCell ref="A1:S1"/>
    <mergeCell ref="B3:E3"/>
    <mergeCell ref="F3:H3"/>
    <mergeCell ref="I3:S3"/>
    <mergeCell ref="B4:E4"/>
    <mergeCell ref="F4:H4"/>
    <mergeCell ref="I4:S4"/>
  </mergeCells>
  <printOptions/>
  <pageMargins left="0.19791666666666666" right="0.19791666666666666" top="0.5511811023622047" bottom="0.35433070866141736" header="0.3937007874015748" footer="0.3937007874015748"/>
  <pageSetup cellComments="asDisplayed"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S39"/>
  <sheetViews>
    <sheetView showZeros="0" view="pageBreakPreview" zoomScaleSheetLayoutView="100" zoomScalePageLayoutView="0" workbookViewId="0" topLeftCell="A1">
      <selection activeCell="B7" sqref="B7:H9"/>
    </sheetView>
  </sheetViews>
  <sheetFormatPr defaultColWidth="9.140625" defaultRowHeight="15"/>
  <cols>
    <col min="1" max="1" width="13.57421875" style="0" customWidth="1"/>
    <col min="2" max="2" width="4.140625" style="0" customWidth="1"/>
    <col min="3" max="18" width="4.57421875" style="0" customWidth="1"/>
    <col min="19" max="19" width="10.28125" style="0" customWidth="1"/>
  </cols>
  <sheetData>
    <row r="1" spans="1:19" ht="37.5" customHeight="1">
      <c r="A1" s="210" t="s">
        <v>118</v>
      </c>
      <c r="B1" s="210"/>
      <c r="C1" s="210"/>
      <c r="D1" s="210"/>
      <c r="E1" s="210"/>
      <c r="F1" s="210"/>
      <c r="G1" s="210"/>
      <c r="H1" s="210"/>
      <c r="I1" s="210"/>
      <c r="J1" s="210"/>
      <c r="K1" s="210"/>
      <c r="L1" s="210"/>
      <c r="M1" s="210"/>
      <c r="N1" s="210"/>
      <c r="O1" s="210"/>
      <c r="P1" s="210"/>
      <c r="Q1" s="210"/>
      <c r="R1" s="210"/>
      <c r="S1" s="210"/>
    </row>
    <row r="2" spans="1:18" ht="18.75" customHeight="1" thickBot="1">
      <c r="A2" s="1"/>
      <c r="B2" s="1"/>
      <c r="C2" s="1"/>
      <c r="D2" s="1"/>
      <c r="E2" s="7"/>
      <c r="F2" s="7"/>
      <c r="G2" s="7"/>
      <c r="H2" s="7"/>
      <c r="I2" s="1"/>
      <c r="J2" s="1"/>
      <c r="K2" s="1"/>
      <c r="L2" s="1"/>
      <c r="M2" s="1"/>
      <c r="N2" s="1"/>
      <c r="O2" s="1"/>
      <c r="P2" s="1"/>
      <c r="Q2" s="1"/>
      <c r="R2" s="1"/>
    </row>
    <row r="3" spans="1:19" ht="22.5" customHeight="1">
      <c r="A3" s="37" t="s">
        <v>1</v>
      </c>
      <c r="B3" s="127"/>
      <c r="C3" s="128"/>
      <c r="D3" s="128"/>
      <c r="E3" s="128"/>
      <c r="F3" s="130" t="s">
        <v>4</v>
      </c>
      <c r="G3" s="64"/>
      <c r="H3" s="131"/>
      <c r="I3" s="127"/>
      <c r="J3" s="128"/>
      <c r="K3" s="128"/>
      <c r="L3" s="128"/>
      <c r="M3" s="128"/>
      <c r="N3" s="128"/>
      <c r="O3" s="128"/>
      <c r="P3" s="128"/>
      <c r="Q3" s="128"/>
      <c r="R3" s="128"/>
      <c r="S3" s="162"/>
    </row>
    <row r="4" spans="1:19" ht="22.5" customHeight="1">
      <c r="A4" s="3" t="s">
        <v>2</v>
      </c>
      <c r="B4" s="163"/>
      <c r="C4" s="164"/>
      <c r="D4" s="164"/>
      <c r="E4" s="164"/>
      <c r="F4" s="163" t="s">
        <v>3</v>
      </c>
      <c r="G4" s="164"/>
      <c r="H4" s="166"/>
      <c r="I4" s="163"/>
      <c r="J4" s="164"/>
      <c r="K4" s="164"/>
      <c r="L4" s="164"/>
      <c r="M4" s="164"/>
      <c r="N4" s="164"/>
      <c r="O4" s="164"/>
      <c r="P4" s="164"/>
      <c r="Q4" s="164"/>
      <c r="R4" s="164"/>
      <c r="S4" s="165"/>
    </row>
    <row r="5" spans="1:19" ht="22.5" customHeight="1">
      <c r="A5" s="138" t="s">
        <v>9</v>
      </c>
      <c r="B5" s="167" t="s">
        <v>5</v>
      </c>
      <c r="C5" s="168"/>
      <c r="D5" s="169"/>
      <c r="E5" s="136" t="s">
        <v>74</v>
      </c>
      <c r="F5" s="173"/>
      <c r="G5" s="174" t="s">
        <v>10</v>
      </c>
      <c r="H5" s="175"/>
      <c r="I5" s="174"/>
      <c r="J5" s="200"/>
      <c r="K5" s="200"/>
      <c r="L5" s="200"/>
      <c r="M5" s="200"/>
      <c r="N5" s="174" t="s">
        <v>11</v>
      </c>
      <c r="O5" s="175"/>
      <c r="P5" s="176" t="s">
        <v>28</v>
      </c>
      <c r="Q5" s="177"/>
      <c r="R5" s="177"/>
      <c r="S5" s="178"/>
    </row>
    <row r="6" spans="1:19" ht="22.5" customHeight="1" thickBot="1">
      <c r="A6" s="139"/>
      <c r="B6" s="170" t="s">
        <v>6</v>
      </c>
      <c r="C6" s="171"/>
      <c r="D6" s="172"/>
      <c r="E6" s="132" t="s">
        <v>75</v>
      </c>
      <c r="F6" s="133"/>
      <c r="G6" s="147"/>
      <c r="H6" s="148"/>
      <c r="I6" s="147"/>
      <c r="J6" s="201"/>
      <c r="K6" s="201"/>
      <c r="L6" s="201"/>
      <c r="M6" s="201"/>
      <c r="N6" s="147"/>
      <c r="O6" s="148"/>
      <c r="P6" s="179"/>
      <c r="Q6" s="180"/>
      <c r="R6" s="180"/>
      <c r="S6" s="181"/>
    </row>
    <row r="7" spans="1:19" ht="22.5" customHeight="1">
      <c r="A7" s="140" t="s">
        <v>7</v>
      </c>
      <c r="B7" s="215" t="s">
        <v>141</v>
      </c>
      <c r="C7" s="90"/>
      <c r="D7" s="90"/>
      <c r="E7" s="90"/>
      <c r="F7" s="90"/>
      <c r="G7" s="90"/>
      <c r="H7" s="216"/>
      <c r="I7" s="143" t="s">
        <v>8</v>
      </c>
      <c r="J7" s="144"/>
      <c r="K7" s="211" t="s">
        <v>140</v>
      </c>
      <c r="L7" s="212"/>
      <c r="M7" s="212"/>
      <c r="N7" s="212"/>
      <c r="O7" s="212"/>
      <c r="P7" s="212"/>
      <c r="Q7" s="212"/>
      <c r="R7" s="153" t="s">
        <v>61</v>
      </c>
      <c r="S7" s="154"/>
    </row>
    <row r="8" spans="1:19" ht="22.5" customHeight="1">
      <c r="A8" s="141"/>
      <c r="B8" s="217"/>
      <c r="C8" s="62"/>
      <c r="D8" s="62"/>
      <c r="E8" s="62"/>
      <c r="F8" s="62"/>
      <c r="G8" s="62"/>
      <c r="H8" s="218"/>
      <c r="I8" s="145"/>
      <c r="J8" s="146"/>
      <c r="K8" s="213">
        <v>10</v>
      </c>
      <c r="L8" s="214"/>
      <c r="M8" s="214"/>
      <c r="N8" s="214"/>
      <c r="O8" s="214"/>
      <c r="P8" s="214"/>
      <c r="Q8" s="214"/>
      <c r="R8" s="155" t="s">
        <v>29</v>
      </c>
      <c r="S8" s="156"/>
    </row>
    <row r="9" spans="1:19" ht="22.5" customHeight="1" thickBot="1">
      <c r="A9" s="142"/>
      <c r="B9" s="219"/>
      <c r="C9" s="197"/>
      <c r="D9" s="197"/>
      <c r="E9" s="197"/>
      <c r="F9" s="197"/>
      <c r="G9" s="197"/>
      <c r="H9" s="220"/>
      <c r="I9" s="147"/>
      <c r="J9" s="148"/>
      <c r="K9" s="157" t="s">
        <v>12</v>
      </c>
      <c r="L9" s="158"/>
      <c r="M9" s="36" t="s">
        <v>13</v>
      </c>
      <c r="N9" s="158" t="s">
        <v>82</v>
      </c>
      <c r="O9" s="158"/>
      <c r="P9" s="158"/>
      <c r="Q9" s="18"/>
      <c r="R9" s="159" t="s">
        <v>30</v>
      </c>
      <c r="S9" s="160"/>
    </row>
    <row r="10" spans="1:19" ht="22.5" customHeight="1">
      <c r="A10" s="107" t="s">
        <v>14</v>
      </c>
      <c r="B10" s="108"/>
      <c r="C10" s="108"/>
      <c r="D10" s="108"/>
      <c r="E10" s="108"/>
      <c r="F10" s="108"/>
      <c r="G10" s="108"/>
      <c r="H10" s="108"/>
      <c r="I10" s="108"/>
      <c r="J10" s="108"/>
      <c r="K10" s="108"/>
      <c r="L10" s="108"/>
      <c r="M10" s="108"/>
      <c r="N10" s="108"/>
      <c r="O10" s="108"/>
      <c r="P10" s="108"/>
      <c r="Q10" s="108"/>
      <c r="R10" s="109"/>
      <c r="S10" s="110"/>
    </row>
    <row r="11" spans="1:19" ht="22.5" customHeight="1">
      <c r="A11" s="111"/>
      <c r="B11" s="112"/>
      <c r="C11" s="105" t="s">
        <v>15</v>
      </c>
      <c r="D11" s="105"/>
      <c r="E11" s="105"/>
      <c r="F11" s="105" t="s">
        <v>16</v>
      </c>
      <c r="G11" s="105"/>
      <c r="H11" s="105"/>
      <c r="I11" s="66" t="s">
        <v>62</v>
      </c>
      <c r="J11" s="66"/>
      <c r="K11" s="66"/>
      <c r="L11" s="66" t="s">
        <v>63</v>
      </c>
      <c r="M11" s="66"/>
      <c r="N11" s="66"/>
      <c r="O11" s="66" t="s">
        <v>64</v>
      </c>
      <c r="P11" s="66"/>
      <c r="Q11" s="66"/>
      <c r="R11" s="117"/>
      <c r="S11" s="118"/>
    </row>
    <row r="12" spans="1:19" ht="22.5" customHeight="1">
      <c r="A12" s="113"/>
      <c r="B12" s="114"/>
      <c r="C12" s="136">
        <v>43.51</v>
      </c>
      <c r="D12" s="137"/>
      <c r="E12" s="38" t="s">
        <v>42</v>
      </c>
      <c r="F12" s="136">
        <v>7.49</v>
      </c>
      <c r="G12" s="137"/>
      <c r="H12" s="38" t="s">
        <v>42</v>
      </c>
      <c r="I12" s="67">
        <v>91.5</v>
      </c>
      <c r="J12" s="68"/>
      <c r="K12" s="33" t="s">
        <v>42</v>
      </c>
      <c r="L12" s="67">
        <v>7.5</v>
      </c>
      <c r="M12" s="68"/>
      <c r="N12" s="33" t="s">
        <v>42</v>
      </c>
      <c r="O12" s="67"/>
      <c r="P12" s="68"/>
      <c r="Q12" s="33" t="s">
        <v>42</v>
      </c>
      <c r="R12" s="119"/>
      <c r="S12" s="120"/>
    </row>
    <row r="13" spans="1:19" ht="22.5" customHeight="1">
      <c r="A13" s="115"/>
      <c r="B13" s="116"/>
      <c r="C13" s="123" t="s">
        <v>20</v>
      </c>
      <c r="D13" s="123"/>
      <c r="E13" s="123"/>
      <c r="F13" s="123" t="s">
        <v>21</v>
      </c>
      <c r="G13" s="123"/>
      <c r="H13" s="123"/>
      <c r="I13" s="69" t="s">
        <v>22</v>
      </c>
      <c r="J13" s="69"/>
      <c r="K13" s="69"/>
      <c r="L13" s="69" t="s">
        <v>23</v>
      </c>
      <c r="M13" s="69"/>
      <c r="N13" s="69"/>
      <c r="O13" s="69" t="s">
        <v>24</v>
      </c>
      <c r="P13" s="69"/>
      <c r="Q13" s="69"/>
      <c r="R13" s="121"/>
      <c r="S13" s="122"/>
    </row>
    <row r="14" spans="1:19" ht="22.5" customHeight="1">
      <c r="A14" s="134" t="s">
        <v>40</v>
      </c>
      <c r="B14" s="135"/>
      <c r="C14" s="105" t="s">
        <v>18</v>
      </c>
      <c r="D14" s="105"/>
      <c r="E14" s="105"/>
      <c r="F14" s="105" t="s">
        <v>19</v>
      </c>
      <c r="G14" s="105"/>
      <c r="H14" s="105"/>
      <c r="I14" s="66" t="s">
        <v>84</v>
      </c>
      <c r="J14" s="66"/>
      <c r="K14" s="66"/>
      <c r="L14" s="124" t="s">
        <v>85</v>
      </c>
      <c r="M14" s="125"/>
      <c r="N14" s="126"/>
      <c r="O14" s="124" t="s">
        <v>86</v>
      </c>
      <c r="P14" s="125"/>
      <c r="Q14" s="126"/>
      <c r="R14" s="105" t="s">
        <v>17</v>
      </c>
      <c r="S14" s="106"/>
    </row>
    <row r="15" spans="1:19" ht="22.5" customHeight="1">
      <c r="A15" s="92">
        <v>220000</v>
      </c>
      <c r="B15" s="93"/>
      <c r="C15" s="96">
        <f>INT(A15*C12/1000)</f>
        <v>9572</v>
      </c>
      <c r="D15" s="96"/>
      <c r="E15" s="96"/>
      <c r="F15" s="96">
        <f>INT(A15*F12/1000)</f>
        <v>1647</v>
      </c>
      <c r="G15" s="96"/>
      <c r="H15" s="96"/>
      <c r="I15" s="70">
        <f>INT(A15*I12/1000)</f>
        <v>20130</v>
      </c>
      <c r="J15" s="70"/>
      <c r="K15" s="70"/>
      <c r="L15" s="70">
        <f>INT(A15*L12/1000)</f>
        <v>1650</v>
      </c>
      <c r="M15" s="70"/>
      <c r="N15" s="70"/>
      <c r="O15" s="70">
        <f>INT(A15*O12/1000)</f>
        <v>0</v>
      </c>
      <c r="P15" s="70"/>
      <c r="Q15" s="70"/>
      <c r="R15" s="96">
        <f>SUM(C15:Q16)</f>
        <v>32999</v>
      </c>
      <c r="S15" s="97"/>
    </row>
    <row r="16" spans="1:19" ht="22.5" customHeight="1">
      <c r="A16" s="94"/>
      <c r="B16" s="95"/>
      <c r="C16" s="75"/>
      <c r="D16" s="75"/>
      <c r="E16" s="75"/>
      <c r="F16" s="75"/>
      <c r="G16" s="75"/>
      <c r="H16" s="75"/>
      <c r="I16" s="71"/>
      <c r="J16" s="71"/>
      <c r="K16" s="71"/>
      <c r="L16" s="71"/>
      <c r="M16" s="71"/>
      <c r="N16" s="71"/>
      <c r="O16" s="71"/>
      <c r="P16" s="71"/>
      <c r="Q16" s="71"/>
      <c r="R16" s="75"/>
      <c r="S16" s="85"/>
    </row>
    <row r="17" spans="1:19" ht="22.5" customHeight="1">
      <c r="A17" s="10"/>
      <c r="B17" s="11" t="s">
        <v>65</v>
      </c>
      <c r="C17" s="100" t="s">
        <v>67</v>
      </c>
      <c r="D17" s="100"/>
      <c r="E17" s="100"/>
      <c r="F17" s="100" t="s">
        <v>68</v>
      </c>
      <c r="G17" s="100"/>
      <c r="H17" s="100"/>
      <c r="I17" s="72" t="s">
        <v>69</v>
      </c>
      <c r="J17" s="72"/>
      <c r="K17" s="72"/>
      <c r="L17" s="72" t="s">
        <v>70</v>
      </c>
      <c r="M17" s="72"/>
      <c r="N17" s="72"/>
      <c r="O17" s="72" t="s">
        <v>71</v>
      </c>
      <c r="P17" s="72"/>
      <c r="Q17" s="72"/>
      <c r="R17" s="98"/>
      <c r="S17" s="99"/>
    </row>
    <row r="18" spans="1:19" ht="22.5" customHeight="1">
      <c r="A18" s="101" t="s">
        <v>41</v>
      </c>
      <c r="B18" s="102"/>
      <c r="C18" s="103" t="s">
        <v>18</v>
      </c>
      <c r="D18" s="103"/>
      <c r="E18" s="103"/>
      <c r="F18" s="103" t="s">
        <v>19</v>
      </c>
      <c r="G18" s="103"/>
      <c r="H18" s="103"/>
      <c r="I18" s="66" t="s">
        <v>84</v>
      </c>
      <c r="J18" s="66"/>
      <c r="K18" s="66"/>
      <c r="L18" s="66" t="s">
        <v>85</v>
      </c>
      <c r="M18" s="66"/>
      <c r="N18" s="66"/>
      <c r="O18" s="66" t="s">
        <v>86</v>
      </c>
      <c r="P18" s="66"/>
      <c r="Q18" s="66"/>
      <c r="R18" s="103" t="s">
        <v>17</v>
      </c>
      <c r="S18" s="104"/>
    </row>
    <row r="19" spans="1:19" ht="22.5" customHeight="1">
      <c r="A19" s="92">
        <v>0</v>
      </c>
      <c r="B19" s="93"/>
      <c r="C19" s="96">
        <f>INT(A19*C12/1000)</f>
        <v>0</v>
      </c>
      <c r="D19" s="96"/>
      <c r="E19" s="96"/>
      <c r="F19" s="96">
        <f>INT(A19*F12/1000)</f>
        <v>0</v>
      </c>
      <c r="G19" s="96"/>
      <c r="H19" s="96"/>
      <c r="I19" s="70">
        <f>INT(A19*I12/1000)</f>
        <v>0</v>
      </c>
      <c r="J19" s="70"/>
      <c r="K19" s="70"/>
      <c r="L19" s="70">
        <f>INT(A19*L12/1000)</f>
        <v>0</v>
      </c>
      <c r="M19" s="70"/>
      <c r="N19" s="70"/>
      <c r="O19" s="70">
        <f>INT(A19*O12/1000)</f>
        <v>0</v>
      </c>
      <c r="P19" s="70"/>
      <c r="Q19" s="70"/>
      <c r="R19" s="96">
        <f>SUM(C19:Q20)</f>
        <v>0</v>
      </c>
      <c r="S19" s="97"/>
    </row>
    <row r="20" spans="1:19" ht="22.5" customHeight="1">
      <c r="A20" s="94"/>
      <c r="B20" s="95"/>
      <c r="C20" s="75"/>
      <c r="D20" s="75"/>
      <c r="E20" s="75"/>
      <c r="F20" s="75"/>
      <c r="G20" s="75"/>
      <c r="H20" s="75"/>
      <c r="I20" s="71"/>
      <c r="J20" s="71"/>
      <c r="K20" s="71"/>
      <c r="L20" s="71"/>
      <c r="M20" s="71"/>
      <c r="N20" s="71"/>
      <c r="O20" s="71"/>
      <c r="P20" s="71"/>
      <c r="Q20" s="71"/>
      <c r="R20" s="75"/>
      <c r="S20" s="85"/>
    </row>
    <row r="21" spans="1:19" ht="22.5" customHeight="1" thickBot="1">
      <c r="A21" s="12"/>
      <c r="B21" s="13" t="s">
        <v>66</v>
      </c>
      <c r="C21" s="77" t="s">
        <v>76</v>
      </c>
      <c r="D21" s="77"/>
      <c r="E21" s="77"/>
      <c r="F21" s="77" t="s">
        <v>77</v>
      </c>
      <c r="G21" s="77"/>
      <c r="H21" s="77"/>
      <c r="I21" s="73" t="s">
        <v>78</v>
      </c>
      <c r="J21" s="73"/>
      <c r="K21" s="73"/>
      <c r="L21" s="73" t="s">
        <v>79</v>
      </c>
      <c r="M21" s="73"/>
      <c r="N21" s="73"/>
      <c r="O21" s="73" t="s">
        <v>80</v>
      </c>
      <c r="P21" s="73"/>
      <c r="Q21" s="73"/>
      <c r="R21" s="86"/>
      <c r="S21" s="87"/>
    </row>
    <row r="22" spans="1:19" ht="22.5" customHeight="1">
      <c r="A22" s="78" t="s">
        <v>25</v>
      </c>
      <c r="B22" s="79"/>
      <c r="C22" s="74">
        <f>C15-C19</f>
        <v>9572</v>
      </c>
      <c r="D22" s="74"/>
      <c r="E22" s="74"/>
      <c r="F22" s="74">
        <f>F15-F19</f>
        <v>1647</v>
      </c>
      <c r="G22" s="74"/>
      <c r="H22" s="74"/>
      <c r="I22" s="74">
        <f>I15-I19</f>
        <v>20130</v>
      </c>
      <c r="J22" s="74"/>
      <c r="K22" s="74"/>
      <c r="L22" s="74">
        <f>L15-L19</f>
        <v>1650</v>
      </c>
      <c r="M22" s="74"/>
      <c r="N22" s="74"/>
      <c r="O22" s="74">
        <f>O15-O19</f>
        <v>0</v>
      </c>
      <c r="P22" s="74"/>
      <c r="Q22" s="74"/>
      <c r="R22" s="74">
        <f>SUM(C22:Q23)</f>
        <v>32999</v>
      </c>
      <c r="S22" s="84"/>
    </row>
    <row r="23" spans="1:19" ht="22.5" customHeight="1">
      <c r="A23" s="80"/>
      <c r="B23" s="81"/>
      <c r="C23" s="75"/>
      <c r="D23" s="75"/>
      <c r="E23" s="75"/>
      <c r="F23" s="75"/>
      <c r="G23" s="75"/>
      <c r="H23" s="75"/>
      <c r="I23" s="75"/>
      <c r="J23" s="75"/>
      <c r="K23" s="75"/>
      <c r="L23" s="75"/>
      <c r="M23" s="75"/>
      <c r="N23" s="75"/>
      <c r="O23" s="75"/>
      <c r="P23" s="75"/>
      <c r="Q23" s="75"/>
      <c r="R23" s="75"/>
      <c r="S23" s="85"/>
    </row>
    <row r="24" spans="1:19" ht="22.5" customHeight="1" thickBot="1">
      <c r="A24" s="82"/>
      <c r="B24" s="83"/>
      <c r="C24" s="88" t="s">
        <v>26</v>
      </c>
      <c r="D24" s="88"/>
      <c r="E24" s="88"/>
      <c r="F24" s="76" t="s">
        <v>27</v>
      </c>
      <c r="G24" s="76"/>
      <c r="H24" s="76"/>
      <c r="I24" s="76" t="s">
        <v>31</v>
      </c>
      <c r="J24" s="76"/>
      <c r="K24" s="76"/>
      <c r="L24" s="76" t="s">
        <v>72</v>
      </c>
      <c r="M24" s="76"/>
      <c r="N24" s="76"/>
      <c r="O24" s="76" t="s">
        <v>73</v>
      </c>
      <c r="P24" s="76"/>
      <c r="Q24" s="76"/>
      <c r="R24" s="86"/>
      <c r="S24" s="87"/>
    </row>
    <row r="25" spans="1:19" ht="22.5" customHeight="1">
      <c r="A25" s="89" t="s">
        <v>32</v>
      </c>
      <c r="B25" s="90"/>
      <c r="C25" s="90"/>
      <c r="D25" s="90"/>
      <c r="E25" s="90"/>
      <c r="F25" s="90"/>
      <c r="G25" s="90"/>
      <c r="H25" s="90"/>
      <c r="I25" s="90"/>
      <c r="J25" s="90"/>
      <c r="K25" s="90"/>
      <c r="L25" s="90"/>
      <c r="M25" s="90"/>
      <c r="N25" s="90"/>
      <c r="O25" s="90"/>
      <c r="P25" s="90"/>
      <c r="Q25" s="90"/>
      <c r="R25" s="90"/>
      <c r="S25" s="91"/>
    </row>
    <row r="26" spans="1:19" ht="22.5" customHeight="1">
      <c r="A26" s="61" t="s">
        <v>33</v>
      </c>
      <c r="B26" s="62"/>
      <c r="C26" s="62"/>
      <c r="D26" s="62"/>
      <c r="E26" s="62"/>
      <c r="F26" s="62"/>
      <c r="G26" s="62"/>
      <c r="H26" s="62"/>
      <c r="I26" s="62"/>
      <c r="J26" s="62"/>
      <c r="K26" s="62"/>
      <c r="L26" s="62"/>
      <c r="M26" s="62"/>
      <c r="N26" s="62"/>
      <c r="O26" s="62"/>
      <c r="P26" s="62"/>
      <c r="Q26" s="62"/>
      <c r="R26" s="62"/>
      <c r="S26" s="63"/>
    </row>
    <row r="27" spans="1:19" ht="22.5" customHeight="1">
      <c r="A27" s="61" t="s">
        <v>138</v>
      </c>
      <c r="B27" s="62"/>
      <c r="C27" s="62"/>
      <c r="D27" s="62"/>
      <c r="E27" s="62"/>
      <c r="F27" s="62"/>
      <c r="G27" s="62"/>
      <c r="H27" s="62"/>
      <c r="I27" s="62"/>
      <c r="J27" s="62"/>
      <c r="K27" s="62"/>
      <c r="L27" s="62"/>
      <c r="M27" s="62"/>
      <c r="N27" s="62"/>
      <c r="O27" s="62"/>
      <c r="P27" s="62"/>
      <c r="Q27" s="62"/>
      <c r="R27" s="62"/>
      <c r="S27" s="63"/>
    </row>
    <row r="28" spans="1:19" ht="22.5" customHeight="1">
      <c r="A28" s="4"/>
      <c r="B28" s="2"/>
      <c r="C28" s="2"/>
      <c r="D28" s="2"/>
      <c r="E28" s="2"/>
      <c r="F28" s="2"/>
      <c r="G28" s="2"/>
      <c r="H28" s="62" t="s">
        <v>35</v>
      </c>
      <c r="I28" s="62"/>
      <c r="J28" s="62"/>
      <c r="K28" s="62"/>
      <c r="L28" s="62"/>
      <c r="M28" s="62"/>
      <c r="N28" s="62"/>
      <c r="O28" s="62"/>
      <c r="P28" s="62"/>
      <c r="Q28" s="62"/>
      <c r="R28" s="62"/>
      <c r="S28" s="5"/>
    </row>
    <row r="29" spans="1:19" ht="22.5" customHeight="1">
      <c r="A29" s="4"/>
      <c r="B29" s="2"/>
      <c r="C29" s="2"/>
      <c r="D29" s="2"/>
      <c r="E29" s="64" t="s">
        <v>34</v>
      </c>
      <c r="F29" s="64"/>
      <c r="G29" s="35"/>
      <c r="H29" s="62" t="s">
        <v>4</v>
      </c>
      <c r="I29" s="62"/>
      <c r="J29" s="62"/>
      <c r="K29" s="62"/>
      <c r="L29" s="62"/>
      <c r="M29" s="62"/>
      <c r="N29" s="62"/>
      <c r="O29" s="62"/>
      <c r="P29" s="62"/>
      <c r="Q29" s="62"/>
      <c r="R29" s="62"/>
      <c r="S29" s="5" t="s">
        <v>37</v>
      </c>
    </row>
    <row r="30" spans="1:19" ht="22.5" customHeight="1" thickBot="1">
      <c r="A30" s="6"/>
      <c r="B30" s="7"/>
      <c r="C30" s="7"/>
      <c r="D30" s="7"/>
      <c r="E30" s="7"/>
      <c r="F30" s="7"/>
      <c r="G30" s="7"/>
      <c r="H30" s="65" t="s">
        <v>36</v>
      </c>
      <c r="I30" s="65"/>
      <c r="J30" s="65"/>
      <c r="K30" s="65"/>
      <c r="L30" s="65"/>
      <c r="M30" s="65"/>
      <c r="N30" s="65"/>
      <c r="O30" s="65"/>
      <c r="P30" s="65"/>
      <c r="Q30" s="65"/>
      <c r="R30" s="65"/>
      <c r="S30" s="8"/>
    </row>
    <row r="31" spans="1:19" ht="18.75" customHeight="1">
      <c r="A31" s="14" t="s">
        <v>45</v>
      </c>
      <c r="B31" s="1"/>
      <c r="C31" s="1"/>
      <c r="D31" s="1"/>
      <c r="E31" s="1"/>
      <c r="F31" s="1"/>
      <c r="G31" s="1"/>
      <c r="H31" s="1"/>
      <c r="I31" s="1"/>
      <c r="J31" s="1"/>
      <c r="K31" s="1"/>
      <c r="L31" s="1"/>
      <c r="M31" s="1"/>
      <c r="N31" s="1"/>
      <c r="O31" s="1"/>
      <c r="P31" s="1"/>
      <c r="Q31" s="1"/>
      <c r="R31" s="1"/>
      <c r="S31" s="1"/>
    </row>
    <row r="32" spans="1:19" ht="18.75" customHeight="1">
      <c r="A32" s="14" t="s">
        <v>115</v>
      </c>
      <c r="B32" s="1"/>
      <c r="C32" s="1"/>
      <c r="D32" s="1"/>
      <c r="E32" s="1"/>
      <c r="F32" s="1"/>
      <c r="G32" s="1"/>
      <c r="H32" s="1"/>
      <c r="I32" s="1"/>
      <c r="J32" s="1"/>
      <c r="K32" s="1"/>
      <c r="L32" s="1"/>
      <c r="M32" s="1"/>
      <c r="N32" s="1"/>
      <c r="O32" s="1"/>
      <c r="P32" s="1"/>
      <c r="Q32" s="1"/>
      <c r="R32" s="1"/>
      <c r="S32" s="1"/>
    </row>
    <row r="33" spans="1:19" ht="18.75" customHeight="1">
      <c r="A33" s="1" t="s">
        <v>116</v>
      </c>
      <c r="B33" s="1"/>
      <c r="C33" s="1"/>
      <c r="D33" s="1"/>
      <c r="E33" s="1"/>
      <c r="F33" s="1"/>
      <c r="G33" s="1"/>
      <c r="H33" s="1"/>
      <c r="I33" s="1"/>
      <c r="J33" s="1"/>
      <c r="K33" s="1"/>
      <c r="L33" s="1"/>
      <c r="M33" s="1"/>
      <c r="N33" s="1"/>
      <c r="O33" s="1"/>
      <c r="P33" s="1"/>
      <c r="Q33" s="1"/>
      <c r="R33" s="1"/>
      <c r="S33" s="1"/>
    </row>
    <row r="34" spans="1:19" ht="18.75" customHeight="1">
      <c r="A34" s="14" t="s">
        <v>47</v>
      </c>
      <c r="B34" s="1"/>
      <c r="C34" s="1"/>
      <c r="D34" s="1"/>
      <c r="E34" s="1"/>
      <c r="F34" s="1"/>
      <c r="G34" s="1"/>
      <c r="H34" s="1"/>
      <c r="I34" s="1"/>
      <c r="J34" s="1"/>
      <c r="K34" s="1"/>
      <c r="L34" s="1"/>
      <c r="M34" s="1"/>
      <c r="N34" s="1"/>
      <c r="O34" s="1"/>
      <c r="P34" s="1"/>
      <c r="Q34" s="1"/>
      <c r="R34" s="1"/>
      <c r="S34" s="1"/>
    </row>
    <row r="35" spans="1:19" ht="18.75" customHeight="1">
      <c r="A35" s="1"/>
      <c r="B35" s="1"/>
      <c r="C35" s="1"/>
      <c r="D35" s="1"/>
      <c r="E35" s="1"/>
      <c r="F35" s="1"/>
      <c r="G35" s="1"/>
      <c r="H35" s="1"/>
      <c r="I35" s="1"/>
      <c r="J35" s="1"/>
      <c r="K35" s="1"/>
      <c r="L35" s="1"/>
      <c r="M35" s="1"/>
      <c r="N35" s="1"/>
      <c r="O35" s="1"/>
      <c r="P35" s="1"/>
      <c r="Q35" s="1"/>
      <c r="R35" s="1"/>
      <c r="S35" s="1"/>
    </row>
    <row r="36" spans="1:19" ht="18.75" customHeight="1">
      <c r="A36" s="1"/>
      <c r="B36" s="1"/>
      <c r="C36" s="1"/>
      <c r="D36" s="1"/>
      <c r="E36" s="1"/>
      <c r="F36" s="1"/>
      <c r="G36" s="1"/>
      <c r="H36" s="1"/>
      <c r="I36" s="1"/>
      <c r="J36" s="1"/>
      <c r="K36" s="1"/>
      <c r="L36" s="1"/>
      <c r="M36" s="1"/>
      <c r="N36" s="1"/>
      <c r="O36" s="1"/>
      <c r="P36" s="1"/>
      <c r="Q36" s="1"/>
      <c r="R36" s="1"/>
      <c r="S36" s="1"/>
    </row>
    <row r="37" ht="18.75" customHeight="1">
      <c r="A37" s="1"/>
    </row>
    <row r="38" ht="18.75" customHeight="1">
      <c r="A38" s="1"/>
    </row>
    <row r="39" ht="18.75" customHeight="1">
      <c r="A39" s="1"/>
    </row>
    <row r="40" ht="18.75" customHeight="1"/>
    <row r="41" ht="18.75" customHeight="1"/>
  </sheetData>
  <sheetProtection/>
  <mergeCells count="101">
    <mergeCell ref="R22:S24"/>
    <mergeCell ref="C24:E24"/>
    <mergeCell ref="F24:H24"/>
    <mergeCell ref="I24:K24"/>
    <mergeCell ref="L24:N24"/>
    <mergeCell ref="O24:Q24"/>
    <mergeCell ref="H30:R30"/>
    <mergeCell ref="A25:S25"/>
    <mergeCell ref="A26:S26"/>
    <mergeCell ref="A27:S27"/>
    <mergeCell ref="H28:R28"/>
    <mergeCell ref="E29:F29"/>
    <mergeCell ref="H29:R29"/>
    <mergeCell ref="I21:K21"/>
    <mergeCell ref="L21:N21"/>
    <mergeCell ref="O21:Q21"/>
    <mergeCell ref="A22:B24"/>
    <mergeCell ref="C22:E23"/>
    <mergeCell ref="F22:H23"/>
    <mergeCell ref="I22:K23"/>
    <mergeCell ref="L22:N23"/>
    <mergeCell ref="O22:Q23"/>
    <mergeCell ref="R18:S18"/>
    <mergeCell ref="A19:B20"/>
    <mergeCell ref="C19:E20"/>
    <mergeCell ref="F19:H20"/>
    <mergeCell ref="I19:K20"/>
    <mergeCell ref="L19:N20"/>
    <mergeCell ref="O19:Q20"/>
    <mergeCell ref="R19:S21"/>
    <mergeCell ref="C21:E21"/>
    <mergeCell ref="F21:H21"/>
    <mergeCell ref="I17:K17"/>
    <mergeCell ref="L17:N17"/>
    <mergeCell ref="O17:Q17"/>
    <mergeCell ref="A18:B18"/>
    <mergeCell ref="C18:E18"/>
    <mergeCell ref="F18:H18"/>
    <mergeCell ref="I18:K18"/>
    <mergeCell ref="L18:N18"/>
    <mergeCell ref="O18:Q18"/>
    <mergeCell ref="R14:S14"/>
    <mergeCell ref="A15:B16"/>
    <mergeCell ref="C15:E16"/>
    <mergeCell ref="F15:H16"/>
    <mergeCell ref="I15:K16"/>
    <mergeCell ref="L15:N16"/>
    <mergeCell ref="O15:Q16"/>
    <mergeCell ref="R15:S17"/>
    <mergeCell ref="C17:E17"/>
    <mergeCell ref="F17:H17"/>
    <mergeCell ref="R11:S13"/>
    <mergeCell ref="C12:D12"/>
    <mergeCell ref="F12:G12"/>
    <mergeCell ref="I12:J12"/>
    <mergeCell ref="L12:M12"/>
    <mergeCell ref="O12:P12"/>
    <mergeCell ref="C13:E13"/>
    <mergeCell ref="F13:H13"/>
    <mergeCell ref="I13:K13"/>
    <mergeCell ref="L13:N13"/>
    <mergeCell ref="O13:Q13"/>
    <mergeCell ref="A14:B14"/>
    <mergeCell ref="C14:E14"/>
    <mergeCell ref="F14:H14"/>
    <mergeCell ref="I14:K14"/>
    <mergeCell ref="L14:N14"/>
    <mergeCell ref="O14:Q14"/>
    <mergeCell ref="K9:L9"/>
    <mergeCell ref="N9:P9"/>
    <mergeCell ref="R9:S9"/>
    <mergeCell ref="A10:S10"/>
    <mergeCell ref="A11:B13"/>
    <mergeCell ref="C11:E11"/>
    <mergeCell ref="F11:H11"/>
    <mergeCell ref="I11:K11"/>
    <mergeCell ref="L11:N11"/>
    <mergeCell ref="O11:Q11"/>
    <mergeCell ref="A5:A6"/>
    <mergeCell ref="B5:D5"/>
    <mergeCell ref="E5:F5"/>
    <mergeCell ref="G5:H6"/>
    <mergeCell ref="I5:M6"/>
    <mergeCell ref="N5:O6"/>
    <mergeCell ref="P5:S6"/>
    <mergeCell ref="B6:D6"/>
    <mergeCell ref="E6:F6"/>
    <mergeCell ref="A7:A9"/>
    <mergeCell ref="B7:H9"/>
    <mergeCell ref="I7:J9"/>
    <mergeCell ref="K7:Q7"/>
    <mergeCell ref="R7:S7"/>
    <mergeCell ref="K8:Q8"/>
    <mergeCell ref="R8:S8"/>
    <mergeCell ref="A1:S1"/>
    <mergeCell ref="B3:E3"/>
    <mergeCell ref="F3:H3"/>
    <mergeCell ref="I3:S3"/>
    <mergeCell ref="B4:E4"/>
    <mergeCell ref="F4:H4"/>
    <mergeCell ref="I4:S4"/>
  </mergeCells>
  <printOptions/>
  <pageMargins left="0.19791666666666666" right="0.19791666666666666" top="0.5511811023622047" bottom="0.35433070866141736" header="0.3937007874015748" footer="0.3937007874015748"/>
  <pageSetup cellComments="asDisplayed"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S39"/>
  <sheetViews>
    <sheetView showZeros="0" view="pageBreakPreview" zoomScaleSheetLayoutView="100" zoomScalePageLayoutView="0" workbookViewId="0" topLeftCell="A1">
      <selection activeCell="A10" sqref="A10:S10"/>
    </sheetView>
  </sheetViews>
  <sheetFormatPr defaultColWidth="9.140625" defaultRowHeight="15"/>
  <cols>
    <col min="1" max="1" width="13.57421875" style="0" customWidth="1"/>
    <col min="2" max="2" width="4.140625" style="0" customWidth="1"/>
    <col min="3" max="18" width="4.57421875" style="0" customWidth="1"/>
    <col min="19" max="19" width="10.28125" style="0" customWidth="1"/>
  </cols>
  <sheetData>
    <row r="1" spans="1:19" ht="37.5" customHeight="1">
      <c r="A1" s="210" t="s">
        <v>119</v>
      </c>
      <c r="B1" s="210"/>
      <c r="C1" s="210"/>
      <c r="D1" s="210"/>
      <c r="E1" s="210"/>
      <c r="F1" s="210"/>
      <c r="G1" s="210"/>
      <c r="H1" s="210"/>
      <c r="I1" s="210"/>
      <c r="J1" s="210"/>
      <c r="K1" s="210"/>
      <c r="L1" s="210"/>
      <c r="M1" s="210"/>
      <c r="N1" s="210"/>
      <c r="O1" s="210"/>
      <c r="P1" s="210"/>
      <c r="Q1" s="210"/>
      <c r="R1" s="210"/>
      <c r="S1" s="210"/>
    </row>
    <row r="2" spans="1:18" ht="18.75" customHeight="1" thickBot="1">
      <c r="A2" s="1"/>
      <c r="B2" s="1"/>
      <c r="C2" s="1"/>
      <c r="D2" s="1"/>
      <c r="E2" s="7"/>
      <c r="F2" s="7"/>
      <c r="G2" s="7"/>
      <c r="H2" s="7"/>
      <c r="I2" s="1"/>
      <c r="J2" s="1"/>
      <c r="K2" s="1"/>
      <c r="L2" s="1"/>
      <c r="M2" s="1"/>
      <c r="N2" s="1"/>
      <c r="O2" s="1"/>
      <c r="P2" s="1"/>
      <c r="Q2" s="1"/>
      <c r="R2" s="1"/>
    </row>
    <row r="3" spans="1:19" ht="22.5" customHeight="1">
      <c r="A3" s="37" t="s">
        <v>1</v>
      </c>
      <c r="B3" s="127"/>
      <c r="C3" s="128"/>
      <c r="D3" s="128"/>
      <c r="E3" s="128"/>
      <c r="F3" s="130" t="s">
        <v>4</v>
      </c>
      <c r="G3" s="64"/>
      <c r="H3" s="131"/>
      <c r="I3" s="127"/>
      <c r="J3" s="128"/>
      <c r="K3" s="128"/>
      <c r="L3" s="128"/>
      <c r="M3" s="128"/>
      <c r="N3" s="128"/>
      <c r="O3" s="128"/>
      <c r="P3" s="128"/>
      <c r="Q3" s="128"/>
      <c r="R3" s="128"/>
      <c r="S3" s="162"/>
    </row>
    <row r="4" spans="1:19" ht="22.5" customHeight="1">
      <c r="A4" s="3" t="s">
        <v>2</v>
      </c>
      <c r="B4" s="163"/>
      <c r="C4" s="164"/>
      <c r="D4" s="164"/>
      <c r="E4" s="164"/>
      <c r="F4" s="163" t="s">
        <v>3</v>
      </c>
      <c r="G4" s="164"/>
      <c r="H4" s="166"/>
      <c r="I4" s="163"/>
      <c r="J4" s="164"/>
      <c r="K4" s="164"/>
      <c r="L4" s="164"/>
      <c r="M4" s="164"/>
      <c r="N4" s="164"/>
      <c r="O4" s="164"/>
      <c r="P4" s="164"/>
      <c r="Q4" s="164"/>
      <c r="R4" s="164"/>
      <c r="S4" s="165"/>
    </row>
    <row r="5" spans="1:19" ht="22.5" customHeight="1">
      <c r="A5" s="138" t="s">
        <v>9</v>
      </c>
      <c r="B5" s="167" t="s">
        <v>5</v>
      </c>
      <c r="C5" s="168"/>
      <c r="D5" s="169"/>
      <c r="E5" s="136" t="s">
        <v>74</v>
      </c>
      <c r="F5" s="173"/>
      <c r="G5" s="174" t="s">
        <v>10</v>
      </c>
      <c r="H5" s="175"/>
      <c r="I5" s="174"/>
      <c r="J5" s="200"/>
      <c r="K5" s="200"/>
      <c r="L5" s="200"/>
      <c r="M5" s="200"/>
      <c r="N5" s="174" t="s">
        <v>11</v>
      </c>
      <c r="O5" s="175"/>
      <c r="P5" s="176" t="s">
        <v>28</v>
      </c>
      <c r="Q5" s="177"/>
      <c r="R5" s="177"/>
      <c r="S5" s="178"/>
    </row>
    <row r="6" spans="1:19" ht="22.5" customHeight="1" thickBot="1">
      <c r="A6" s="139"/>
      <c r="B6" s="170" t="s">
        <v>6</v>
      </c>
      <c r="C6" s="171"/>
      <c r="D6" s="172"/>
      <c r="E6" s="132" t="s">
        <v>75</v>
      </c>
      <c r="F6" s="133"/>
      <c r="G6" s="147"/>
      <c r="H6" s="148"/>
      <c r="I6" s="147"/>
      <c r="J6" s="201"/>
      <c r="K6" s="201"/>
      <c r="L6" s="201"/>
      <c r="M6" s="201"/>
      <c r="N6" s="147"/>
      <c r="O6" s="148"/>
      <c r="P6" s="179"/>
      <c r="Q6" s="180"/>
      <c r="R6" s="180"/>
      <c r="S6" s="181"/>
    </row>
    <row r="7" spans="1:19" ht="22.5" customHeight="1">
      <c r="A7" s="140" t="s">
        <v>7</v>
      </c>
      <c r="B7" s="143" t="s">
        <v>142</v>
      </c>
      <c r="C7" s="128"/>
      <c r="D7" s="128"/>
      <c r="E7" s="128"/>
      <c r="F7" s="128"/>
      <c r="G7" s="128"/>
      <c r="H7" s="129"/>
      <c r="I7" s="143" t="s">
        <v>8</v>
      </c>
      <c r="J7" s="144"/>
      <c r="K7" s="211" t="s">
        <v>140</v>
      </c>
      <c r="L7" s="212"/>
      <c r="M7" s="212"/>
      <c r="N7" s="212"/>
      <c r="O7" s="212"/>
      <c r="P7" s="212"/>
      <c r="Q7" s="212"/>
      <c r="R7" s="153" t="s">
        <v>61</v>
      </c>
      <c r="S7" s="154"/>
    </row>
    <row r="8" spans="1:19" ht="22.5" customHeight="1">
      <c r="A8" s="141"/>
      <c r="B8" s="130"/>
      <c r="C8" s="64"/>
      <c r="D8" s="64"/>
      <c r="E8" s="64"/>
      <c r="F8" s="64"/>
      <c r="G8" s="64"/>
      <c r="H8" s="131"/>
      <c r="I8" s="145"/>
      <c r="J8" s="146"/>
      <c r="K8" s="213">
        <v>10</v>
      </c>
      <c r="L8" s="214"/>
      <c r="M8" s="214"/>
      <c r="N8" s="214"/>
      <c r="O8" s="214"/>
      <c r="P8" s="214"/>
      <c r="Q8" s="214"/>
      <c r="R8" s="155" t="s">
        <v>29</v>
      </c>
      <c r="S8" s="156"/>
    </row>
    <row r="9" spans="1:19" ht="22.5" customHeight="1" thickBot="1">
      <c r="A9" s="142"/>
      <c r="B9" s="132"/>
      <c r="C9" s="65"/>
      <c r="D9" s="65"/>
      <c r="E9" s="65"/>
      <c r="F9" s="65"/>
      <c r="G9" s="65"/>
      <c r="H9" s="133"/>
      <c r="I9" s="147"/>
      <c r="J9" s="148"/>
      <c r="K9" s="157" t="s">
        <v>12</v>
      </c>
      <c r="L9" s="158"/>
      <c r="M9" s="36" t="s">
        <v>13</v>
      </c>
      <c r="N9" s="158" t="s">
        <v>82</v>
      </c>
      <c r="O9" s="158"/>
      <c r="P9" s="158"/>
      <c r="Q9" s="18"/>
      <c r="R9" s="159" t="s">
        <v>30</v>
      </c>
      <c r="S9" s="160"/>
    </row>
    <row r="10" spans="1:19" ht="22.5" customHeight="1">
      <c r="A10" s="107" t="s">
        <v>14</v>
      </c>
      <c r="B10" s="108"/>
      <c r="C10" s="108"/>
      <c r="D10" s="108"/>
      <c r="E10" s="108"/>
      <c r="F10" s="108"/>
      <c r="G10" s="108"/>
      <c r="H10" s="108"/>
      <c r="I10" s="108"/>
      <c r="J10" s="108"/>
      <c r="K10" s="108"/>
      <c r="L10" s="108"/>
      <c r="M10" s="108"/>
      <c r="N10" s="108"/>
      <c r="O10" s="108"/>
      <c r="P10" s="108"/>
      <c r="Q10" s="108"/>
      <c r="R10" s="109"/>
      <c r="S10" s="110"/>
    </row>
    <row r="11" spans="1:19" ht="22.5" customHeight="1">
      <c r="A11" s="111"/>
      <c r="B11" s="112"/>
      <c r="C11" s="105" t="s">
        <v>15</v>
      </c>
      <c r="D11" s="105"/>
      <c r="E11" s="105"/>
      <c r="F11" s="105" t="s">
        <v>16</v>
      </c>
      <c r="G11" s="105"/>
      <c r="H11" s="105"/>
      <c r="I11" s="66" t="s">
        <v>62</v>
      </c>
      <c r="J11" s="66"/>
      <c r="K11" s="66"/>
      <c r="L11" s="66" t="s">
        <v>63</v>
      </c>
      <c r="M11" s="66"/>
      <c r="N11" s="66"/>
      <c r="O11" s="66" t="s">
        <v>64</v>
      </c>
      <c r="P11" s="66"/>
      <c r="Q11" s="66"/>
      <c r="R11" s="117"/>
      <c r="S11" s="118"/>
    </row>
    <row r="12" spans="1:19" ht="22.5" customHeight="1">
      <c r="A12" s="113"/>
      <c r="B12" s="114"/>
      <c r="C12" s="136">
        <v>43.51</v>
      </c>
      <c r="D12" s="137"/>
      <c r="E12" s="38" t="s">
        <v>42</v>
      </c>
      <c r="F12" s="136">
        <v>7.49</v>
      </c>
      <c r="G12" s="137"/>
      <c r="H12" s="38" t="s">
        <v>42</v>
      </c>
      <c r="I12" s="67">
        <v>91.5</v>
      </c>
      <c r="J12" s="68"/>
      <c r="K12" s="33" t="s">
        <v>42</v>
      </c>
      <c r="L12" s="67">
        <v>7.5</v>
      </c>
      <c r="M12" s="68"/>
      <c r="N12" s="33" t="s">
        <v>42</v>
      </c>
      <c r="O12" s="67"/>
      <c r="P12" s="68"/>
      <c r="Q12" s="33" t="s">
        <v>42</v>
      </c>
      <c r="R12" s="119"/>
      <c r="S12" s="120"/>
    </row>
    <row r="13" spans="1:19" ht="22.5" customHeight="1">
      <c r="A13" s="115"/>
      <c r="B13" s="116"/>
      <c r="C13" s="123" t="s">
        <v>20</v>
      </c>
      <c r="D13" s="123"/>
      <c r="E13" s="123"/>
      <c r="F13" s="123" t="s">
        <v>21</v>
      </c>
      <c r="G13" s="123"/>
      <c r="H13" s="123"/>
      <c r="I13" s="69" t="s">
        <v>22</v>
      </c>
      <c r="J13" s="69"/>
      <c r="K13" s="69"/>
      <c r="L13" s="69" t="s">
        <v>23</v>
      </c>
      <c r="M13" s="69"/>
      <c r="N13" s="69"/>
      <c r="O13" s="69" t="s">
        <v>24</v>
      </c>
      <c r="P13" s="69"/>
      <c r="Q13" s="69"/>
      <c r="R13" s="121"/>
      <c r="S13" s="122"/>
    </row>
    <row r="14" spans="1:19" ht="22.5" customHeight="1">
      <c r="A14" s="134" t="s">
        <v>40</v>
      </c>
      <c r="B14" s="135"/>
      <c r="C14" s="105" t="s">
        <v>18</v>
      </c>
      <c r="D14" s="105"/>
      <c r="E14" s="105"/>
      <c r="F14" s="105" t="s">
        <v>19</v>
      </c>
      <c r="G14" s="105"/>
      <c r="H14" s="105"/>
      <c r="I14" s="66" t="s">
        <v>84</v>
      </c>
      <c r="J14" s="66"/>
      <c r="K14" s="66"/>
      <c r="L14" s="124" t="s">
        <v>85</v>
      </c>
      <c r="M14" s="125"/>
      <c r="N14" s="126"/>
      <c r="O14" s="124" t="s">
        <v>86</v>
      </c>
      <c r="P14" s="125"/>
      <c r="Q14" s="126"/>
      <c r="R14" s="105" t="s">
        <v>17</v>
      </c>
      <c r="S14" s="106"/>
    </row>
    <row r="15" spans="1:19" ht="22.5" customHeight="1">
      <c r="A15" s="92">
        <v>500000</v>
      </c>
      <c r="B15" s="93"/>
      <c r="C15" s="96">
        <f>INT(A15*C12/1000)</f>
        <v>21755</v>
      </c>
      <c r="D15" s="96"/>
      <c r="E15" s="96"/>
      <c r="F15" s="96">
        <f>INT(A15*F12/1000)</f>
        <v>3745</v>
      </c>
      <c r="G15" s="96"/>
      <c r="H15" s="96"/>
      <c r="I15" s="70">
        <f>INT(A15*I12/1000)</f>
        <v>45750</v>
      </c>
      <c r="J15" s="70"/>
      <c r="K15" s="70"/>
      <c r="L15" s="70">
        <f>INT(A15*L12/1000)</f>
        <v>3750</v>
      </c>
      <c r="M15" s="70"/>
      <c r="N15" s="70"/>
      <c r="O15" s="70">
        <f>INT(A15*O12/1000)</f>
        <v>0</v>
      </c>
      <c r="P15" s="70"/>
      <c r="Q15" s="70"/>
      <c r="R15" s="96">
        <f>SUM(C15:Q16)</f>
        <v>75000</v>
      </c>
      <c r="S15" s="97"/>
    </row>
    <row r="16" spans="1:19" ht="22.5" customHeight="1">
      <c r="A16" s="94"/>
      <c r="B16" s="95"/>
      <c r="C16" s="75"/>
      <c r="D16" s="75"/>
      <c r="E16" s="75"/>
      <c r="F16" s="75"/>
      <c r="G16" s="75"/>
      <c r="H16" s="75"/>
      <c r="I16" s="71"/>
      <c r="J16" s="71"/>
      <c r="K16" s="71"/>
      <c r="L16" s="71"/>
      <c r="M16" s="71"/>
      <c r="N16" s="71"/>
      <c r="O16" s="71"/>
      <c r="P16" s="71"/>
      <c r="Q16" s="71"/>
      <c r="R16" s="75"/>
      <c r="S16" s="85"/>
    </row>
    <row r="17" spans="1:19" ht="22.5" customHeight="1">
      <c r="A17" s="10"/>
      <c r="B17" s="11" t="s">
        <v>65</v>
      </c>
      <c r="C17" s="100" t="s">
        <v>67</v>
      </c>
      <c r="D17" s="100"/>
      <c r="E17" s="100"/>
      <c r="F17" s="100" t="s">
        <v>68</v>
      </c>
      <c r="G17" s="100"/>
      <c r="H17" s="100"/>
      <c r="I17" s="72" t="s">
        <v>69</v>
      </c>
      <c r="J17" s="72"/>
      <c r="K17" s="72"/>
      <c r="L17" s="72" t="s">
        <v>70</v>
      </c>
      <c r="M17" s="72"/>
      <c r="N17" s="72"/>
      <c r="O17" s="72" t="s">
        <v>71</v>
      </c>
      <c r="P17" s="72"/>
      <c r="Q17" s="72"/>
      <c r="R17" s="98"/>
      <c r="S17" s="99"/>
    </row>
    <row r="18" spans="1:19" ht="22.5" customHeight="1">
      <c r="A18" s="101" t="s">
        <v>41</v>
      </c>
      <c r="B18" s="102"/>
      <c r="C18" s="103" t="s">
        <v>18</v>
      </c>
      <c r="D18" s="103"/>
      <c r="E18" s="103"/>
      <c r="F18" s="103" t="s">
        <v>19</v>
      </c>
      <c r="G18" s="103"/>
      <c r="H18" s="103"/>
      <c r="I18" s="66" t="s">
        <v>84</v>
      </c>
      <c r="J18" s="66"/>
      <c r="K18" s="66"/>
      <c r="L18" s="66" t="s">
        <v>85</v>
      </c>
      <c r="M18" s="66"/>
      <c r="N18" s="66"/>
      <c r="O18" s="66" t="s">
        <v>86</v>
      </c>
      <c r="P18" s="66"/>
      <c r="Q18" s="66"/>
      <c r="R18" s="103" t="s">
        <v>17</v>
      </c>
      <c r="S18" s="104"/>
    </row>
    <row r="19" spans="1:19" ht="22.5" customHeight="1">
      <c r="A19" s="92">
        <v>0</v>
      </c>
      <c r="B19" s="93"/>
      <c r="C19" s="96">
        <f>INT(A19*C12/1000)</f>
        <v>0</v>
      </c>
      <c r="D19" s="96"/>
      <c r="E19" s="96"/>
      <c r="F19" s="96">
        <f>INT(A19*F12/1000)</f>
        <v>0</v>
      </c>
      <c r="G19" s="96"/>
      <c r="H19" s="96"/>
      <c r="I19" s="70">
        <f>INT(A19*I12/1000)</f>
        <v>0</v>
      </c>
      <c r="J19" s="70"/>
      <c r="K19" s="70"/>
      <c r="L19" s="70">
        <f>INT(A19*L12/1000)</f>
        <v>0</v>
      </c>
      <c r="M19" s="70"/>
      <c r="N19" s="70"/>
      <c r="O19" s="70">
        <f>INT(A19*O12/1000)</f>
        <v>0</v>
      </c>
      <c r="P19" s="70"/>
      <c r="Q19" s="70"/>
      <c r="R19" s="96">
        <f>SUM(C19:Q20)</f>
        <v>0</v>
      </c>
      <c r="S19" s="97"/>
    </row>
    <row r="20" spans="1:19" ht="22.5" customHeight="1">
      <c r="A20" s="94"/>
      <c r="B20" s="95"/>
      <c r="C20" s="75"/>
      <c r="D20" s="75"/>
      <c r="E20" s="75"/>
      <c r="F20" s="75"/>
      <c r="G20" s="75"/>
      <c r="H20" s="75"/>
      <c r="I20" s="71"/>
      <c r="J20" s="71"/>
      <c r="K20" s="71"/>
      <c r="L20" s="71"/>
      <c r="M20" s="71"/>
      <c r="N20" s="71"/>
      <c r="O20" s="71"/>
      <c r="P20" s="71"/>
      <c r="Q20" s="71"/>
      <c r="R20" s="75"/>
      <c r="S20" s="85"/>
    </row>
    <row r="21" spans="1:19" ht="22.5" customHeight="1" thickBot="1">
      <c r="A21" s="12"/>
      <c r="B21" s="13" t="s">
        <v>66</v>
      </c>
      <c r="C21" s="77" t="s">
        <v>76</v>
      </c>
      <c r="D21" s="77"/>
      <c r="E21" s="77"/>
      <c r="F21" s="77" t="s">
        <v>77</v>
      </c>
      <c r="G21" s="77"/>
      <c r="H21" s="77"/>
      <c r="I21" s="73" t="s">
        <v>78</v>
      </c>
      <c r="J21" s="73"/>
      <c r="K21" s="73"/>
      <c r="L21" s="73" t="s">
        <v>79</v>
      </c>
      <c r="M21" s="73"/>
      <c r="N21" s="73"/>
      <c r="O21" s="73" t="s">
        <v>80</v>
      </c>
      <c r="P21" s="73"/>
      <c r="Q21" s="73"/>
      <c r="R21" s="86"/>
      <c r="S21" s="87"/>
    </row>
    <row r="22" spans="1:19" ht="22.5" customHeight="1">
      <c r="A22" s="78" t="s">
        <v>25</v>
      </c>
      <c r="B22" s="79"/>
      <c r="C22" s="74">
        <f>C15-C19</f>
        <v>21755</v>
      </c>
      <c r="D22" s="74"/>
      <c r="E22" s="74"/>
      <c r="F22" s="74">
        <f>F15-F19</f>
        <v>3745</v>
      </c>
      <c r="G22" s="74"/>
      <c r="H22" s="74"/>
      <c r="I22" s="74">
        <f>I15-I19</f>
        <v>45750</v>
      </c>
      <c r="J22" s="74"/>
      <c r="K22" s="74"/>
      <c r="L22" s="74">
        <f>L15-L19</f>
        <v>3750</v>
      </c>
      <c r="M22" s="74"/>
      <c r="N22" s="74"/>
      <c r="O22" s="74">
        <f>O15-O19</f>
        <v>0</v>
      </c>
      <c r="P22" s="74"/>
      <c r="Q22" s="74"/>
      <c r="R22" s="74">
        <f>SUM(C22:Q23)</f>
        <v>75000</v>
      </c>
      <c r="S22" s="84"/>
    </row>
    <row r="23" spans="1:19" ht="22.5" customHeight="1">
      <c r="A23" s="80"/>
      <c r="B23" s="81"/>
      <c r="C23" s="75"/>
      <c r="D23" s="75"/>
      <c r="E23" s="75"/>
      <c r="F23" s="75"/>
      <c r="G23" s="75"/>
      <c r="H23" s="75"/>
      <c r="I23" s="75"/>
      <c r="J23" s="75"/>
      <c r="K23" s="75"/>
      <c r="L23" s="75"/>
      <c r="M23" s="75"/>
      <c r="N23" s="75"/>
      <c r="O23" s="75"/>
      <c r="P23" s="75"/>
      <c r="Q23" s="75"/>
      <c r="R23" s="75"/>
      <c r="S23" s="85"/>
    </row>
    <row r="24" spans="1:19" ht="22.5" customHeight="1" thickBot="1">
      <c r="A24" s="82"/>
      <c r="B24" s="83"/>
      <c r="C24" s="88" t="s">
        <v>26</v>
      </c>
      <c r="D24" s="88"/>
      <c r="E24" s="88"/>
      <c r="F24" s="76" t="s">
        <v>27</v>
      </c>
      <c r="G24" s="76"/>
      <c r="H24" s="76"/>
      <c r="I24" s="76" t="s">
        <v>31</v>
      </c>
      <c r="J24" s="76"/>
      <c r="K24" s="76"/>
      <c r="L24" s="76" t="s">
        <v>72</v>
      </c>
      <c r="M24" s="76"/>
      <c r="N24" s="76"/>
      <c r="O24" s="76" t="s">
        <v>73</v>
      </c>
      <c r="P24" s="76"/>
      <c r="Q24" s="76"/>
      <c r="R24" s="86"/>
      <c r="S24" s="87"/>
    </row>
    <row r="25" spans="1:19" ht="22.5" customHeight="1">
      <c r="A25" s="89" t="s">
        <v>32</v>
      </c>
      <c r="B25" s="90"/>
      <c r="C25" s="90"/>
      <c r="D25" s="90"/>
      <c r="E25" s="90"/>
      <c r="F25" s="90"/>
      <c r="G25" s="90"/>
      <c r="H25" s="90"/>
      <c r="I25" s="90"/>
      <c r="J25" s="90"/>
      <c r="K25" s="90"/>
      <c r="L25" s="90"/>
      <c r="M25" s="90"/>
      <c r="N25" s="90"/>
      <c r="O25" s="90"/>
      <c r="P25" s="90"/>
      <c r="Q25" s="90"/>
      <c r="R25" s="90"/>
      <c r="S25" s="91"/>
    </row>
    <row r="26" spans="1:19" ht="22.5" customHeight="1">
      <c r="A26" s="61" t="s">
        <v>33</v>
      </c>
      <c r="B26" s="62"/>
      <c r="C26" s="62"/>
      <c r="D26" s="62"/>
      <c r="E26" s="62"/>
      <c r="F26" s="62"/>
      <c r="G26" s="62"/>
      <c r="H26" s="62"/>
      <c r="I26" s="62"/>
      <c r="J26" s="62"/>
      <c r="K26" s="62"/>
      <c r="L26" s="62"/>
      <c r="M26" s="62"/>
      <c r="N26" s="62"/>
      <c r="O26" s="62"/>
      <c r="P26" s="62"/>
      <c r="Q26" s="62"/>
      <c r="R26" s="62"/>
      <c r="S26" s="63"/>
    </row>
    <row r="27" spans="1:19" ht="22.5" customHeight="1">
      <c r="A27" s="61" t="s">
        <v>138</v>
      </c>
      <c r="B27" s="62"/>
      <c r="C27" s="62"/>
      <c r="D27" s="62"/>
      <c r="E27" s="62"/>
      <c r="F27" s="62"/>
      <c r="G27" s="62"/>
      <c r="H27" s="62"/>
      <c r="I27" s="62"/>
      <c r="J27" s="62"/>
      <c r="K27" s="62"/>
      <c r="L27" s="62"/>
      <c r="M27" s="62"/>
      <c r="N27" s="62"/>
      <c r="O27" s="62"/>
      <c r="P27" s="62"/>
      <c r="Q27" s="62"/>
      <c r="R27" s="62"/>
      <c r="S27" s="63"/>
    </row>
    <row r="28" spans="1:19" ht="22.5" customHeight="1">
      <c r="A28" s="4"/>
      <c r="B28" s="2"/>
      <c r="C28" s="2"/>
      <c r="D28" s="2"/>
      <c r="E28" s="2"/>
      <c r="F28" s="2"/>
      <c r="G28" s="2"/>
      <c r="H28" s="62" t="s">
        <v>35</v>
      </c>
      <c r="I28" s="62"/>
      <c r="J28" s="62"/>
      <c r="K28" s="62"/>
      <c r="L28" s="62"/>
      <c r="M28" s="62"/>
      <c r="N28" s="62"/>
      <c r="O28" s="62"/>
      <c r="P28" s="62"/>
      <c r="Q28" s="62"/>
      <c r="R28" s="62"/>
      <c r="S28" s="5"/>
    </row>
    <row r="29" spans="1:19" ht="22.5" customHeight="1">
      <c r="A29" s="4"/>
      <c r="B29" s="2"/>
      <c r="C29" s="2"/>
      <c r="D29" s="2"/>
      <c r="E29" s="64" t="s">
        <v>34</v>
      </c>
      <c r="F29" s="64"/>
      <c r="G29" s="35"/>
      <c r="H29" s="62" t="s">
        <v>4</v>
      </c>
      <c r="I29" s="62"/>
      <c r="J29" s="62"/>
      <c r="K29" s="62"/>
      <c r="L29" s="62"/>
      <c r="M29" s="62"/>
      <c r="N29" s="62"/>
      <c r="O29" s="62"/>
      <c r="P29" s="62"/>
      <c r="Q29" s="62"/>
      <c r="R29" s="62"/>
      <c r="S29" s="5" t="s">
        <v>37</v>
      </c>
    </row>
    <row r="30" spans="1:19" ht="22.5" customHeight="1" thickBot="1">
      <c r="A30" s="6"/>
      <c r="B30" s="7"/>
      <c r="C30" s="7"/>
      <c r="D30" s="7"/>
      <c r="E30" s="7"/>
      <c r="F30" s="7"/>
      <c r="G30" s="7"/>
      <c r="H30" s="65" t="s">
        <v>36</v>
      </c>
      <c r="I30" s="65"/>
      <c r="J30" s="65"/>
      <c r="K30" s="65"/>
      <c r="L30" s="65"/>
      <c r="M30" s="65"/>
      <c r="N30" s="65"/>
      <c r="O30" s="65"/>
      <c r="P30" s="65"/>
      <c r="Q30" s="65"/>
      <c r="R30" s="65"/>
      <c r="S30" s="8"/>
    </row>
    <row r="31" spans="1:19" ht="18.75" customHeight="1">
      <c r="A31" s="14" t="s">
        <v>45</v>
      </c>
      <c r="B31" s="1"/>
      <c r="C31" s="1"/>
      <c r="D31" s="1"/>
      <c r="E31" s="1"/>
      <c r="F31" s="1"/>
      <c r="G31" s="1"/>
      <c r="H31" s="1"/>
      <c r="I31" s="1"/>
      <c r="J31" s="1"/>
      <c r="K31" s="1"/>
      <c r="L31" s="1"/>
      <c r="M31" s="1"/>
      <c r="N31" s="1"/>
      <c r="O31" s="1"/>
      <c r="P31" s="1"/>
      <c r="Q31" s="1"/>
      <c r="R31" s="1"/>
      <c r="S31" s="1"/>
    </row>
    <row r="32" spans="1:19" ht="18.75" customHeight="1">
      <c r="A32" s="14" t="s">
        <v>115</v>
      </c>
      <c r="B32" s="1"/>
      <c r="C32" s="1"/>
      <c r="D32" s="1"/>
      <c r="E32" s="1"/>
      <c r="F32" s="1"/>
      <c r="G32" s="1"/>
      <c r="H32" s="1"/>
      <c r="I32" s="1"/>
      <c r="J32" s="1"/>
      <c r="K32" s="1"/>
      <c r="L32" s="1"/>
      <c r="M32" s="1"/>
      <c r="N32" s="1"/>
      <c r="O32" s="1"/>
      <c r="P32" s="1"/>
      <c r="Q32" s="1"/>
      <c r="R32" s="1"/>
      <c r="S32" s="1"/>
    </row>
    <row r="33" spans="1:19" ht="18.75" customHeight="1">
      <c r="A33" s="1" t="s">
        <v>116</v>
      </c>
      <c r="B33" s="1"/>
      <c r="C33" s="1"/>
      <c r="D33" s="1"/>
      <c r="E33" s="1"/>
      <c r="F33" s="1"/>
      <c r="G33" s="1"/>
      <c r="H33" s="1"/>
      <c r="I33" s="1"/>
      <c r="J33" s="1"/>
      <c r="K33" s="1"/>
      <c r="L33" s="1"/>
      <c r="M33" s="1"/>
      <c r="N33" s="1"/>
      <c r="O33" s="1"/>
      <c r="P33" s="1"/>
      <c r="Q33" s="1"/>
      <c r="R33" s="1"/>
      <c r="S33" s="1"/>
    </row>
    <row r="34" spans="1:19" ht="18.75" customHeight="1">
      <c r="A34" s="14" t="s">
        <v>120</v>
      </c>
      <c r="B34" s="1"/>
      <c r="C34" s="1"/>
      <c r="D34" s="1"/>
      <c r="E34" s="1"/>
      <c r="F34" s="1"/>
      <c r="G34" s="1"/>
      <c r="H34" s="1"/>
      <c r="I34" s="1"/>
      <c r="J34" s="1"/>
      <c r="K34" s="1"/>
      <c r="L34" s="1"/>
      <c r="M34" s="1"/>
      <c r="N34" s="1"/>
      <c r="O34" s="1"/>
      <c r="P34" s="1"/>
      <c r="Q34" s="1"/>
      <c r="R34" s="1"/>
      <c r="S34" s="1"/>
    </row>
    <row r="35" spans="1:19" ht="18.75" customHeight="1">
      <c r="A35" s="1" t="s">
        <v>127</v>
      </c>
      <c r="B35" s="1"/>
      <c r="C35" s="1"/>
      <c r="D35" s="1"/>
      <c r="E35" s="1"/>
      <c r="F35" s="1"/>
      <c r="G35" s="1"/>
      <c r="H35" s="1"/>
      <c r="I35" s="1"/>
      <c r="J35" s="1"/>
      <c r="K35" s="1"/>
      <c r="L35" s="1"/>
      <c r="M35" s="1"/>
      <c r="N35" s="1"/>
      <c r="O35" s="1"/>
      <c r="P35" s="1"/>
      <c r="Q35" s="1"/>
      <c r="R35" s="1"/>
      <c r="S35" s="1"/>
    </row>
    <row r="36" spans="1:19" ht="18.75" customHeight="1">
      <c r="A36" s="1"/>
      <c r="B36" s="1"/>
      <c r="C36" s="1"/>
      <c r="D36" s="1"/>
      <c r="E36" s="1"/>
      <c r="F36" s="1"/>
      <c r="G36" s="1"/>
      <c r="H36" s="1"/>
      <c r="I36" s="1"/>
      <c r="J36" s="1"/>
      <c r="K36" s="1"/>
      <c r="L36" s="1"/>
      <c r="M36" s="1"/>
      <c r="N36" s="1"/>
      <c r="O36" s="1"/>
      <c r="P36" s="1"/>
      <c r="Q36" s="1"/>
      <c r="R36" s="1"/>
      <c r="S36" s="1"/>
    </row>
    <row r="37" ht="18.75" customHeight="1">
      <c r="A37" s="1"/>
    </row>
    <row r="38" ht="18.75" customHeight="1">
      <c r="A38" s="1"/>
    </row>
    <row r="39" ht="18.75" customHeight="1">
      <c r="A39" s="1"/>
    </row>
    <row r="40" ht="18.75" customHeight="1"/>
    <row r="41" ht="18.75" customHeight="1"/>
  </sheetData>
  <sheetProtection/>
  <mergeCells count="101">
    <mergeCell ref="R22:S24"/>
    <mergeCell ref="C24:E24"/>
    <mergeCell ref="F24:H24"/>
    <mergeCell ref="I24:K24"/>
    <mergeCell ref="L24:N24"/>
    <mergeCell ref="O24:Q24"/>
    <mergeCell ref="H30:R30"/>
    <mergeCell ref="A25:S25"/>
    <mergeCell ref="A26:S26"/>
    <mergeCell ref="A27:S27"/>
    <mergeCell ref="H28:R28"/>
    <mergeCell ref="E29:F29"/>
    <mergeCell ref="H29:R29"/>
    <mergeCell ref="I21:K21"/>
    <mergeCell ref="L21:N21"/>
    <mergeCell ref="O21:Q21"/>
    <mergeCell ref="A22:B24"/>
    <mergeCell ref="C22:E23"/>
    <mergeCell ref="F22:H23"/>
    <mergeCell ref="I22:K23"/>
    <mergeCell ref="L22:N23"/>
    <mergeCell ref="O22:Q23"/>
    <mergeCell ref="R18:S18"/>
    <mergeCell ref="A19:B20"/>
    <mergeCell ref="C19:E20"/>
    <mergeCell ref="F19:H20"/>
    <mergeCell ref="I19:K20"/>
    <mergeCell ref="L19:N20"/>
    <mergeCell ref="O19:Q20"/>
    <mergeCell ref="R19:S21"/>
    <mergeCell ref="C21:E21"/>
    <mergeCell ref="F21:H21"/>
    <mergeCell ref="I17:K17"/>
    <mergeCell ref="L17:N17"/>
    <mergeCell ref="O17:Q17"/>
    <mergeCell ref="A18:B18"/>
    <mergeCell ref="C18:E18"/>
    <mergeCell ref="F18:H18"/>
    <mergeCell ref="I18:K18"/>
    <mergeCell ref="L18:N18"/>
    <mergeCell ref="O18:Q18"/>
    <mergeCell ref="R14:S14"/>
    <mergeCell ref="A15:B16"/>
    <mergeCell ref="C15:E16"/>
    <mergeCell ref="F15:H16"/>
    <mergeCell ref="I15:K16"/>
    <mergeCell ref="L15:N16"/>
    <mergeCell ref="O15:Q16"/>
    <mergeCell ref="R15:S17"/>
    <mergeCell ref="C17:E17"/>
    <mergeCell ref="F17:H17"/>
    <mergeCell ref="R11:S13"/>
    <mergeCell ref="C12:D12"/>
    <mergeCell ref="F12:G12"/>
    <mergeCell ref="I12:J12"/>
    <mergeCell ref="L12:M12"/>
    <mergeCell ref="O12:P12"/>
    <mergeCell ref="C13:E13"/>
    <mergeCell ref="F13:H13"/>
    <mergeCell ref="I13:K13"/>
    <mergeCell ref="L13:N13"/>
    <mergeCell ref="O13:Q13"/>
    <mergeCell ref="A14:B14"/>
    <mergeCell ref="C14:E14"/>
    <mergeCell ref="F14:H14"/>
    <mergeCell ref="I14:K14"/>
    <mergeCell ref="L14:N14"/>
    <mergeCell ref="O14:Q14"/>
    <mergeCell ref="K9:L9"/>
    <mergeCell ref="N9:P9"/>
    <mergeCell ref="R9:S9"/>
    <mergeCell ref="A10:S10"/>
    <mergeCell ref="A11:B13"/>
    <mergeCell ref="C11:E11"/>
    <mergeCell ref="F11:H11"/>
    <mergeCell ref="I11:K11"/>
    <mergeCell ref="L11:N11"/>
    <mergeCell ref="O11:Q11"/>
    <mergeCell ref="A5:A6"/>
    <mergeCell ref="B5:D5"/>
    <mergeCell ref="E5:F5"/>
    <mergeCell ref="G5:H6"/>
    <mergeCell ref="I5:M6"/>
    <mergeCell ref="N5:O6"/>
    <mergeCell ref="P5:S6"/>
    <mergeCell ref="B6:D6"/>
    <mergeCell ref="E6:F6"/>
    <mergeCell ref="A7:A9"/>
    <mergeCell ref="B7:H9"/>
    <mergeCell ref="I7:J9"/>
    <mergeCell ref="K7:Q7"/>
    <mergeCell ref="R7:S7"/>
    <mergeCell ref="K8:Q8"/>
    <mergeCell ref="R8:S8"/>
    <mergeCell ref="A1:S1"/>
    <mergeCell ref="B3:E3"/>
    <mergeCell ref="F3:H3"/>
    <mergeCell ref="I3:S3"/>
    <mergeCell ref="B4:E4"/>
    <mergeCell ref="F4:H4"/>
    <mergeCell ref="I4:S4"/>
  </mergeCells>
  <printOptions/>
  <pageMargins left="0.19791666666666666" right="0.19791666666666666" top="0.5511811023622047" bottom="0.35433070866141736" header="0.3937007874015748" footer="0.3937007874015748"/>
  <pageSetup cellComments="asDisplayed"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S39"/>
  <sheetViews>
    <sheetView showZeros="0" view="pageBreakPreview" zoomScaleSheetLayoutView="100" zoomScalePageLayoutView="0" workbookViewId="0" topLeftCell="A13">
      <selection activeCell="K8" sqref="K8:Q8"/>
    </sheetView>
  </sheetViews>
  <sheetFormatPr defaultColWidth="9.140625" defaultRowHeight="15"/>
  <cols>
    <col min="1" max="1" width="13.57421875" style="0" customWidth="1"/>
    <col min="2" max="2" width="4.140625" style="0" customWidth="1"/>
    <col min="3" max="18" width="4.57421875" style="0" customWidth="1"/>
    <col min="19" max="19" width="10.28125" style="0" customWidth="1"/>
  </cols>
  <sheetData>
    <row r="1" spans="1:19" ht="37.5" customHeight="1">
      <c r="A1" s="210" t="s">
        <v>121</v>
      </c>
      <c r="B1" s="210"/>
      <c r="C1" s="210"/>
      <c r="D1" s="210"/>
      <c r="E1" s="210"/>
      <c r="F1" s="210"/>
      <c r="G1" s="210"/>
      <c r="H1" s="210"/>
      <c r="I1" s="210"/>
      <c r="J1" s="210"/>
      <c r="K1" s="210"/>
      <c r="L1" s="210"/>
      <c r="M1" s="210"/>
      <c r="N1" s="210"/>
      <c r="O1" s="210"/>
      <c r="P1" s="210"/>
      <c r="Q1" s="210"/>
      <c r="R1" s="210"/>
      <c r="S1" s="210"/>
    </row>
    <row r="2" spans="1:18" ht="18.75" customHeight="1" thickBot="1">
      <c r="A2" s="1"/>
      <c r="B2" s="1"/>
      <c r="C2" s="1"/>
      <c r="D2" s="1"/>
      <c r="E2" s="7"/>
      <c r="F2" s="7"/>
      <c r="G2" s="7"/>
      <c r="H2" s="7"/>
      <c r="I2" s="1"/>
      <c r="J2" s="1"/>
      <c r="K2" s="1"/>
      <c r="L2" s="1"/>
      <c r="M2" s="1"/>
      <c r="N2" s="1"/>
      <c r="O2" s="1"/>
      <c r="P2" s="1"/>
      <c r="Q2" s="1"/>
      <c r="R2" s="1"/>
    </row>
    <row r="3" spans="1:19" ht="22.5" customHeight="1">
      <c r="A3" s="37" t="s">
        <v>1</v>
      </c>
      <c r="B3" s="127"/>
      <c r="C3" s="128"/>
      <c r="D3" s="128"/>
      <c r="E3" s="128"/>
      <c r="F3" s="130" t="s">
        <v>4</v>
      </c>
      <c r="G3" s="64"/>
      <c r="H3" s="131"/>
      <c r="I3" s="127"/>
      <c r="J3" s="128"/>
      <c r="K3" s="128"/>
      <c r="L3" s="128"/>
      <c r="M3" s="128"/>
      <c r="N3" s="128"/>
      <c r="O3" s="128"/>
      <c r="P3" s="128"/>
      <c r="Q3" s="128"/>
      <c r="R3" s="128"/>
      <c r="S3" s="162"/>
    </row>
    <row r="4" spans="1:19" ht="22.5" customHeight="1">
      <c r="A4" s="3" t="s">
        <v>2</v>
      </c>
      <c r="B4" s="163"/>
      <c r="C4" s="164"/>
      <c r="D4" s="164"/>
      <c r="E4" s="164"/>
      <c r="F4" s="163" t="s">
        <v>3</v>
      </c>
      <c r="G4" s="164"/>
      <c r="H4" s="166"/>
      <c r="I4" s="163"/>
      <c r="J4" s="164"/>
      <c r="K4" s="164"/>
      <c r="L4" s="164"/>
      <c r="M4" s="164"/>
      <c r="N4" s="164"/>
      <c r="O4" s="164"/>
      <c r="P4" s="164"/>
      <c r="Q4" s="164"/>
      <c r="R4" s="164"/>
      <c r="S4" s="165"/>
    </row>
    <row r="5" spans="1:19" ht="22.5" customHeight="1">
      <c r="A5" s="138" t="s">
        <v>9</v>
      </c>
      <c r="B5" s="167" t="s">
        <v>5</v>
      </c>
      <c r="C5" s="168"/>
      <c r="D5" s="169"/>
      <c r="E5" s="136" t="s">
        <v>74</v>
      </c>
      <c r="F5" s="173"/>
      <c r="G5" s="174" t="s">
        <v>10</v>
      </c>
      <c r="H5" s="175"/>
      <c r="I5" s="174"/>
      <c r="J5" s="200"/>
      <c r="K5" s="200"/>
      <c r="L5" s="200"/>
      <c r="M5" s="200"/>
      <c r="N5" s="174" t="s">
        <v>11</v>
      </c>
      <c r="O5" s="175"/>
      <c r="P5" s="176" t="s">
        <v>28</v>
      </c>
      <c r="Q5" s="177"/>
      <c r="R5" s="177"/>
      <c r="S5" s="178"/>
    </row>
    <row r="6" spans="1:19" ht="22.5" customHeight="1" thickBot="1">
      <c r="A6" s="139"/>
      <c r="B6" s="170" t="s">
        <v>6</v>
      </c>
      <c r="C6" s="171"/>
      <c r="D6" s="172"/>
      <c r="E6" s="132" t="s">
        <v>75</v>
      </c>
      <c r="F6" s="133"/>
      <c r="G6" s="147"/>
      <c r="H6" s="148"/>
      <c r="I6" s="147"/>
      <c r="J6" s="201"/>
      <c r="K6" s="201"/>
      <c r="L6" s="201"/>
      <c r="M6" s="201"/>
      <c r="N6" s="147"/>
      <c r="O6" s="148"/>
      <c r="P6" s="179"/>
      <c r="Q6" s="180"/>
      <c r="R6" s="180"/>
      <c r="S6" s="181"/>
    </row>
    <row r="7" spans="1:19" ht="22.5" customHeight="1">
      <c r="A7" s="140" t="s">
        <v>7</v>
      </c>
      <c r="B7" s="221" t="s">
        <v>143</v>
      </c>
      <c r="C7" s="222"/>
      <c r="D7" s="222"/>
      <c r="E7" s="222"/>
      <c r="F7" s="222"/>
      <c r="G7" s="222"/>
      <c r="H7" s="223"/>
      <c r="I7" s="143" t="s">
        <v>8</v>
      </c>
      <c r="J7" s="144"/>
      <c r="K7" s="211" t="s">
        <v>140</v>
      </c>
      <c r="L7" s="212"/>
      <c r="M7" s="212"/>
      <c r="N7" s="212"/>
      <c r="O7" s="212"/>
      <c r="P7" s="212"/>
      <c r="Q7" s="212"/>
      <c r="R7" s="153" t="s">
        <v>61</v>
      </c>
      <c r="S7" s="154"/>
    </row>
    <row r="8" spans="1:19" ht="22.5" customHeight="1">
      <c r="A8" s="141"/>
      <c r="B8" s="224"/>
      <c r="C8" s="225"/>
      <c r="D8" s="225"/>
      <c r="E8" s="225"/>
      <c r="F8" s="225"/>
      <c r="G8" s="225"/>
      <c r="H8" s="226"/>
      <c r="I8" s="145"/>
      <c r="J8" s="146"/>
      <c r="K8" s="213">
        <v>12</v>
      </c>
      <c r="L8" s="214"/>
      <c r="M8" s="214"/>
      <c r="N8" s="214"/>
      <c r="O8" s="214"/>
      <c r="P8" s="214"/>
      <c r="Q8" s="214"/>
      <c r="R8" s="155" t="s">
        <v>29</v>
      </c>
      <c r="S8" s="156"/>
    </row>
    <row r="9" spans="1:19" ht="22.5" customHeight="1" thickBot="1">
      <c r="A9" s="142"/>
      <c r="B9" s="227"/>
      <c r="C9" s="228"/>
      <c r="D9" s="228"/>
      <c r="E9" s="228"/>
      <c r="F9" s="228"/>
      <c r="G9" s="228"/>
      <c r="H9" s="229"/>
      <c r="I9" s="147"/>
      <c r="J9" s="148"/>
      <c r="K9" s="157" t="s">
        <v>12</v>
      </c>
      <c r="L9" s="158"/>
      <c r="M9" s="36" t="s">
        <v>13</v>
      </c>
      <c r="N9" s="158" t="s">
        <v>82</v>
      </c>
      <c r="O9" s="158"/>
      <c r="P9" s="158"/>
      <c r="Q9" s="18"/>
      <c r="R9" s="159" t="s">
        <v>30</v>
      </c>
      <c r="S9" s="160"/>
    </row>
    <row r="10" spans="1:19" ht="22.5" customHeight="1">
      <c r="A10" s="107" t="s">
        <v>14</v>
      </c>
      <c r="B10" s="108"/>
      <c r="C10" s="108"/>
      <c r="D10" s="108"/>
      <c r="E10" s="108"/>
      <c r="F10" s="108"/>
      <c r="G10" s="108"/>
      <c r="H10" s="108"/>
      <c r="I10" s="108"/>
      <c r="J10" s="108"/>
      <c r="K10" s="108"/>
      <c r="L10" s="108"/>
      <c r="M10" s="108"/>
      <c r="N10" s="108"/>
      <c r="O10" s="108"/>
      <c r="P10" s="108"/>
      <c r="Q10" s="108"/>
      <c r="R10" s="109"/>
      <c r="S10" s="110"/>
    </row>
    <row r="11" spans="1:19" ht="22.5" customHeight="1">
      <c r="A11" s="111"/>
      <c r="B11" s="112"/>
      <c r="C11" s="105" t="s">
        <v>15</v>
      </c>
      <c r="D11" s="105"/>
      <c r="E11" s="105"/>
      <c r="F11" s="105" t="s">
        <v>16</v>
      </c>
      <c r="G11" s="105"/>
      <c r="H11" s="105"/>
      <c r="I11" s="66" t="s">
        <v>62</v>
      </c>
      <c r="J11" s="66"/>
      <c r="K11" s="66"/>
      <c r="L11" s="66" t="s">
        <v>63</v>
      </c>
      <c r="M11" s="66"/>
      <c r="N11" s="66"/>
      <c r="O11" s="66" t="s">
        <v>64</v>
      </c>
      <c r="P11" s="66"/>
      <c r="Q11" s="66"/>
      <c r="R11" s="117"/>
      <c r="S11" s="118"/>
    </row>
    <row r="12" spans="1:19" ht="22.5" customHeight="1">
      <c r="A12" s="113"/>
      <c r="B12" s="114"/>
      <c r="C12" s="136">
        <v>43.51</v>
      </c>
      <c r="D12" s="137"/>
      <c r="E12" s="38" t="s">
        <v>42</v>
      </c>
      <c r="F12" s="136">
        <v>7.49</v>
      </c>
      <c r="G12" s="137"/>
      <c r="H12" s="38" t="s">
        <v>42</v>
      </c>
      <c r="I12" s="67">
        <v>91.5</v>
      </c>
      <c r="J12" s="68"/>
      <c r="K12" s="33" t="s">
        <v>42</v>
      </c>
      <c r="L12" s="67">
        <v>7.5</v>
      </c>
      <c r="M12" s="68"/>
      <c r="N12" s="33" t="s">
        <v>42</v>
      </c>
      <c r="O12" s="67"/>
      <c r="P12" s="68"/>
      <c r="Q12" s="33" t="s">
        <v>42</v>
      </c>
      <c r="R12" s="119"/>
      <c r="S12" s="120"/>
    </row>
    <row r="13" spans="1:19" ht="22.5" customHeight="1">
      <c r="A13" s="115"/>
      <c r="B13" s="116"/>
      <c r="C13" s="123" t="s">
        <v>20</v>
      </c>
      <c r="D13" s="123"/>
      <c r="E13" s="123"/>
      <c r="F13" s="123" t="s">
        <v>21</v>
      </c>
      <c r="G13" s="123"/>
      <c r="H13" s="123"/>
      <c r="I13" s="69" t="s">
        <v>22</v>
      </c>
      <c r="J13" s="69"/>
      <c r="K13" s="69"/>
      <c r="L13" s="69" t="s">
        <v>23</v>
      </c>
      <c r="M13" s="69"/>
      <c r="N13" s="69"/>
      <c r="O13" s="69" t="s">
        <v>24</v>
      </c>
      <c r="P13" s="69"/>
      <c r="Q13" s="69"/>
      <c r="R13" s="121"/>
      <c r="S13" s="122"/>
    </row>
    <row r="14" spans="1:19" ht="22.5" customHeight="1">
      <c r="A14" s="134" t="s">
        <v>40</v>
      </c>
      <c r="B14" s="135"/>
      <c r="C14" s="105" t="s">
        <v>18</v>
      </c>
      <c r="D14" s="105"/>
      <c r="E14" s="105"/>
      <c r="F14" s="105" t="s">
        <v>19</v>
      </c>
      <c r="G14" s="105"/>
      <c r="H14" s="105"/>
      <c r="I14" s="66" t="s">
        <v>84</v>
      </c>
      <c r="J14" s="66"/>
      <c r="K14" s="66"/>
      <c r="L14" s="124" t="s">
        <v>85</v>
      </c>
      <c r="M14" s="125"/>
      <c r="N14" s="126"/>
      <c r="O14" s="124" t="s">
        <v>86</v>
      </c>
      <c r="P14" s="125"/>
      <c r="Q14" s="126"/>
      <c r="R14" s="105" t="s">
        <v>17</v>
      </c>
      <c r="S14" s="106"/>
    </row>
    <row r="15" spans="1:19" ht="22.5" customHeight="1">
      <c r="A15" s="92">
        <v>400000</v>
      </c>
      <c r="B15" s="93"/>
      <c r="C15" s="96">
        <f>INT(A15*C12/1000)</f>
        <v>17404</v>
      </c>
      <c r="D15" s="96"/>
      <c r="E15" s="96"/>
      <c r="F15" s="96">
        <f>INT(A15*F12/1000)</f>
        <v>2996</v>
      </c>
      <c r="G15" s="96"/>
      <c r="H15" s="96"/>
      <c r="I15" s="70">
        <f>INT(A15*I12/1000)</f>
        <v>36600</v>
      </c>
      <c r="J15" s="70"/>
      <c r="K15" s="70"/>
      <c r="L15" s="70">
        <f>INT(A15*L12/1000)</f>
        <v>3000</v>
      </c>
      <c r="M15" s="70"/>
      <c r="N15" s="70"/>
      <c r="O15" s="70">
        <f>INT(A15*O12/1000)</f>
        <v>0</v>
      </c>
      <c r="P15" s="70"/>
      <c r="Q15" s="70"/>
      <c r="R15" s="96">
        <f>SUM(C15:Q16)</f>
        <v>60000</v>
      </c>
      <c r="S15" s="97"/>
    </row>
    <row r="16" spans="1:19" ht="22.5" customHeight="1">
      <c r="A16" s="94"/>
      <c r="B16" s="95"/>
      <c r="C16" s="75"/>
      <c r="D16" s="75"/>
      <c r="E16" s="75"/>
      <c r="F16" s="75"/>
      <c r="G16" s="75"/>
      <c r="H16" s="75"/>
      <c r="I16" s="71"/>
      <c r="J16" s="71"/>
      <c r="K16" s="71"/>
      <c r="L16" s="71"/>
      <c r="M16" s="71"/>
      <c r="N16" s="71"/>
      <c r="O16" s="71"/>
      <c r="P16" s="71"/>
      <c r="Q16" s="71"/>
      <c r="R16" s="75"/>
      <c r="S16" s="85"/>
    </row>
    <row r="17" spans="1:19" ht="22.5" customHeight="1">
      <c r="A17" s="10"/>
      <c r="B17" s="11" t="s">
        <v>65</v>
      </c>
      <c r="C17" s="100" t="s">
        <v>67</v>
      </c>
      <c r="D17" s="100"/>
      <c r="E17" s="100"/>
      <c r="F17" s="100" t="s">
        <v>68</v>
      </c>
      <c r="G17" s="100"/>
      <c r="H17" s="100"/>
      <c r="I17" s="72" t="s">
        <v>69</v>
      </c>
      <c r="J17" s="72"/>
      <c r="K17" s="72"/>
      <c r="L17" s="72" t="s">
        <v>70</v>
      </c>
      <c r="M17" s="72"/>
      <c r="N17" s="72"/>
      <c r="O17" s="72" t="s">
        <v>71</v>
      </c>
      <c r="P17" s="72"/>
      <c r="Q17" s="72"/>
      <c r="R17" s="98"/>
      <c r="S17" s="99"/>
    </row>
    <row r="18" spans="1:19" ht="22.5" customHeight="1">
      <c r="A18" s="101" t="s">
        <v>41</v>
      </c>
      <c r="B18" s="102"/>
      <c r="C18" s="103" t="s">
        <v>18</v>
      </c>
      <c r="D18" s="103"/>
      <c r="E18" s="103"/>
      <c r="F18" s="103" t="s">
        <v>19</v>
      </c>
      <c r="G18" s="103"/>
      <c r="H18" s="103"/>
      <c r="I18" s="66" t="s">
        <v>84</v>
      </c>
      <c r="J18" s="66"/>
      <c r="K18" s="66"/>
      <c r="L18" s="66" t="s">
        <v>85</v>
      </c>
      <c r="M18" s="66"/>
      <c r="N18" s="66"/>
      <c r="O18" s="66" t="s">
        <v>86</v>
      </c>
      <c r="P18" s="66"/>
      <c r="Q18" s="66"/>
      <c r="R18" s="103" t="s">
        <v>17</v>
      </c>
      <c r="S18" s="104"/>
    </row>
    <row r="19" spans="1:19" ht="22.5" customHeight="1">
      <c r="A19" s="92">
        <v>395000</v>
      </c>
      <c r="B19" s="93"/>
      <c r="C19" s="96">
        <f>INT(A19*C12/1000)</f>
        <v>17186</v>
      </c>
      <c r="D19" s="96"/>
      <c r="E19" s="96"/>
      <c r="F19" s="96">
        <f>INT(A19*F12/1000)</f>
        <v>2958</v>
      </c>
      <c r="G19" s="96"/>
      <c r="H19" s="96"/>
      <c r="I19" s="70">
        <f>INT(A19*I12/1000)</f>
        <v>36142</v>
      </c>
      <c r="J19" s="70"/>
      <c r="K19" s="70"/>
      <c r="L19" s="70">
        <f>INT(A19*L12/1000)</f>
        <v>2962</v>
      </c>
      <c r="M19" s="70"/>
      <c r="N19" s="70"/>
      <c r="O19" s="70">
        <f>INT(A19*O12/1000)</f>
        <v>0</v>
      </c>
      <c r="P19" s="70"/>
      <c r="Q19" s="70"/>
      <c r="R19" s="96">
        <f>SUM(C19:Q20)</f>
        <v>59248</v>
      </c>
      <c r="S19" s="97"/>
    </row>
    <row r="20" spans="1:19" ht="22.5" customHeight="1">
      <c r="A20" s="94"/>
      <c r="B20" s="95"/>
      <c r="C20" s="75"/>
      <c r="D20" s="75"/>
      <c r="E20" s="75"/>
      <c r="F20" s="75"/>
      <c r="G20" s="75"/>
      <c r="H20" s="75"/>
      <c r="I20" s="71"/>
      <c r="J20" s="71"/>
      <c r="K20" s="71"/>
      <c r="L20" s="71"/>
      <c r="M20" s="71"/>
      <c r="N20" s="71"/>
      <c r="O20" s="71"/>
      <c r="P20" s="71"/>
      <c r="Q20" s="71"/>
      <c r="R20" s="75"/>
      <c r="S20" s="85"/>
    </row>
    <row r="21" spans="1:19" ht="22.5" customHeight="1" thickBot="1">
      <c r="A21" s="12"/>
      <c r="B21" s="13" t="s">
        <v>66</v>
      </c>
      <c r="C21" s="77" t="s">
        <v>76</v>
      </c>
      <c r="D21" s="77"/>
      <c r="E21" s="77"/>
      <c r="F21" s="77" t="s">
        <v>77</v>
      </c>
      <c r="G21" s="77"/>
      <c r="H21" s="77"/>
      <c r="I21" s="73" t="s">
        <v>78</v>
      </c>
      <c r="J21" s="73"/>
      <c r="K21" s="73"/>
      <c r="L21" s="73" t="s">
        <v>79</v>
      </c>
      <c r="M21" s="73"/>
      <c r="N21" s="73"/>
      <c r="O21" s="73" t="s">
        <v>80</v>
      </c>
      <c r="P21" s="73"/>
      <c r="Q21" s="73"/>
      <c r="R21" s="86"/>
      <c r="S21" s="87"/>
    </row>
    <row r="22" spans="1:19" ht="22.5" customHeight="1">
      <c r="A22" s="78" t="s">
        <v>25</v>
      </c>
      <c r="B22" s="79"/>
      <c r="C22" s="74">
        <f>C15-C19</f>
        <v>218</v>
      </c>
      <c r="D22" s="74"/>
      <c r="E22" s="74"/>
      <c r="F22" s="74">
        <f>F15-F19</f>
        <v>38</v>
      </c>
      <c r="G22" s="74"/>
      <c r="H22" s="74"/>
      <c r="I22" s="74">
        <f>I15-I19</f>
        <v>458</v>
      </c>
      <c r="J22" s="74"/>
      <c r="K22" s="74"/>
      <c r="L22" s="74">
        <f>L15-L19</f>
        <v>38</v>
      </c>
      <c r="M22" s="74"/>
      <c r="N22" s="74"/>
      <c r="O22" s="74">
        <f>O15-O19</f>
        <v>0</v>
      </c>
      <c r="P22" s="74"/>
      <c r="Q22" s="74"/>
      <c r="R22" s="74">
        <f>SUM(C22:Q23)</f>
        <v>752</v>
      </c>
      <c r="S22" s="84"/>
    </row>
    <row r="23" spans="1:19" ht="22.5" customHeight="1">
      <c r="A23" s="80"/>
      <c r="B23" s="81"/>
      <c r="C23" s="75"/>
      <c r="D23" s="75"/>
      <c r="E23" s="75"/>
      <c r="F23" s="75"/>
      <c r="G23" s="75"/>
      <c r="H23" s="75"/>
      <c r="I23" s="75"/>
      <c r="J23" s="75"/>
      <c r="K23" s="75"/>
      <c r="L23" s="75"/>
      <c r="M23" s="75"/>
      <c r="N23" s="75"/>
      <c r="O23" s="75"/>
      <c r="P23" s="75"/>
      <c r="Q23" s="75"/>
      <c r="R23" s="75"/>
      <c r="S23" s="85"/>
    </row>
    <row r="24" spans="1:19" ht="22.5" customHeight="1" thickBot="1">
      <c r="A24" s="82"/>
      <c r="B24" s="83"/>
      <c r="C24" s="88" t="s">
        <v>26</v>
      </c>
      <c r="D24" s="88"/>
      <c r="E24" s="88"/>
      <c r="F24" s="76" t="s">
        <v>27</v>
      </c>
      <c r="G24" s="76"/>
      <c r="H24" s="76"/>
      <c r="I24" s="76" t="s">
        <v>31</v>
      </c>
      <c r="J24" s="76"/>
      <c r="K24" s="76"/>
      <c r="L24" s="76" t="s">
        <v>72</v>
      </c>
      <c r="M24" s="76"/>
      <c r="N24" s="76"/>
      <c r="O24" s="76" t="s">
        <v>73</v>
      </c>
      <c r="P24" s="76"/>
      <c r="Q24" s="76"/>
      <c r="R24" s="86"/>
      <c r="S24" s="87"/>
    </row>
    <row r="25" spans="1:19" ht="22.5" customHeight="1">
      <c r="A25" s="89" t="s">
        <v>32</v>
      </c>
      <c r="B25" s="90"/>
      <c r="C25" s="90"/>
      <c r="D25" s="90"/>
      <c r="E25" s="90"/>
      <c r="F25" s="90"/>
      <c r="G25" s="90"/>
      <c r="H25" s="90"/>
      <c r="I25" s="90"/>
      <c r="J25" s="90"/>
      <c r="K25" s="90"/>
      <c r="L25" s="90"/>
      <c r="M25" s="90"/>
      <c r="N25" s="90"/>
      <c r="O25" s="90"/>
      <c r="P25" s="90"/>
      <c r="Q25" s="90"/>
      <c r="R25" s="90"/>
      <c r="S25" s="91"/>
    </row>
    <row r="26" spans="1:19" ht="22.5" customHeight="1">
      <c r="A26" s="61" t="s">
        <v>33</v>
      </c>
      <c r="B26" s="62"/>
      <c r="C26" s="62"/>
      <c r="D26" s="62"/>
      <c r="E26" s="62"/>
      <c r="F26" s="62"/>
      <c r="G26" s="62"/>
      <c r="H26" s="62"/>
      <c r="I26" s="62"/>
      <c r="J26" s="62"/>
      <c r="K26" s="62"/>
      <c r="L26" s="62"/>
      <c r="M26" s="62"/>
      <c r="N26" s="62"/>
      <c r="O26" s="62"/>
      <c r="P26" s="62"/>
      <c r="Q26" s="62"/>
      <c r="R26" s="62"/>
      <c r="S26" s="63"/>
    </row>
    <row r="27" spans="1:19" ht="22.5" customHeight="1">
      <c r="A27" s="61" t="s">
        <v>138</v>
      </c>
      <c r="B27" s="62"/>
      <c r="C27" s="62"/>
      <c r="D27" s="62"/>
      <c r="E27" s="62"/>
      <c r="F27" s="62"/>
      <c r="G27" s="62"/>
      <c r="H27" s="62"/>
      <c r="I27" s="62"/>
      <c r="J27" s="62"/>
      <c r="K27" s="62"/>
      <c r="L27" s="62"/>
      <c r="M27" s="62"/>
      <c r="N27" s="62"/>
      <c r="O27" s="62"/>
      <c r="P27" s="62"/>
      <c r="Q27" s="62"/>
      <c r="R27" s="62"/>
      <c r="S27" s="63"/>
    </row>
    <row r="28" spans="1:19" ht="22.5" customHeight="1">
      <c r="A28" s="4"/>
      <c r="B28" s="2"/>
      <c r="C28" s="2"/>
      <c r="D28" s="2"/>
      <c r="E28" s="2"/>
      <c r="F28" s="2"/>
      <c r="G28" s="2"/>
      <c r="H28" s="62" t="s">
        <v>35</v>
      </c>
      <c r="I28" s="62"/>
      <c r="J28" s="62"/>
      <c r="K28" s="62"/>
      <c r="L28" s="62"/>
      <c r="M28" s="62"/>
      <c r="N28" s="62"/>
      <c r="O28" s="62"/>
      <c r="P28" s="62"/>
      <c r="Q28" s="62"/>
      <c r="R28" s="62"/>
      <c r="S28" s="5"/>
    </row>
    <row r="29" spans="1:19" ht="22.5" customHeight="1">
      <c r="A29" s="4"/>
      <c r="B29" s="2"/>
      <c r="C29" s="2"/>
      <c r="D29" s="2"/>
      <c r="E29" s="64" t="s">
        <v>34</v>
      </c>
      <c r="F29" s="64"/>
      <c r="G29" s="35"/>
      <c r="H29" s="62" t="s">
        <v>4</v>
      </c>
      <c r="I29" s="62"/>
      <c r="J29" s="62"/>
      <c r="K29" s="62"/>
      <c r="L29" s="62"/>
      <c r="M29" s="62"/>
      <c r="N29" s="62"/>
      <c r="O29" s="62"/>
      <c r="P29" s="62"/>
      <c r="Q29" s="62"/>
      <c r="R29" s="62"/>
      <c r="S29" s="5" t="s">
        <v>37</v>
      </c>
    </row>
    <row r="30" spans="1:19" ht="22.5" customHeight="1" thickBot="1">
      <c r="A30" s="6"/>
      <c r="B30" s="7"/>
      <c r="C30" s="7"/>
      <c r="D30" s="7"/>
      <c r="E30" s="7"/>
      <c r="F30" s="7"/>
      <c r="G30" s="7"/>
      <c r="H30" s="65" t="s">
        <v>36</v>
      </c>
      <c r="I30" s="65"/>
      <c r="J30" s="65"/>
      <c r="K30" s="65"/>
      <c r="L30" s="65"/>
      <c r="M30" s="65"/>
      <c r="N30" s="65"/>
      <c r="O30" s="65"/>
      <c r="P30" s="65"/>
      <c r="Q30" s="65"/>
      <c r="R30" s="65"/>
      <c r="S30" s="8"/>
    </row>
    <row r="31" spans="1:19" ht="18.75" customHeight="1">
      <c r="A31" s="14" t="s">
        <v>45</v>
      </c>
      <c r="B31" s="1"/>
      <c r="C31" s="1"/>
      <c r="D31" s="1"/>
      <c r="E31" s="1"/>
      <c r="F31" s="1"/>
      <c r="G31" s="1"/>
      <c r="H31" s="1"/>
      <c r="I31" s="1"/>
      <c r="J31" s="1"/>
      <c r="K31" s="1"/>
      <c r="L31" s="1"/>
      <c r="M31" s="1"/>
      <c r="N31" s="1"/>
      <c r="O31" s="1"/>
      <c r="P31" s="1"/>
      <c r="Q31" s="1"/>
      <c r="R31" s="1"/>
      <c r="S31" s="1"/>
    </row>
    <row r="32" spans="1:19" ht="18.75" customHeight="1">
      <c r="A32" s="14" t="s">
        <v>115</v>
      </c>
      <c r="B32" s="1"/>
      <c r="C32" s="1"/>
      <c r="D32" s="1"/>
      <c r="E32" s="1"/>
      <c r="F32" s="1"/>
      <c r="G32" s="1"/>
      <c r="H32" s="1"/>
      <c r="I32" s="1"/>
      <c r="J32" s="1"/>
      <c r="K32" s="1"/>
      <c r="L32" s="1"/>
      <c r="M32" s="1"/>
      <c r="N32" s="1"/>
      <c r="O32" s="1"/>
      <c r="P32" s="1"/>
      <c r="Q32" s="1"/>
      <c r="R32" s="1"/>
      <c r="S32" s="1"/>
    </row>
    <row r="33" spans="1:19" ht="18.75" customHeight="1">
      <c r="A33" s="1" t="s">
        <v>116</v>
      </c>
      <c r="B33" s="1"/>
      <c r="C33" s="1"/>
      <c r="D33" s="1"/>
      <c r="E33" s="1"/>
      <c r="F33" s="1"/>
      <c r="G33" s="1"/>
      <c r="H33" s="1"/>
      <c r="I33" s="1"/>
      <c r="J33" s="1"/>
      <c r="K33" s="1"/>
      <c r="L33" s="1"/>
      <c r="M33" s="1"/>
      <c r="N33" s="1"/>
      <c r="O33" s="1"/>
      <c r="P33" s="1"/>
      <c r="Q33" s="1"/>
      <c r="R33" s="1"/>
      <c r="S33" s="1"/>
    </row>
    <row r="34" spans="1:19" ht="18.75" customHeight="1">
      <c r="A34" s="14" t="s">
        <v>46</v>
      </c>
      <c r="B34" s="1"/>
      <c r="C34" s="1"/>
      <c r="D34" s="1"/>
      <c r="E34" s="1"/>
      <c r="F34" s="1"/>
      <c r="G34" s="1"/>
      <c r="H34" s="1"/>
      <c r="I34" s="1"/>
      <c r="J34" s="1"/>
      <c r="K34" s="1"/>
      <c r="L34" s="1"/>
      <c r="M34" s="1"/>
      <c r="N34" s="1"/>
      <c r="O34" s="1"/>
      <c r="P34" s="1"/>
      <c r="Q34" s="1"/>
      <c r="R34" s="1"/>
      <c r="S34" s="1"/>
    </row>
    <row r="35" spans="1:19" ht="18.75" customHeight="1">
      <c r="A35" s="1" t="s">
        <v>122</v>
      </c>
      <c r="B35" s="1"/>
      <c r="C35" s="1"/>
      <c r="D35" s="1"/>
      <c r="E35" s="1"/>
      <c r="F35" s="1"/>
      <c r="G35" s="1"/>
      <c r="H35" s="1"/>
      <c r="I35" s="1"/>
      <c r="J35" s="1"/>
      <c r="K35" s="1"/>
      <c r="L35" s="1"/>
      <c r="M35" s="1"/>
      <c r="N35" s="1"/>
      <c r="O35" s="1"/>
      <c r="P35" s="1"/>
      <c r="Q35" s="1"/>
      <c r="R35" s="1"/>
      <c r="S35" s="1"/>
    </row>
    <row r="36" spans="1:19" ht="18.75" customHeight="1">
      <c r="A36" s="1"/>
      <c r="B36" s="1"/>
      <c r="C36" s="1"/>
      <c r="D36" s="1"/>
      <c r="E36" s="1"/>
      <c r="F36" s="1"/>
      <c r="G36" s="1"/>
      <c r="H36" s="1"/>
      <c r="I36" s="1"/>
      <c r="J36" s="1"/>
      <c r="K36" s="1"/>
      <c r="L36" s="1"/>
      <c r="M36" s="1"/>
      <c r="N36" s="1"/>
      <c r="O36" s="1"/>
      <c r="P36" s="1"/>
      <c r="Q36" s="1"/>
      <c r="R36" s="1"/>
      <c r="S36" s="1"/>
    </row>
    <row r="37" ht="18.75" customHeight="1">
      <c r="A37" s="1"/>
    </row>
    <row r="38" ht="18.75" customHeight="1">
      <c r="A38" s="1"/>
    </row>
    <row r="39" ht="18.75" customHeight="1">
      <c r="A39" s="1"/>
    </row>
    <row r="40" ht="18.75" customHeight="1"/>
    <row r="41" ht="18.75" customHeight="1"/>
  </sheetData>
  <sheetProtection/>
  <mergeCells count="101">
    <mergeCell ref="R22:S24"/>
    <mergeCell ref="C24:E24"/>
    <mergeCell ref="F24:H24"/>
    <mergeCell ref="I24:K24"/>
    <mergeCell ref="L24:N24"/>
    <mergeCell ref="O24:Q24"/>
    <mergeCell ref="H30:R30"/>
    <mergeCell ref="A25:S25"/>
    <mergeCell ref="A26:S26"/>
    <mergeCell ref="A27:S27"/>
    <mergeCell ref="H28:R28"/>
    <mergeCell ref="E29:F29"/>
    <mergeCell ref="H29:R29"/>
    <mergeCell ref="I21:K21"/>
    <mergeCell ref="L21:N21"/>
    <mergeCell ref="O21:Q21"/>
    <mergeCell ref="A22:B24"/>
    <mergeCell ref="C22:E23"/>
    <mergeCell ref="F22:H23"/>
    <mergeCell ref="I22:K23"/>
    <mergeCell ref="L22:N23"/>
    <mergeCell ref="O22:Q23"/>
    <mergeCell ref="R18:S18"/>
    <mergeCell ref="A19:B20"/>
    <mergeCell ref="C19:E20"/>
    <mergeCell ref="F19:H20"/>
    <mergeCell ref="I19:K20"/>
    <mergeCell ref="L19:N20"/>
    <mergeCell ref="O19:Q20"/>
    <mergeCell ref="R19:S21"/>
    <mergeCell ref="C21:E21"/>
    <mergeCell ref="F21:H21"/>
    <mergeCell ref="I17:K17"/>
    <mergeCell ref="L17:N17"/>
    <mergeCell ref="O17:Q17"/>
    <mergeCell ref="A18:B18"/>
    <mergeCell ref="C18:E18"/>
    <mergeCell ref="F18:H18"/>
    <mergeCell ref="I18:K18"/>
    <mergeCell ref="L18:N18"/>
    <mergeCell ref="O18:Q18"/>
    <mergeCell ref="R14:S14"/>
    <mergeCell ref="A15:B16"/>
    <mergeCell ref="C15:E16"/>
    <mergeCell ref="F15:H16"/>
    <mergeCell ref="I15:K16"/>
    <mergeCell ref="L15:N16"/>
    <mergeCell ref="O15:Q16"/>
    <mergeCell ref="R15:S17"/>
    <mergeCell ref="C17:E17"/>
    <mergeCell ref="F17:H17"/>
    <mergeCell ref="R11:S13"/>
    <mergeCell ref="C12:D12"/>
    <mergeCell ref="F12:G12"/>
    <mergeCell ref="I12:J12"/>
    <mergeCell ref="L12:M12"/>
    <mergeCell ref="O12:P12"/>
    <mergeCell ref="C13:E13"/>
    <mergeCell ref="F13:H13"/>
    <mergeCell ref="I13:K13"/>
    <mergeCell ref="L13:N13"/>
    <mergeCell ref="O13:Q13"/>
    <mergeCell ref="A14:B14"/>
    <mergeCell ref="C14:E14"/>
    <mergeCell ref="F14:H14"/>
    <mergeCell ref="I14:K14"/>
    <mergeCell ref="L14:N14"/>
    <mergeCell ref="O14:Q14"/>
    <mergeCell ref="K9:L9"/>
    <mergeCell ref="N9:P9"/>
    <mergeCell ref="R9:S9"/>
    <mergeCell ref="A10:S10"/>
    <mergeCell ref="A11:B13"/>
    <mergeCell ref="C11:E11"/>
    <mergeCell ref="F11:H11"/>
    <mergeCell ref="I11:K11"/>
    <mergeCell ref="L11:N11"/>
    <mergeCell ref="O11:Q11"/>
    <mergeCell ref="A5:A6"/>
    <mergeCell ref="B5:D5"/>
    <mergeCell ref="E5:F5"/>
    <mergeCell ref="G5:H6"/>
    <mergeCell ref="I5:M6"/>
    <mergeCell ref="N5:O6"/>
    <mergeCell ref="P5:S6"/>
    <mergeCell ref="B6:D6"/>
    <mergeCell ref="E6:F6"/>
    <mergeCell ref="A7:A9"/>
    <mergeCell ref="B7:H9"/>
    <mergeCell ref="I7:J9"/>
    <mergeCell ref="K7:Q7"/>
    <mergeCell ref="R7:S7"/>
    <mergeCell ref="K8:Q8"/>
    <mergeCell ref="R8:S8"/>
    <mergeCell ref="A1:S1"/>
    <mergeCell ref="B3:E3"/>
    <mergeCell ref="F3:H3"/>
    <mergeCell ref="I3:S3"/>
    <mergeCell ref="B4:E4"/>
    <mergeCell ref="F4:H4"/>
    <mergeCell ref="I4:S4"/>
  </mergeCells>
  <printOptions/>
  <pageMargins left="0.19791666666666666" right="0.19791666666666666" top="0.5511811023622047" bottom="0.35433070866141736" header="0.3937007874015748" footer="0.3937007874015748"/>
  <pageSetup cellComments="asDisplayed"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S39"/>
  <sheetViews>
    <sheetView showZeros="0" tabSelected="1" view="pageBreakPreview" zoomScaleSheetLayoutView="100" zoomScalePageLayoutView="0" workbookViewId="0" topLeftCell="A22">
      <selection activeCell="U10" sqref="U10"/>
    </sheetView>
  </sheetViews>
  <sheetFormatPr defaultColWidth="9.140625" defaultRowHeight="15"/>
  <cols>
    <col min="1" max="1" width="13.57421875" style="0" customWidth="1"/>
    <col min="2" max="2" width="4.140625" style="0" customWidth="1"/>
    <col min="3" max="18" width="4.57421875" style="0" customWidth="1"/>
    <col min="19" max="19" width="10.28125" style="0" customWidth="1"/>
  </cols>
  <sheetData>
    <row r="1" spans="1:19" ht="37.5" customHeight="1">
      <c r="A1" s="210" t="s">
        <v>123</v>
      </c>
      <c r="B1" s="210"/>
      <c r="C1" s="210"/>
      <c r="D1" s="210"/>
      <c r="E1" s="210"/>
      <c r="F1" s="210"/>
      <c r="G1" s="210"/>
      <c r="H1" s="210"/>
      <c r="I1" s="210"/>
      <c r="J1" s="210"/>
      <c r="K1" s="210"/>
      <c r="L1" s="210"/>
      <c r="M1" s="210"/>
      <c r="N1" s="210"/>
      <c r="O1" s="210"/>
      <c r="P1" s="210"/>
      <c r="Q1" s="210"/>
      <c r="R1" s="210"/>
      <c r="S1" s="210"/>
    </row>
    <row r="2" spans="1:18" ht="18.75" customHeight="1" thickBot="1">
      <c r="A2" s="1"/>
      <c r="B2" s="1"/>
      <c r="C2" s="1"/>
      <c r="D2" s="1"/>
      <c r="E2" s="7"/>
      <c r="F2" s="7"/>
      <c r="G2" s="7"/>
      <c r="H2" s="7"/>
      <c r="I2" s="1"/>
      <c r="J2" s="1"/>
      <c r="K2" s="1"/>
      <c r="L2" s="1"/>
      <c r="M2" s="1"/>
      <c r="N2" s="1"/>
      <c r="O2" s="1"/>
      <c r="P2" s="1"/>
      <c r="Q2" s="1"/>
      <c r="R2" s="1"/>
    </row>
    <row r="3" spans="1:19" ht="22.5" customHeight="1">
      <c r="A3" s="37" t="s">
        <v>1</v>
      </c>
      <c r="B3" s="127"/>
      <c r="C3" s="128"/>
      <c r="D3" s="128"/>
      <c r="E3" s="128"/>
      <c r="F3" s="130" t="s">
        <v>4</v>
      </c>
      <c r="G3" s="64"/>
      <c r="H3" s="131"/>
      <c r="I3" s="127"/>
      <c r="J3" s="128"/>
      <c r="K3" s="128"/>
      <c r="L3" s="128"/>
      <c r="M3" s="128"/>
      <c r="N3" s="128"/>
      <c r="O3" s="128"/>
      <c r="P3" s="128"/>
      <c r="Q3" s="128"/>
      <c r="R3" s="128"/>
      <c r="S3" s="162"/>
    </row>
    <row r="4" spans="1:19" ht="22.5" customHeight="1">
      <c r="A4" s="3" t="s">
        <v>2</v>
      </c>
      <c r="B4" s="163"/>
      <c r="C4" s="164"/>
      <c r="D4" s="164"/>
      <c r="E4" s="164"/>
      <c r="F4" s="163" t="s">
        <v>3</v>
      </c>
      <c r="G4" s="164"/>
      <c r="H4" s="166"/>
      <c r="I4" s="163"/>
      <c r="J4" s="164"/>
      <c r="K4" s="164"/>
      <c r="L4" s="164"/>
      <c r="M4" s="164"/>
      <c r="N4" s="164"/>
      <c r="O4" s="164"/>
      <c r="P4" s="164"/>
      <c r="Q4" s="164"/>
      <c r="R4" s="164"/>
      <c r="S4" s="165"/>
    </row>
    <row r="5" spans="1:19" ht="22.5" customHeight="1">
      <c r="A5" s="138" t="s">
        <v>9</v>
      </c>
      <c r="B5" s="167" t="s">
        <v>5</v>
      </c>
      <c r="C5" s="168"/>
      <c r="D5" s="169"/>
      <c r="E5" s="136" t="s">
        <v>74</v>
      </c>
      <c r="F5" s="173"/>
      <c r="G5" s="174" t="s">
        <v>10</v>
      </c>
      <c r="H5" s="175"/>
      <c r="I5" s="174"/>
      <c r="J5" s="200"/>
      <c r="K5" s="200"/>
      <c r="L5" s="200"/>
      <c r="M5" s="200"/>
      <c r="N5" s="174" t="s">
        <v>11</v>
      </c>
      <c r="O5" s="175"/>
      <c r="P5" s="176" t="s">
        <v>28</v>
      </c>
      <c r="Q5" s="177"/>
      <c r="R5" s="177"/>
      <c r="S5" s="178"/>
    </row>
    <row r="6" spans="1:19" ht="22.5" customHeight="1" thickBot="1">
      <c r="A6" s="139"/>
      <c r="B6" s="170" t="s">
        <v>6</v>
      </c>
      <c r="C6" s="171"/>
      <c r="D6" s="172"/>
      <c r="E6" s="132" t="s">
        <v>75</v>
      </c>
      <c r="F6" s="133"/>
      <c r="G6" s="147"/>
      <c r="H6" s="148"/>
      <c r="I6" s="147"/>
      <c r="J6" s="201"/>
      <c r="K6" s="201"/>
      <c r="L6" s="201"/>
      <c r="M6" s="201"/>
      <c r="N6" s="147"/>
      <c r="O6" s="148"/>
      <c r="P6" s="179"/>
      <c r="Q6" s="180"/>
      <c r="R6" s="180"/>
      <c r="S6" s="181"/>
    </row>
    <row r="7" spans="1:19" ht="22.5" customHeight="1">
      <c r="A7" s="140" t="s">
        <v>7</v>
      </c>
      <c r="B7" s="221" t="s">
        <v>141</v>
      </c>
      <c r="C7" s="222"/>
      <c r="D7" s="222"/>
      <c r="E7" s="222"/>
      <c r="F7" s="222"/>
      <c r="G7" s="222"/>
      <c r="H7" s="223"/>
      <c r="I7" s="143" t="s">
        <v>8</v>
      </c>
      <c r="J7" s="144"/>
      <c r="K7" s="211" t="s">
        <v>140</v>
      </c>
      <c r="L7" s="212"/>
      <c r="M7" s="212"/>
      <c r="N7" s="212"/>
      <c r="O7" s="212"/>
      <c r="P7" s="212"/>
      <c r="Q7" s="212"/>
      <c r="R7" s="153" t="s">
        <v>61</v>
      </c>
      <c r="S7" s="154"/>
    </row>
    <row r="8" spans="1:19" ht="22.5" customHeight="1">
      <c r="A8" s="141"/>
      <c r="B8" s="224"/>
      <c r="C8" s="225"/>
      <c r="D8" s="225"/>
      <c r="E8" s="225"/>
      <c r="F8" s="225"/>
      <c r="G8" s="225"/>
      <c r="H8" s="226"/>
      <c r="I8" s="145"/>
      <c r="J8" s="146"/>
      <c r="K8" s="213" t="s">
        <v>124</v>
      </c>
      <c r="L8" s="214"/>
      <c r="M8" s="214"/>
      <c r="N8" s="214"/>
      <c r="O8" s="214"/>
      <c r="P8" s="214"/>
      <c r="Q8" s="214"/>
      <c r="R8" s="155" t="s">
        <v>29</v>
      </c>
      <c r="S8" s="156"/>
    </row>
    <row r="9" spans="1:19" ht="22.5" customHeight="1" thickBot="1">
      <c r="A9" s="142"/>
      <c r="B9" s="227"/>
      <c r="C9" s="228"/>
      <c r="D9" s="228"/>
      <c r="E9" s="228"/>
      <c r="F9" s="228"/>
      <c r="G9" s="228"/>
      <c r="H9" s="229"/>
      <c r="I9" s="147"/>
      <c r="J9" s="148"/>
      <c r="K9" s="157" t="s">
        <v>12</v>
      </c>
      <c r="L9" s="158"/>
      <c r="M9" s="36" t="s">
        <v>13</v>
      </c>
      <c r="N9" s="158" t="s">
        <v>82</v>
      </c>
      <c r="O9" s="158"/>
      <c r="P9" s="158"/>
      <c r="Q9" s="18"/>
      <c r="R9" s="159" t="s">
        <v>30</v>
      </c>
      <c r="S9" s="160"/>
    </row>
    <row r="10" spans="1:19" ht="22.5" customHeight="1">
      <c r="A10" s="107" t="s">
        <v>14</v>
      </c>
      <c r="B10" s="108"/>
      <c r="C10" s="108"/>
      <c r="D10" s="108"/>
      <c r="E10" s="108"/>
      <c r="F10" s="108"/>
      <c r="G10" s="108"/>
      <c r="H10" s="108"/>
      <c r="I10" s="108"/>
      <c r="J10" s="108"/>
      <c r="K10" s="108"/>
      <c r="L10" s="108"/>
      <c r="M10" s="108"/>
      <c r="N10" s="108"/>
      <c r="O10" s="108"/>
      <c r="P10" s="108"/>
      <c r="Q10" s="108"/>
      <c r="R10" s="109"/>
      <c r="S10" s="110"/>
    </row>
    <row r="11" spans="1:19" ht="22.5" customHeight="1">
      <c r="A11" s="111"/>
      <c r="B11" s="112"/>
      <c r="C11" s="105" t="s">
        <v>15</v>
      </c>
      <c r="D11" s="105"/>
      <c r="E11" s="105"/>
      <c r="F11" s="105" t="s">
        <v>16</v>
      </c>
      <c r="G11" s="105"/>
      <c r="H11" s="105"/>
      <c r="I11" s="66" t="s">
        <v>62</v>
      </c>
      <c r="J11" s="66"/>
      <c r="K11" s="66"/>
      <c r="L11" s="66" t="s">
        <v>63</v>
      </c>
      <c r="M11" s="66"/>
      <c r="N11" s="66"/>
      <c r="O11" s="66" t="s">
        <v>64</v>
      </c>
      <c r="P11" s="66"/>
      <c r="Q11" s="66"/>
      <c r="R11" s="117"/>
      <c r="S11" s="118"/>
    </row>
    <row r="12" spans="1:19" ht="22.5" customHeight="1">
      <c r="A12" s="113"/>
      <c r="B12" s="114"/>
      <c r="C12" s="136"/>
      <c r="D12" s="137"/>
      <c r="E12" s="38" t="s">
        <v>42</v>
      </c>
      <c r="F12" s="136"/>
      <c r="G12" s="137"/>
      <c r="H12" s="38" t="s">
        <v>42</v>
      </c>
      <c r="I12" s="67"/>
      <c r="J12" s="68"/>
      <c r="K12" s="33" t="s">
        <v>42</v>
      </c>
      <c r="L12" s="67"/>
      <c r="M12" s="68"/>
      <c r="N12" s="33" t="s">
        <v>42</v>
      </c>
      <c r="O12" s="67"/>
      <c r="P12" s="68"/>
      <c r="Q12" s="33" t="s">
        <v>42</v>
      </c>
      <c r="R12" s="119"/>
      <c r="S12" s="120"/>
    </row>
    <row r="13" spans="1:19" ht="22.5" customHeight="1">
      <c r="A13" s="115"/>
      <c r="B13" s="116"/>
      <c r="C13" s="123" t="s">
        <v>20</v>
      </c>
      <c r="D13" s="123"/>
      <c r="E13" s="123"/>
      <c r="F13" s="123" t="s">
        <v>21</v>
      </c>
      <c r="G13" s="123"/>
      <c r="H13" s="123"/>
      <c r="I13" s="69" t="s">
        <v>22</v>
      </c>
      <c r="J13" s="69"/>
      <c r="K13" s="69"/>
      <c r="L13" s="69" t="s">
        <v>23</v>
      </c>
      <c r="M13" s="69"/>
      <c r="N13" s="69"/>
      <c r="O13" s="69" t="s">
        <v>24</v>
      </c>
      <c r="P13" s="69"/>
      <c r="Q13" s="69"/>
      <c r="R13" s="121"/>
      <c r="S13" s="122"/>
    </row>
    <row r="14" spans="1:19" ht="22.5" customHeight="1">
      <c r="A14" s="134" t="s">
        <v>40</v>
      </c>
      <c r="B14" s="135"/>
      <c r="C14" s="105" t="s">
        <v>18</v>
      </c>
      <c r="D14" s="105"/>
      <c r="E14" s="105"/>
      <c r="F14" s="105" t="s">
        <v>19</v>
      </c>
      <c r="G14" s="105"/>
      <c r="H14" s="105"/>
      <c r="I14" s="66" t="s">
        <v>84</v>
      </c>
      <c r="J14" s="66"/>
      <c r="K14" s="66"/>
      <c r="L14" s="124" t="s">
        <v>85</v>
      </c>
      <c r="M14" s="125"/>
      <c r="N14" s="126"/>
      <c r="O14" s="124" t="s">
        <v>86</v>
      </c>
      <c r="P14" s="125"/>
      <c r="Q14" s="126"/>
      <c r="R14" s="105" t="s">
        <v>17</v>
      </c>
      <c r="S14" s="106"/>
    </row>
    <row r="15" spans="1:19" ht="22.5" customHeight="1">
      <c r="A15" s="92"/>
      <c r="B15" s="93"/>
      <c r="C15" s="230">
        <v>26106</v>
      </c>
      <c r="D15" s="231"/>
      <c r="E15" s="232"/>
      <c r="F15" s="230">
        <v>4494</v>
      </c>
      <c r="G15" s="231"/>
      <c r="H15" s="232"/>
      <c r="I15" s="236">
        <v>54900</v>
      </c>
      <c r="J15" s="237"/>
      <c r="K15" s="238"/>
      <c r="L15" s="236">
        <v>4500</v>
      </c>
      <c r="M15" s="237"/>
      <c r="N15" s="238"/>
      <c r="O15" s="70"/>
      <c r="P15" s="70"/>
      <c r="Q15" s="70"/>
      <c r="R15" s="96">
        <f>SUM(C15:Q16)</f>
        <v>90000</v>
      </c>
      <c r="S15" s="97"/>
    </row>
    <row r="16" spans="1:19" ht="22.5" customHeight="1">
      <c r="A16" s="94"/>
      <c r="B16" s="95"/>
      <c r="C16" s="233"/>
      <c r="D16" s="234"/>
      <c r="E16" s="235"/>
      <c r="F16" s="233"/>
      <c r="G16" s="234"/>
      <c r="H16" s="235"/>
      <c r="I16" s="239"/>
      <c r="J16" s="240"/>
      <c r="K16" s="241"/>
      <c r="L16" s="239"/>
      <c r="M16" s="240"/>
      <c r="N16" s="241"/>
      <c r="O16" s="71"/>
      <c r="P16" s="71"/>
      <c r="Q16" s="71"/>
      <c r="R16" s="75"/>
      <c r="S16" s="85"/>
    </row>
    <row r="17" spans="1:19" ht="22.5" customHeight="1">
      <c r="A17" s="10"/>
      <c r="B17" s="11" t="s">
        <v>65</v>
      </c>
      <c r="C17" s="100" t="s">
        <v>67</v>
      </c>
      <c r="D17" s="100"/>
      <c r="E17" s="100"/>
      <c r="F17" s="100" t="s">
        <v>68</v>
      </c>
      <c r="G17" s="100"/>
      <c r="H17" s="100"/>
      <c r="I17" s="72" t="s">
        <v>69</v>
      </c>
      <c r="J17" s="72"/>
      <c r="K17" s="72"/>
      <c r="L17" s="72" t="s">
        <v>70</v>
      </c>
      <c r="M17" s="72"/>
      <c r="N17" s="72"/>
      <c r="O17" s="72" t="s">
        <v>71</v>
      </c>
      <c r="P17" s="72"/>
      <c r="Q17" s="72"/>
      <c r="R17" s="98"/>
      <c r="S17" s="99"/>
    </row>
    <row r="18" spans="1:19" ht="22.5" customHeight="1">
      <c r="A18" s="101" t="s">
        <v>41</v>
      </c>
      <c r="B18" s="102"/>
      <c r="C18" s="103" t="s">
        <v>18</v>
      </c>
      <c r="D18" s="103"/>
      <c r="E18" s="103"/>
      <c r="F18" s="103" t="s">
        <v>19</v>
      </c>
      <c r="G18" s="103"/>
      <c r="H18" s="103"/>
      <c r="I18" s="66" t="s">
        <v>84</v>
      </c>
      <c r="J18" s="66"/>
      <c r="K18" s="66"/>
      <c r="L18" s="66" t="s">
        <v>85</v>
      </c>
      <c r="M18" s="66"/>
      <c r="N18" s="66"/>
      <c r="O18" s="66" t="s">
        <v>86</v>
      </c>
      <c r="P18" s="66"/>
      <c r="Q18" s="66"/>
      <c r="R18" s="103" t="s">
        <v>17</v>
      </c>
      <c r="S18" s="104"/>
    </row>
    <row r="19" spans="1:19" ht="22.5" customHeight="1">
      <c r="A19" s="92"/>
      <c r="B19" s="93"/>
      <c r="C19" s="96">
        <f>INT(A19*C12/1000)</f>
        <v>0</v>
      </c>
      <c r="D19" s="96"/>
      <c r="E19" s="96"/>
      <c r="F19" s="96">
        <f>INT(A19*F12/1000)</f>
        <v>0</v>
      </c>
      <c r="G19" s="96"/>
      <c r="H19" s="96"/>
      <c r="I19" s="70">
        <f>INT(A19*I12/1000)</f>
        <v>0</v>
      </c>
      <c r="J19" s="70"/>
      <c r="K19" s="70"/>
      <c r="L19" s="70">
        <f>INT(A19*L12/1000)</f>
        <v>0</v>
      </c>
      <c r="M19" s="70"/>
      <c r="N19" s="70"/>
      <c r="O19" s="70">
        <f>INT(A19*O12/1000)</f>
        <v>0</v>
      </c>
      <c r="P19" s="70"/>
      <c r="Q19" s="70"/>
      <c r="R19" s="96">
        <f>SUM(C19:Q20)</f>
        <v>0</v>
      </c>
      <c r="S19" s="97"/>
    </row>
    <row r="20" spans="1:19" ht="22.5" customHeight="1">
      <c r="A20" s="94"/>
      <c r="B20" s="95"/>
      <c r="C20" s="75"/>
      <c r="D20" s="75"/>
      <c r="E20" s="75"/>
      <c r="F20" s="75"/>
      <c r="G20" s="75"/>
      <c r="H20" s="75"/>
      <c r="I20" s="71"/>
      <c r="J20" s="71"/>
      <c r="K20" s="71"/>
      <c r="L20" s="71"/>
      <c r="M20" s="71"/>
      <c r="N20" s="71"/>
      <c r="O20" s="71"/>
      <c r="P20" s="71"/>
      <c r="Q20" s="71"/>
      <c r="R20" s="75"/>
      <c r="S20" s="85"/>
    </row>
    <row r="21" spans="1:19" ht="22.5" customHeight="1" thickBot="1">
      <c r="A21" s="12"/>
      <c r="B21" s="13" t="s">
        <v>66</v>
      </c>
      <c r="C21" s="77" t="s">
        <v>76</v>
      </c>
      <c r="D21" s="77"/>
      <c r="E21" s="77"/>
      <c r="F21" s="77" t="s">
        <v>77</v>
      </c>
      <c r="G21" s="77"/>
      <c r="H21" s="77"/>
      <c r="I21" s="73" t="s">
        <v>78</v>
      </c>
      <c r="J21" s="73"/>
      <c r="K21" s="73"/>
      <c r="L21" s="73" t="s">
        <v>79</v>
      </c>
      <c r="M21" s="73"/>
      <c r="N21" s="73"/>
      <c r="O21" s="73" t="s">
        <v>80</v>
      </c>
      <c r="P21" s="73"/>
      <c r="Q21" s="73"/>
      <c r="R21" s="86"/>
      <c r="S21" s="87"/>
    </row>
    <row r="22" spans="1:19" ht="22.5" customHeight="1">
      <c r="A22" s="78" t="s">
        <v>25</v>
      </c>
      <c r="B22" s="79"/>
      <c r="C22" s="74">
        <f>C15-C19</f>
        <v>26106</v>
      </c>
      <c r="D22" s="74"/>
      <c r="E22" s="74"/>
      <c r="F22" s="74">
        <f>F15-F19</f>
        <v>4494</v>
      </c>
      <c r="G22" s="74"/>
      <c r="H22" s="74"/>
      <c r="I22" s="74">
        <f>I15-I19</f>
        <v>54900</v>
      </c>
      <c r="J22" s="74"/>
      <c r="K22" s="74"/>
      <c r="L22" s="74">
        <f>L15-L19</f>
        <v>4500</v>
      </c>
      <c r="M22" s="74"/>
      <c r="N22" s="74"/>
      <c r="O22" s="74">
        <f>O15-O19</f>
        <v>0</v>
      </c>
      <c r="P22" s="74"/>
      <c r="Q22" s="74"/>
      <c r="R22" s="74">
        <f>SUM(C22:Q23)</f>
        <v>90000</v>
      </c>
      <c r="S22" s="84"/>
    </row>
    <row r="23" spans="1:19" ht="22.5" customHeight="1">
      <c r="A23" s="80"/>
      <c r="B23" s="81"/>
      <c r="C23" s="75"/>
      <c r="D23" s="75"/>
      <c r="E23" s="75"/>
      <c r="F23" s="75"/>
      <c r="G23" s="75"/>
      <c r="H23" s="75"/>
      <c r="I23" s="75"/>
      <c r="J23" s="75"/>
      <c r="K23" s="75"/>
      <c r="L23" s="75"/>
      <c r="M23" s="75"/>
      <c r="N23" s="75"/>
      <c r="O23" s="75"/>
      <c r="P23" s="75"/>
      <c r="Q23" s="75"/>
      <c r="R23" s="75"/>
      <c r="S23" s="85"/>
    </row>
    <row r="24" spans="1:19" ht="22.5" customHeight="1" thickBot="1">
      <c r="A24" s="82"/>
      <c r="B24" s="83"/>
      <c r="C24" s="88" t="s">
        <v>26</v>
      </c>
      <c r="D24" s="88"/>
      <c r="E24" s="88"/>
      <c r="F24" s="76" t="s">
        <v>27</v>
      </c>
      <c r="G24" s="76"/>
      <c r="H24" s="76"/>
      <c r="I24" s="76" t="s">
        <v>31</v>
      </c>
      <c r="J24" s="76"/>
      <c r="K24" s="76"/>
      <c r="L24" s="76" t="s">
        <v>72</v>
      </c>
      <c r="M24" s="76"/>
      <c r="N24" s="76"/>
      <c r="O24" s="76" t="s">
        <v>73</v>
      </c>
      <c r="P24" s="76"/>
      <c r="Q24" s="76"/>
      <c r="R24" s="86"/>
      <c r="S24" s="87"/>
    </row>
    <row r="25" spans="1:19" ht="22.5" customHeight="1">
      <c r="A25" s="89" t="s">
        <v>32</v>
      </c>
      <c r="B25" s="90"/>
      <c r="C25" s="90"/>
      <c r="D25" s="90"/>
      <c r="E25" s="90"/>
      <c r="F25" s="90"/>
      <c r="G25" s="90"/>
      <c r="H25" s="90"/>
      <c r="I25" s="90"/>
      <c r="J25" s="90"/>
      <c r="K25" s="90"/>
      <c r="L25" s="90"/>
      <c r="M25" s="90"/>
      <c r="N25" s="90"/>
      <c r="O25" s="90"/>
      <c r="P25" s="90"/>
      <c r="Q25" s="90"/>
      <c r="R25" s="90"/>
      <c r="S25" s="91"/>
    </row>
    <row r="26" spans="1:19" ht="22.5" customHeight="1">
      <c r="A26" s="61" t="s">
        <v>33</v>
      </c>
      <c r="B26" s="62"/>
      <c r="C26" s="62"/>
      <c r="D26" s="62"/>
      <c r="E26" s="62"/>
      <c r="F26" s="62"/>
      <c r="G26" s="62"/>
      <c r="H26" s="62"/>
      <c r="I26" s="62"/>
      <c r="J26" s="62"/>
      <c r="K26" s="62"/>
      <c r="L26" s="62"/>
      <c r="M26" s="62"/>
      <c r="N26" s="62"/>
      <c r="O26" s="62"/>
      <c r="P26" s="62"/>
      <c r="Q26" s="62"/>
      <c r="R26" s="62"/>
      <c r="S26" s="63"/>
    </row>
    <row r="27" spans="1:19" ht="22.5" customHeight="1">
      <c r="A27" s="61" t="s">
        <v>138</v>
      </c>
      <c r="B27" s="62"/>
      <c r="C27" s="62"/>
      <c r="D27" s="62"/>
      <c r="E27" s="62"/>
      <c r="F27" s="62"/>
      <c r="G27" s="62"/>
      <c r="H27" s="62"/>
      <c r="I27" s="62"/>
      <c r="J27" s="62"/>
      <c r="K27" s="62"/>
      <c r="L27" s="62"/>
      <c r="M27" s="62"/>
      <c r="N27" s="62"/>
      <c r="O27" s="62"/>
      <c r="P27" s="62"/>
      <c r="Q27" s="62"/>
      <c r="R27" s="62"/>
      <c r="S27" s="63"/>
    </row>
    <row r="28" spans="1:19" ht="22.5" customHeight="1">
      <c r="A28" s="4"/>
      <c r="B28" s="2"/>
      <c r="C28" s="2"/>
      <c r="D28" s="2"/>
      <c r="E28" s="2"/>
      <c r="F28" s="2"/>
      <c r="G28" s="2"/>
      <c r="H28" s="62" t="s">
        <v>35</v>
      </c>
      <c r="I28" s="62"/>
      <c r="J28" s="62"/>
      <c r="K28" s="62"/>
      <c r="L28" s="62"/>
      <c r="M28" s="62"/>
      <c r="N28" s="62"/>
      <c r="O28" s="62"/>
      <c r="P28" s="62"/>
      <c r="Q28" s="62"/>
      <c r="R28" s="62"/>
      <c r="S28" s="5"/>
    </row>
    <row r="29" spans="1:19" ht="22.5" customHeight="1">
      <c r="A29" s="4"/>
      <c r="B29" s="2"/>
      <c r="C29" s="2"/>
      <c r="D29" s="2"/>
      <c r="E29" s="64" t="s">
        <v>34</v>
      </c>
      <c r="F29" s="64"/>
      <c r="G29" s="35"/>
      <c r="H29" s="62" t="s">
        <v>4</v>
      </c>
      <c r="I29" s="62"/>
      <c r="J29" s="62"/>
      <c r="K29" s="62"/>
      <c r="L29" s="62"/>
      <c r="M29" s="62"/>
      <c r="N29" s="62"/>
      <c r="O29" s="62"/>
      <c r="P29" s="62"/>
      <c r="Q29" s="62"/>
      <c r="R29" s="62"/>
      <c r="S29" s="5" t="s">
        <v>37</v>
      </c>
    </row>
    <row r="30" spans="1:19" ht="22.5" customHeight="1" thickBot="1">
      <c r="A30" s="6"/>
      <c r="B30" s="7"/>
      <c r="C30" s="7"/>
      <c r="D30" s="7"/>
      <c r="E30" s="7"/>
      <c r="F30" s="7"/>
      <c r="G30" s="7"/>
      <c r="H30" s="65" t="s">
        <v>36</v>
      </c>
      <c r="I30" s="65"/>
      <c r="J30" s="65"/>
      <c r="K30" s="65"/>
      <c r="L30" s="65"/>
      <c r="M30" s="65"/>
      <c r="N30" s="65"/>
      <c r="O30" s="65"/>
      <c r="P30" s="65"/>
      <c r="Q30" s="65"/>
      <c r="R30" s="65"/>
      <c r="S30" s="8"/>
    </row>
    <row r="31" spans="1:19" ht="18.75" customHeight="1">
      <c r="A31" s="14" t="s">
        <v>45</v>
      </c>
      <c r="B31" s="1"/>
      <c r="C31" s="1"/>
      <c r="D31" s="1"/>
      <c r="E31" s="1"/>
      <c r="F31" s="1"/>
      <c r="G31" s="1"/>
      <c r="H31" s="1"/>
      <c r="I31" s="1"/>
      <c r="J31" s="1"/>
      <c r="K31" s="1"/>
      <c r="L31" s="1"/>
      <c r="M31" s="1"/>
      <c r="N31" s="1"/>
      <c r="O31" s="1"/>
      <c r="P31" s="1"/>
      <c r="Q31" s="1"/>
      <c r="R31" s="1"/>
      <c r="S31" s="1"/>
    </row>
    <row r="32" spans="1:19" ht="18.75" customHeight="1">
      <c r="A32" s="14" t="s">
        <v>115</v>
      </c>
      <c r="B32" s="1"/>
      <c r="C32" s="1"/>
      <c r="D32" s="1"/>
      <c r="E32" s="1"/>
      <c r="F32" s="1"/>
      <c r="G32" s="1"/>
      <c r="H32" s="1"/>
      <c r="I32" s="1"/>
      <c r="J32" s="1"/>
      <c r="K32" s="1"/>
      <c r="L32" s="1"/>
      <c r="M32" s="1"/>
      <c r="N32" s="1"/>
      <c r="O32" s="1"/>
      <c r="P32" s="1"/>
      <c r="Q32" s="1"/>
      <c r="R32" s="1"/>
      <c r="S32" s="1"/>
    </row>
    <row r="33" spans="1:19" ht="18.75" customHeight="1">
      <c r="A33" s="1" t="s">
        <v>116</v>
      </c>
      <c r="B33" s="1"/>
      <c r="C33" s="1"/>
      <c r="D33" s="1"/>
      <c r="E33" s="1"/>
      <c r="F33" s="1"/>
      <c r="G33" s="1"/>
      <c r="H33" s="1"/>
      <c r="I33" s="1"/>
      <c r="J33" s="1"/>
      <c r="K33" s="1"/>
      <c r="L33" s="1"/>
      <c r="M33" s="1"/>
      <c r="N33" s="1"/>
      <c r="O33" s="1"/>
      <c r="P33" s="1"/>
      <c r="Q33" s="1"/>
      <c r="R33" s="1"/>
      <c r="S33" s="1"/>
    </row>
    <row r="34" spans="1:19" ht="18.75" customHeight="1">
      <c r="A34" s="14" t="s">
        <v>46</v>
      </c>
      <c r="B34" s="1"/>
      <c r="C34" s="1"/>
      <c r="D34" s="1"/>
      <c r="E34" s="1"/>
      <c r="F34" s="1"/>
      <c r="G34" s="1"/>
      <c r="H34" s="1"/>
      <c r="I34" s="1"/>
      <c r="J34" s="1"/>
      <c r="K34" s="1"/>
      <c r="L34" s="1"/>
      <c r="M34" s="1"/>
      <c r="N34" s="1"/>
      <c r="O34" s="1"/>
      <c r="P34" s="1"/>
      <c r="Q34" s="1"/>
      <c r="R34" s="1"/>
      <c r="S34" s="1"/>
    </row>
    <row r="35" spans="1:19" ht="18.75" customHeight="1">
      <c r="A35" s="1" t="s">
        <v>117</v>
      </c>
      <c r="B35" s="1"/>
      <c r="C35" s="1"/>
      <c r="D35" s="1"/>
      <c r="E35" s="1"/>
      <c r="F35" s="1"/>
      <c r="G35" s="1"/>
      <c r="H35" s="1"/>
      <c r="I35" s="1"/>
      <c r="J35" s="1"/>
      <c r="K35" s="1"/>
      <c r="L35" s="1"/>
      <c r="M35" s="1"/>
      <c r="N35" s="1"/>
      <c r="O35" s="1"/>
      <c r="P35" s="1"/>
      <c r="Q35" s="1"/>
      <c r="R35" s="1"/>
      <c r="S35" s="1"/>
    </row>
    <row r="36" spans="1:19" ht="18.75" customHeight="1">
      <c r="A36" s="14" t="s">
        <v>125</v>
      </c>
      <c r="B36" s="1"/>
      <c r="C36" s="1"/>
      <c r="D36" s="1"/>
      <c r="E36" s="1"/>
      <c r="F36" s="1"/>
      <c r="G36" s="1"/>
      <c r="H36" s="1"/>
      <c r="I36" s="1"/>
      <c r="J36" s="1"/>
      <c r="K36" s="1"/>
      <c r="L36" s="1"/>
      <c r="M36" s="1"/>
      <c r="N36" s="1"/>
      <c r="O36" s="1"/>
      <c r="P36" s="1"/>
      <c r="Q36" s="1"/>
      <c r="R36" s="1"/>
      <c r="S36" s="1"/>
    </row>
    <row r="37" spans="1:8" ht="18.75" customHeight="1">
      <c r="A37" s="1" t="s">
        <v>126</v>
      </c>
      <c r="B37" s="1"/>
      <c r="C37" s="1"/>
      <c r="D37" s="1"/>
      <c r="E37" s="1"/>
      <c r="F37" s="1"/>
      <c r="G37" s="1"/>
      <c r="H37" s="1"/>
    </row>
    <row r="38" ht="18.75" customHeight="1">
      <c r="A38" s="1"/>
    </row>
    <row r="39" ht="18.75" customHeight="1">
      <c r="A39" s="1"/>
    </row>
    <row r="40" ht="18.75" customHeight="1"/>
    <row r="41" ht="18.75" customHeight="1"/>
  </sheetData>
  <sheetProtection/>
  <mergeCells count="101">
    <mergeCell ref="R22:S24"/>
    <mergeCell ref="C24:E24"/>
    <mergeCell ref="F24:H24"/>
    <mergeCell ref="I24:K24"/>
    <mergeCell ref="L24:N24"/>
    <mergeCell ref="O24:Q24"/>
    <mergeCell ref="H30:R30"/>
    <mergeCell ref="A25:S25"/>
    <mergeCell ref="A26:S26"/>
    <mergeCell ref="A27:S27"/>
    <mergeCell ref="H28:R28"/>
    <mergeCell ref="E29:F29"/>
    <mergeCell ref="H29:R29"/>
    <mergeCell ref="I21:K21"/>
    <mergeCell ref="L21:N21"/>
    <mergeCell ref="O21:Q21"/>
    <mergeCell ref="A22:B24"/>
    <mergeCell ref="C22:E23"/>
    <mergeCell ref="F22:H23"/>
    <mergeCell ref="I22:K23"/>
    <mergeCell ref="L22:N23"/>
    <mergeCell ref="O22:Q23"/>
    <mergeCell ref="R18:S18"/>
    <mergeCell ref="A19:B20"/>
    <mergeCell ref="C19:E20"/>
    <mergeCell ref="F19:H20"/>
    <mergeCell ref="I19:K20"/>
    <mergeCell ref="L19:N20"/>
    <mergeCell ref="O19:Q20"/>
    <mergeCell ref="R19:S21"/>
    <mergeCell ref="C21:E21"/>
    <mergeCell ref="F21:H21"/>
    <mergeCell ref="I17:K17"/>
    <mergeCell ref="L17:N17"/>
    <mergeCell ref="O17:Q17"/>
    <mergeCell ref="A18:B18"/>
    <mergeCell ref="C18:E18"/>
    <mergeCell ref="F18:H18"/>
    <mergeCell ref="I18:K18"/>
    <mergeCell ref="L18:N18"/>
    <mergeCell ref="O18:Q18"/>
    <mergeCell ref="R14:S14"/>
    <mergeCell ref="A15:B16"/>
    <mergeCell ref="C15:E16"/>
    <mergeCell ref="F15:H16"/>
    <mergeCell ref="I15:K16"/>
    <mergeCell ref="L15:N16"/>
    <mergeCell ref="O15:Q16"/>
    <mergeCell ref="R15:S17"/>
    <mergeCell ref="C17:E17"/>
    <mergeCell ref="F17:H17"/>
    <mergeCell ref="R11:S13"/>
    <mergeCell ref="C12:D12"/>
    <mergeCell ref="F12:G12"/>
    <mergeCell ref="I12:J12"/>
    <mergeCell ref="L12:M12"/>
    <mergeCell ref="O12:P12"/>
    <mergeCell ref="C13:E13"/>
    <mergeCell ref="F13:H13"/>
    <mergeCell ref="I13:K13"/>
    <mergeCell ref="L13:N13"/>
    <mergeCell ref="O13:Q13"/>
    <mergeCell ref="A14:B14"/>
    <mergeCell ref="C14:E14"/>
    <mergeCell ref="F14:H14"/>
    <mergeCell ref="I14:K14"/>
    <mergeCell ref="L14:N14"/>
    <mergeCell ref="O14:Q14"/>
    <mergeCell ref="K9:L9"/>
    <mergeCell ref="N9:P9"/>
    <mergeCell ref="R9:S9"/>
    <mergeCell ref="A10:S10"/>
    <mergeCell ref="A11:B13"/>
    <mergeCell ref="C11:E11"/>
    <mergeCell ref="F11:H11"/>
    <mergeCell ref="I11:K11"/>
    <mergeCell ref="L11:N11"/>
    <mergeCell ref="O11:Q11"/>
    <mergeCell ref="A5:A6"/>
    <mergeCell ref="B5:D5"/>
    <mergeCell ref="E5:F5"/>
    <mergeCell ref="G5:H6"/>
    <mergeCell ref="I5:M6"/>
    <mergeCell ref="N5:O6"/>
    <mergeCell ref="P5:S6"/>
    <mergeCell ref="B6:D6"/>
    <mergeCell ref="E6:F6"/>
    <mergeCell ref="A7:A9"/>
    <mergeCell ref="B7:H9"/>
    <mergeCell ref="I7:J9"/>
    <mergeCell ref="K7:Q7"/>
    <mergeCell ref="R7:S7"/>
    <mergeCell ref="K8:Q8"/>
    <mergeCell ref="R8:S8"/>
    <mergeCell ref="A1:S1"/>
    <mergeCell ref="B3:E3"/>
    <mergeCell ref="F3:H3"/>
    <mergeCell ref="I3:S3"/>
    <mergeCell ref="B4:E4"/>
    <mergeCell ref="F4:H4"/>
    <mergeCell ref="I4:S4"/>
  </mergeCells>
  <printOptions/>
  <pageMargins left="0.19791666666666666" right="0.19791666666666666" top="0.5511811023622047" bottom="0.35433070866141736" header="0.3937007874015748" footer="0.3937007874015748"/>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山崎　奈緒子</cp:lastModifiedBy>
  <cp:lastPrinted>2021-02-25T01:46:04Z</cp:lastPrinted>
  <dcterms:created xsi:type="dcterms:W3CDTF">2013-12-06T01:56:35Z</dcterms:created>
  <dcterms:modified xsi:type="dcterms:W3CDTF">2021-02-25T01:47:31Z</dcterms:modified>
  <cp:category/>
  <cp:version/>
  <cp:contentType/>
  <cp:contentStatus/>
</cp:coreProperties>
</file>