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tabRatio="834" activeTab="0"/>
  </bookViews>
  <sheets>
    <sheet name="事例集（新規転入）" sheetId="1" r:id="rId1"/>
    <sheet name="事例集（定時決定）" sheetId="2" r:id="rId2"/>
    <sheet name="事例集（随時改定）" sheetId="3" r:id="rId3"/>
    <sheet name="事例集（育児休業等終了時改定）" sheetId="4" r:id="rId4"/>
    <sheet name="事例集（産前産後休業終了時改定）" sheetId="5" r:id="rId5"/>
    <sheet name="事例集（H27.10移行時）" sheetId="6" r:id="rId6"/>
  </sheets>
  <definedNames>
    <definedName name="_xlnm.Print_Area" localSheetId="5">'事例集（H27.10移行時）'!$A$1:$CX$41</definedName>
    <definedName name="_xlnm.Print_Area" localSheetId="3">'事例集（育児休業等終了時改定）'!$A$1:$CX$51</definedName>
    <definedName name="_xlnm.Print_Area" localSheetId="4">'事例集（産前産後休業終了時改定）'!$A$1:$CX$51</definedName>
    <definedName name="_xlnm.Print_Area" localSheetId="0">'事例集（新規転入）'!$A$1:$CX$51</definedName>
    <definedName name="_xlnm.Print_Area" localSheetId="2">'事例集（随時改定）'!$A$1:$CX$62</definedName>
    <definedName name="_xlnm.Print_Area" localSheetId="1">'事例集（定時決定）'!$A$1:$CX$113</definedName>
    <definedName name="_xlnm.Print_Titles" localSheetId="5">'事例集（H27.10移行時）'!$1:$2</definedName>
    <definedName name="_xlnm.Print_Titles" localSheetId="3">'事例集（育児休業等終了時改定）'!$1:$2</definedName>
    <definedName name="_xlnm.Print_Titles" localSheetId="4">'事例集（産前産後休業終了時改定）'!$1:$2</definedName>
    <definedName name="_xlnm.Print_Titles" localSheetId="0">'事例集（新規転入）'!$1:$2</definedName>
    <definedName name="_xlnm.Print_Titles" localSheetId="2">'事例集（随時改定）'!$1:$2</definedName>
    <definedName name="_xlnm.Print_Titles" localSheetId="1">'事例集（定時決定）'!$1:$2</definedName>
  </definedNames>
  <calcPr fullCalcOnLoad="1"/>
</workbook>
</file>

<file path=xl/sharedStrings.xml><?xml version="1.0" encoding="utf-8"?>
<sst xmlns="http://schemas.openxmlformats.org/spreadsheetml/2006/main" count="3228" uniqueCount="190">
  <si>
    <t>共済組合コード</t>
  </si>
  <si>
    <t>支部コード</t>
  </si>
  <si>
    <t>基礎届種類</t>
  </si>
  <si>
    <t>組合員番号</t>
  </si>
  <si>
    <t>性別</t>
  </si>
  <si>
    <t>生年月日</t>
  </si>
  <si>
    <t>平成２８年１０月１０日</t>
  </si>
  <si>
    <t>適用年月日</t>
  </si>
  <si>
    <t>処理区分</t>
  </si>
  <si>
    <t>算定コード</t>
  </si>
  <si>
    <t>改定事由コード</t>
  </si>
  <si>
    <t>従前の</t>
  </si>
  <si>
    <t>適用年月</t>
  </si>
  <si>
    <t>標準報酬等級</t>
  </si>
  <si>
    <t>標準報酬月額</t>
  </si>
  <si>
    <t>短期</t>
  </si>
  <si>
    <t>厚年</t>
  </si>
  <si>
    <t>退職等</t>
  </si>
  <si>
    <t>算定基礎</t>
  </si>
  <si>
    <t>月</t>
  </si>
  <si>
    <t>日数</t>
  </si>
  <si>
    <t>固定的給与</t>
  </si>
  <si>
    <t>非固定的給与</t>
  </si>
  <si>
    <t>合計</t>
  </si>
  <si>
    <t>平均額</t>
  </si>
  <si>
    <t>修正平均額</t>
  </si>
  <si>
    <t>平成　　　　年　　　　月　　　　日</t>
  </si>
  <si>
    <t>級</t>
  </si>
  <si>
    <t>千円</t>
  </si>
  <si>
    <t>日</t>
  </si>
  <si>
    <t>円</t>
  </si>
  <si>
    <t>№</t>
  </si>
  <si>
    <t>１</t>
  </si>
  <si>
    <t>６８４</t>
  </si>
  <si>
    <t>０１</t>
  </si>
  <si>
    <t>コウリツ　タロウ</t>
  </si>
  <si>
    <t>２</t>
  </si>
  <si>
    <t>３</t>
  </si>
  <si>
    <t>４</t>
  </si>
  <si>
    <t>５</t>
  </si>
  <si>
    <t>【事例１】４月に資格取得した人（４月１日資格取得）</t>
  </si>
  <si>
    <t>１２３４５６</t>
  </si>
  <si>
    <t>１５</t>
  </si>
  <si>
    <t>平成２８年９月１日</t>
  </si>
  <si>
    <t>平成２８年７月１日</t>
  </si>
  <si>
    <t>昭和４９年４月８日</t>
  </si>
  <si>
    <t>４</t>
  </si>
  <si>
    <t>５</t>
  </si>
  <si>
    <t>６</t>
  </si>
  <si>
    <t>１６</t>
  </si>
  <si>
    <t>２０</t>
  </si>
  <si>
    <t>昭和５７年１１月１０日</t>
  </si>
  <si>
    <t>１９</t>
  </si>
  <si>
    <t>１８</t>
  </si>
  <si>
    <t>昭和５２年１１月２０日</t>
  </si>
  <si>
    <t>２０</t>
  </si>
  <si>
    <t>昭和５２年５月１日</t>
  </si>
  <si>
    <t>２１</t>
  </si>
  <si>
    <t>１５</t>
  </si>
  <si>
    <t>平成２８年４月１日</t>
  </si>
  <si>
    <t>平成５年６月１０日</t>
  </si>
  <si>
    <t>昭和５１年１月１日</t>
  </si>
  <si>
    <t>１７</t>
  </si>
  <si>
    <t>【事例１】固定的給与の変動により２等級以上の差が生じた（平成２８年４月昇給）（４月、５月、６月分給与で決定）</t>
  </si>
  <si>
    <t>２９</t>
  </si>
  <si>
    <t>３０</t>
  </si>
  <si>
    <t>昭和３８年５月７日</t>
  </si>
  <si>
    <t>昭和５８年９月１２日</t>
  </si>
  <si>
    <t>コウリツ　ハナコ</t>
  </si>
  <si>
    <t>１４</t>
  </si>
  <si>
    <t>１３</t>
  </si>
  <si>
    <t>平成３０年９月１日</t>
  </si>
  <si>
    <t>平成３０年７月１日</t>
  </si>
  <si>
    <t>１６</t>
  </si>
  <si>
    <t>【事例１】平成２８年１月１日に職場復帰（１月、２月、３月分給与で決定）</t>
  </si>
  <si>
    <t>昭和５９年５月１日</t>
  </si>
  <si>
    <t>昭和６２年８月１０日</t>
  </si>
  <si>
    <t>昭和６０年１月２３日</t>
  </si>
  <si>
    <t>昭和５２年１０月１日</t>
  </si>
  <si>
    <t>７</t>
  </si>
  <si>
    <t>平成２年６月１０日</t>
  </si>
  <si>
    <t>【事例２】７月に他の共済組合から転入した人（７月１日転入）</t>
  </si>
  <si>
    <t>１４</t>
  </si>
  <si>
    <t>【事例２】平成２８年１月１５日に職場復帰（１月は１７日未満のため、２月、３月分給与で決定）</t>
  </si>
  <si>
    <t>昭和３１年３月１５日</t>
  </si>
  <si>
    <t>２０</t>
  </si>
  <si>
    <t>公立学校共済組合　○○○支部</t>
  </si>
  <si>
    <t>共済組合名／支部名</t>
  </si>
  <si>
    <t>組合員氏名</t>
  </si>
  <si>
    <t>17日</t>
  </si>
  <si>
    <t>みなし</t>
  </si>
  <si>
    <t>１</t>
  </si>
  <si>
    <t>コウリツ　タロウ</t>
  </si>
  <si>
    <t>０</t>
  </si>
  <si>
    <t>１</t>
  </si>
  <si>
    <t>８</t>
  </si>
  <si>
    <t>1:新規</t>
  </si>
  <si>
    <t>4:誤登録による訂正</t>
  </si>
  <si>
    <t>1:男</t>
  </si>
  <si>
    <t>平成２７年１２月３１日</t>
  </si>
  <si>
    <t>平成２８年１月１４日</t>
  </si>
  <si>
    <t>2:前年の１年平均</t>
  </si>
  <si>
    <t>2:女</t>
  </si>
  <si>
    <t>【事例３】平成２８年１月１５日に育児短時間で職場復帰（１月のみ勤務を要することとなる日数の３／４未満のため、２月、３月分給与で決定）</t>
  </si>
  <si>
    <t>【事例３】平成２８年１月１５日に育児短時間で職場復帰（１月、２月は勤務を要することとなる日数の３／４未満のため、３月分給与で決定）</t>
  </si>
  <si>
    <r>
      <t>【</t>
    </r>
    <r>
      <rPr>
        <sz val="12"/>
        <color indexed="8"/>
        <rFont val="ＭＳ ゴシック"/>
        <family val="3"/>
      </rPr>
      <t>事例４】４月に再任用フルタイム職員として採用された人（４月１日再任用）</t>
    </r>
  </si>
  <si>
    <t>報酬の総額</t>
  </si>
  <si>
    <t>支払基礎</t>
  </si>
  <si>
    <t>【事例２】固定的給与の変動により１等級以上の差が生じた（２９等級から３０等級へ昇給）（上限、下限の者の特例）</t>
  </si>
  <si>
    <t>０</t>
  </si>
  <si>
    <t>3:再任用による即時改定</t>
  </si>
  <si>
    <t>事由発生年月日</t>
  </si>
  <si>
    <t>事由発生年月日</t>
  </si>
  <si>
    <t>事由発生年月日</t>
  </si>
  <si>
    <t>平成２８年６月６日</t>
  </si>
  <si>
    <t>１６</t>
  </si>
  <si>
    <t>2:訂正</t>
  </si>
  <si>
    <t>１４</t>
  </si>
  <si>
    <t>６</t>
  </si>
  <si>
    <t>５</t>
  </si>
  <si>
    <t>1:給与改定</t>
  </si>
  <si>
    <t>１7</t>
  </si>
  <si>
    <t>平成２８年１１月１日</t>
  </si>
  <si>
    <t>3:手当等の変動</t>
  </si>
  <si>
    <t>平成２８年１１月１５日</t>
  </si>
  <si>
    <t>１９</t>
  </si>
  <si>
    <t>平成２８年８月８日</t>
  </si>
  <si>
    <t>１</t>
  </si>
  <si>
    <t>１６</t>
  </si>
  <si>
    <t>平成２７年５月１日</t>
  </si>
  <si>
    <t>１７</t>
  </si>
  <si>
    <r>
      <t>【事例</t>
    </r>
    <r>
      <rPr>
        <sz val="12"/>
        <color indexed="8"/>
        <rFont val="ＭＳ ゴシック"/>
        <family val="3"/>
      </rPr>
      <t>11】寒冷地への異動（事例１の者が１１月１５日から寒冷地へ異動（寒冷地手当10,000円／月）異動月分から定時決定の見直し）</t>
    </r>
  </si>
  <si>
    <r>
      <t>【事例</t>
    </r>
    <r>
      <rPr>
        <sz val="12"/>
        <color indexed="8"/>
        <rFont val="ＭＳ ゴシック"/>
        <family val="3"/>
      </rPr>
      <t>12】事例１の訂正（固定給253,000円→256,000円　１０月１０日訂正発生　）</t>
    </r>
  </si>
  <si>
    <r>
      <t>【事例１】３ヶ月とも</t>
    </r>
    <r>
      <rPr>
        <sz val="12"/>
        <color indexed="8"/>
        <rFont val="ＭＳ ゴシック"/>
        <family val="3"/>
      </rPr>
      <t>支払基礎日数が１７日以上（４月、５月、６月分給与で算定）</t>
    </r>
  </si>
  <si>
    <t>１７</t>
  </si>
  <si>
    <t>2:昇給・昇格等</t>
  </si>
  <si>
    <t>【事例４】平成２８年４月１日に育児部分休業で職場復帰</t>
  </si>
  <si>
    <t>平成２８年３月３１日</t>
  </si>
  <si>
    <t>４</t>
  </si>
  <si>
    <t>１６</t>
  </si>
  <si>
    <t>２２</t>
  </si>
  <si>
    <t>２２</t>
  </si>
  <si>
    <t>２１</t>
  </si>
  <si>
    <t>２３</t>
  </si>
  <si>
    <t>２３</t>
  </si>
  <si>
    <r>
      <t>【事例３】４月途中から資格取得した人（４月１５日資格取得の１１日間勤務126,000円）（</t>
    </r>
    <r>
      <rPr>
        <sz val="12"/>
        <color indexed="8"/>
        <rFont val="ＭＳ ゴシック"/>
        <family val="3"/>
      </rPr>
      <t>月の初日に資格を取得したならば受けるべき報酬で決定）</t>
    </r>
  </si>
  <si>
    <t>１１</t>
  </si>
  <si>
    <t>６</t>
  </si>
  <si>
    <t>２２</t>
  </si>
  <si>
    <t>【事例１】平成２７年６月１日在職者</t>
  </si>
  <si>
    <t>平成２７年１０月１日</t>
  </si>
  <si>
    <t>【事例２】平成２７年６月２日～９月３０日に資格取得した人（７月１日資格取得）</t>
  </si>
  <si>
    <t>【事例３】平成２７年６月の報酬により決定・登録後、固定給の変動や産休・育休復帰により７月から９月の間に報酬の変動がある場合（７月から固定給変動）</t>
  </si>
  <si>
    <t>平成２７年１１月１日</t>
  </si>
  <si>
    <t>１０</t>
  </si>
  <si>
    <t>１２</t>
  </si>
  <si>
    <t>平成２８年４月１５日</t>
  </si>
  <si>
    <t>【事例５】事例１の訂正（固定給235,000円→253,000円　６月６日訂正発生）</t>
  </si>
  <si>
    <r>
      <t>【事例</t>
    </r>
    <r>
      <rPr>
        <sz val="12"/>
        <color indexed="8"/>
        <rFont val="ＭＳ ゴシック"/>
        <family val="3"/>
      </rPr>
      <t>８】業務の性質上、例年４月～６月が繁忙期（前年の１年平均（例：334,000円）による保険者算定）</t>
    </r>
  </si>
  <si>
    <r>
      <t>【事例</t>
    </r>
    <r>
      <rPr>
        <sz val="12"/>
        <color indexed="8"/>
        <rFont val="ＭＳ ゴシック"/>
        <family val="3"/>
      </rPr>
      <t>９】３月以前の給料を遡及して精算した差額を４月～６月に受けた場合（差額支給分を差し引いて算定する（例：４月の給与379,000円に精算額１万円を加算して389,000円を支給））</t>
    </r>
  </si>
  <si>
    <t>【事例４】平成２７年１０月以降に遡及して訂正が発生した場合（事例１で平成２７年１１月に訂正発生）</t>
  </si>
  <si>
    <t>【事例２】５月に資格取得した人①（５月１日資格取得　５月、６月分給与で算定）</t>
  </si>
  <si>
    <t>【事例５】事例１の訂正（固定給275,000円→257,000円　５月１日訂正発生）</t>
  </si>
  <si>
    <r>
      <t>【事例３】５月に資格取得した人②（５月</t>
    </r>
    <r>
      <rPr>
        <sz val="12"/>
        <rFont val="ＭＳ ゴシック"/>
        <family val="3"/>
      </rPr>
      <t>１６日</t>
    </r>
    <r>
      <rPr>
        <sz val="12"/>
        <color indexed="8"/>
        <rFont val="ＭＳ ゴシック"/>
        <family val="3"/>
      </rPr>
      <t>資格取得　５月は支払基礎日数１７日未満のため、６月分給与のみで算定）</t>
    </r>
  </si>
  <si>
    <t>１２</t>
  </si>
  <si>
    <t>【事例４】３ヶ月のうち１～２ヶ月、支払基礎日数が１７日未満の月がある（４月の算定基礎日数が１７日未満のため、５月、６月分給与で算定）</t>
  </si>
  <si>
    <r>
      <t>【事例５】</t>
    </r>
    <r>
      <rPr>
        <sz val="12"/>
        <rFont val="ＭＳ ゴシック"/>
        <family val="3"/>
      </rPr>
      <t>３ヶ月とも支払基礎日数１７日未満（従前の標準報酬の月額（例：320,000円）で算定）</t>
    </r>
  </si>
  <si>
    <r>
      <t>【事例</t>
    </r>
    <r>
      <rPr>
        <sz val="12"/>
        <color indexed="8"/>
        <rFont val="ＭＳ ゴシック"/>
        <family val="3"/>
      </rPr>
      <t>６】</t>
    </r>
    <r>
      <rPr>
        <sz val="12"/>
        <rFont val="ＭＳ ゴシック"/>
        <family val="3"/>
      </rPr>
      <t>３ヶ月のうち１～２ヶ月、休職者給与を受けている月がある（５月、６月休職月は除外し、４月分給与のみで算定）</t>
    </r>
  </si>
  <si>
    <t>【事例７】３ヶ月とも休職者給与を受けている（従前の標準報酬の月額（例：320,000円）で算定）</t>
  </si>
  <si>
    <r>
      <t>【事例</t>
    </r>
    <r>
      <rPr>
        <sz val="12"/>
        <color indexed="8"/>
        <rFont val="ＭＳ ゴシック"/>
        <family val="3"/>
      </rPr>
      <t>10】育児短時間勤務で</t>
    </r>
    <r>
      <rPr>
        <sz val="12"/>
        <rFont val="ＭＳ ゴシック"/>
        <family val="3"/>
      </rPr>
      <t>勤務を要する日数が１７日未満となる人（３／４以上勤務した月を支払基礎日数１７日以上とみなして算定）</t>
    </r>
  </si>
  <si>
    <t>【事例３】勤務形態を育児短時間勤務に変更し、勤務を要する日数が１７日未満となる人（３／４以上勤務した月を支払基礎日数１７日以上とみなして算定）</t>
  </si>
  <si>
    <t>1:従前の標準報酬月額</t>
  </si>
  <si>
    <t>9</t>
  </si>
  <si>
    <t>10</t>
  </si>
  <si>
    <t>11</t>
  </si>
  <si>
    <t>平成２８年１２月１日</t>
  </si>
  <si>
    <t>18</t>
  </si>
  <si>
    <t>20</t>
  </si>
  <si>
    <t>14</t>
  </si>
  <si>
    <t>（H29.3.31　追加）</t>
  </si>
  <si>
    <t>【事例４】事例１の訂正（５月の非固定給63,100円→13,100円　８月８日訂正発生）</t>
  </si>
  <si>
    <t>【事例５】４月に遡及した給与改定が行われ、９月に差額が支給された場合（遡及改定後の給与　固定給305,000円→311,000円）</t>
  </si>
  <si>
    <t>21</t>
  </si>
  <si>
    <t>21</t>
  </si>
  <si>
    <t>22</t>
  </si>
  <si>
    <t>平成３０年１０月１日</t>
  </si>
  <si>
    <r>
      <t xml:space="preserve">【事例６】 業務の性質上、季節的に報酬が変動する場合（前年の１年平均（例：369,583円）による保険者算定） </t>
    </r>
    <r>
      <rPr>
        <b/>
        <sz val="12"/>
        <rFont val="ＭＳ ゴシック"/>
        <family val="3"/>
      </rPr>
      <t>※H30.10月～　（H30.7.30追加）</t>
    </r>
  </si>
  <si>
    <t>平成２８年9月１日</t>
  </si>
  <si>
    <t>7</t>
  </si>
  <si>
    <t>8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</si>
</sst>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;@"/>
  </numFmts>
  <fonts count="7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color indexed="8"/>
      <name val="ＭＳ ゴシック"/>
      <family val="3"/>
    </font>
    <font>
      <sz val="10"/>
      <name val="HGP創英角ｺﾞｼｯｸUB"/>
      <family val="3"/>
    </font>
    <font>
      <b/>
      <sz val="16"/>
      <name val="HG丸ｺﾞｼｯｸM-PRO"/>
      <family val="3"/>
    </font>
    <font>
      <b/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sz val="10"/>
      <color indexed="10"/>
      <name val="HGP創英角ｺﾞｼｯｸUB"/>
      <family val="3"/>
    </font>
    <font>
      <b/>
      <sz val="16"/>
      <color indexed="8"/>
      <name val="HG丸ｺﾞｼｯｸM-PRO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b/>
      <sz val="10"/>
      <color indexed="30"/>
      <name val="ＭＳ Ｐゴシック"/>
      <family val="3"/>
    </font>
    <font>
      <u val="single"/>
      <sz val="10"/>
      <color indexed="10"/>
      <name val="ＭＳ Ｐゴシック"/>
      <family val="3"/>
    </font>
    <font>
      <u val="single"/>
      <sz val="12"/>
      <color indexed="8"/>
      <name val="ＭＳ Ｐゴシック"/>
      <family val="3"/>
    </font>
    <font>
      <sz val="10"/>
      <color indexed="30"/>
      <name val="ＭＳ Ｐゴシック"/>
      <family val="3"/>
    </font>
    <font>
      <sz val="10"/>
      <color indexed="10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sz val="16"/>
      <name val="ＭＳ Ｐゴシック"/>
      <family val="3"/>
    </font>
    <font>
      <b/>
      <sz val="12"/>
      <color indexed="10"/>
      <name val="ＭＳ Ｐゴシック"/>
      <family val="3"/>
    </font>
    <font>
      <sz val="10"/>
      <color indexed="30"/>
      <name val="HGP創英角ｺﾞｼｯｸUB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u val="single"/>
      <sz val="10"/>
      <color theme="1"/>
      <name val="Calibri"/>
      <family val="3"/>
    </font>
    <font>
      <sz val="10"/>
      <color rgb="FFFF0000"/>
      <name val="HGP創英角ｺﾞｼｯｸUB"/>
      <family val="3"/>
    </font>
    <font>
      <b/>
      <sz val="16"/>
      <color theme="1"/>
      <name val="HG丸ｺﾞｼｯｸM-PRO"/>
      <family val="3"/>
    </font>
    <font>
      <sz val="16"/>
      <color theme="1"/>
      <name val="Calibri"/>
      <family val="3"/>
    </font>
    <font>
      <sz val="12"/>
      <color theme="1"/>
      <name val="Calibri"/>
      <family val="3"/>
    </font>
    <font>
      <sz val="12"/>
      <color theme="1"/>
      <name val="ＭＳ ゴシック"/>
      <family val="3"/>
    </font>
    <font>
      <sz val="9"/>
      <color theme="1"/>
      <name val="Calibri"/>
      <family val="3"/>
    </font>
    <font>
      <sz val="10"/>
      <name val="Calibri"/>
      <family val="3"/>
    </font>
    <font>
      <b/>
      <sz val="10"/>
      <color rgb="FF0070C0"/>
      <name val="Calibri"/>
      <family val="3"/>
    </font>
    <font>
      <u val="single"/>
      <sz val="10"/>
      <color rgb="FFFF0000"/>
      <name val="Calibri"/>
      <family val="3"/>
    </font>
    <font>
      <u val="single"/>
      <sz val="12"/>
      <color theme="1"/>
      <name val="Calibri"/>
      <family val="3"/>
    </font>
    <font>
      <sz val="10"/>
      <color rgb="FF0070C0"/>
      <name val="Calibri"/>
      <family val="3"/>
    </font>
    <font>
      <sz val="10"/>
      <color rgb="FFFF0000"/>
      <name val="Calibri"/>
      <family val="3"/>
    </font>
    <font>
      <sz val="12"/>
      <name val="Calibri"/>
      <family val="3"/>
    </font>
    <font>
      <u val="single"/>
      <sz val="12"/>
      <name val="Calibri"/>
      <family val="3"/>
    </font>
    <font>
      <sz val="16"/>
      <name val="Calibri"/>
      <family val="3"/>
    </font>
    <font>
      <b/>
      <sz val="12"/>
      <color rgb="FFFF0000"/>
      <name val="Calibri"/>
      <family val="3"/>
    </font>
    <font>
      <sz val="10"/>
      <color rgb="FF0070C0"/>
      <name val="HGP創英角ｺﾞｼｯｸUB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gray0625">
        <fgColor rgb="FF00B0F0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59" fillId="32" borderId="0" applyNumberFormat="0" applyBorder="0" applyAlignment="0" applyProtection="0"/>
  </cellStyleXfs>
  <cellXfs count="266">
    <xf numFmtId="0" fontId="0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0" fillId="0" borderId="10" xfId="0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0" fontId="60" fillId="0" borderId="12" xfId="0" applyFont="1" applyBorder="1" applyAlignment="1">
      <alignment vertical="center"/>
    </xf>
    <xf numFmtId="0" fontId="60" fillId="0" borderId="13" xfId="0" applyFont="1" applyBorder="1" applyAlignment="1">
      <alignment vertical="center"/>
    </xf>
    <xf numFmtId="0" fontId="61" fillId="0" borderId="0" xfId="0" applyFont="1" applyAlignment="1">
      <alignment horizontal="right" vertical="center"/>
    </xf>
    <xf numFmtId="0" fontId="60" fillId="0" borderId="14" xfId="0" applyFont="1" applyBorder="1" applyAlignment="1">
      <alignment vertical="center"/>
    </xf>
    <xf numFmtId="0" fontId="60" fillId="0" borderId="15" xfId="0" applyFont="1" applyBorder="1" applyAlignment="1">
      <alignment vertical="center"/>
    </xf>
    <xf numFmtId="0" fontId="60" fillId="0" borderId="16" xfId="0" applyFont="1" applyBorder="1" applyAlignment="1">
      <alignment vertical="center"/>
    </xf>
    <xf numFmtId="0" fontId="60" fillId="0" borderId="17" xfId="0" applyFont="1" applyBorder="1" applyAlignment="1">
      <alignment vertical="center"/>
    </xf>
    <xf numFmtId="0" fontId="60" fillId="0" borderId="18" xfId="0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0" fontId="60" fillId="33" borderId="20" xfId="0" applyFont="1" applyFill="1" applyBorder="1" applyAlignment="1">
      <alignment vertical="center"/>
    </xf>
    <xf numFmtId="0" fontId="60" fillId="33" borderId="21" xfId="0" applyFont="1" applyFill="1" applyBorder="1" applyAlignment="1">
      <alignment vertical="center"/>
    </xf>
    <xf numFmtId="0" fontId="60" fillId="33" borderId="22" xfId="0" applyFont="1" applyFill="1" applyBorder="1" applyAlignment="1">
      <alignment vertical="center"/>
    </xf>
    <xf numFmtId="0" fontId="60" fillId="33" borderId="11" xfId="0" applyFont="1" applyFill="1" applyBorder="1" applyAlignment="1">
      <alignment vertical="center"/>
    </xf>
    <xf numFmtId="0" fontId="60" fillId="33" borderId="23" xfId="0" applyFont="1" applyFill="1" applyBorder="1" applyAlignment="1">
      <alignment vertical="center"/>
    </xf>
    <xf numFmtId="0" fontId="60" fillId="33" borderId="10" xfId="0" applyFont="1" applyFill="1" applyBorder="1" applyAlignment="1">
      <alignment vertical="center"/>
    </xf>
    <xf numFmtId="0" fontId="60" fillId="34" borderId="24" xfId="0" applyFont="1" applyFill="1" applyBorder="1" applyAlignment="1">
      <alignment horizontal="centerContinuous" vertical="center"/>
    </xf>
    <xf numFmtId="0" fontId="60" fillId="34" borderId="25" xfId="0" applyFont="1" applyFill="1" applyBorder="1" applyAlignment="1">
      <alignment horizontal="centerContinuous" vertical="center"/>
    </xf>
    <xf numFmtId="0" fontId="60" fillId="34" borderId="26" xfId="0" applyFont="1" applyFill="1" applyBorder="1" applyAlignment="1">
      <alignment horizontal="centerContinuous" vertical="center"/>
    </xf>
    <xf numFmtId="0" fontId="60" fillId="34" borderId="25" xfId="0" applyFont="1" applyFill="1" applyBorder="1" applyAlignment="1">
      <alignment vertical="center"/>
    </xf>
    <xf numFmtId="0" fontId="60" fillId="34" borderId="11" xfId="0" applyFont="1" applyFill="1" applyBorder="1" applyAlignment="1">
      <alignment vertical="center"/>
    </xf>
    <xf numFmtId="0" fontId="60" fillId="34" borderId="23" xfId="0" applyFont="1" applyFill="1" applyBorder="1" applyAlignment="1">
      <alignment vertical="center"/>
    </xf>
    <xf numFmtId="0" fontId="60" fillId="34" borderId="11" xfId="0" applyFont="1" applyFill="1" applyBorder="1" applyAlignment="1">
      <alignment horizontal="centerContinuous" vertical="center"/>
    </xf>
    <xf numFmtId="0" fontId="60" fillId="34" borderId="23" xfId="0" applyFont="1" applyFill="1" applyBorder="1" applyAlignment="1">
      <alignment horizontal="centerContinuous" vertical="center"/>
    </xf>
    <xf numFmtId="0" fontId="60" fillId="34" borderId="10" xfId="0" applyFont="1" applyFill="1" applyBorder="1" applyAlignment="1">
      <alignment horizontal="centerContinuous" vertical="center"/>
    </xf>
    <xf numFmtId="0" fontId="60" fillId="34" borderId="27" xfId="0" applyFont="1" applyFill="1" applyBorder="1" applyAlignment="1">
      <alignment horizontal="centerContinuous" vertical="center"/>
    </xf>
    <xf numFmtId="0" fontId="60" fillId="34" borderId="28" xfId="0" applyFont="1" applyFill="1" applyBorder="1" applyAlignment="1">
      <alignment horizontal="centerContinuous" vertical="center"/>
    </xf>
    <xf numFmtId="0" fontId="60" fillId="34" borderId="29" xfId="0" applyFont="1" applyFill="1" applyBorder="1" applyAlignment="1">
      <alignment horizontal="centerContinuous" vertical="center"/>
    </xf>
    <xf numFmtId="0" fontId="62" fillId="0" borderId="0" xfId="0" applyFont="1" applyAlignment="1">
      <alignment vertical="center"/>
    </xf>
    <xf numFmtId="49" fontId="62" fillId="0" borderId="11" xfId="0" applyNumberFormat="1" applyFont="1" applyBorder="1" applyAlignment="1">
      <alignment horizontal="centerContinuous" vertical="center"/>
    </xf>
    <xf numFmtId="0" fontId="62" fillId="0" borderId="23" xfId="0" applyFont="1" applyBorder="1" applyAlignment="1">
      <alignment horizontal="centerContinuous" vertical="center"/>
    </xf>
    <xf numFmtId="0" fontId="62" fillId="0" borderId="11" xfId="0" applyFont="1" applyBorder="1" applyAlignment="1">
      <alignment horizontal="centerContinuous" vertical="center"/>
    </xf>
    <xf numFmtId="0" fontId="62" fillId="0" borderId="10" xfId="0" applyFont="1" applyBorder="1" applyAlignment="1">
      <alignment horizontal="centerContinuous" vertical="center"/>
    </xf>
    <xf numFmtId="0" fontId="60" fillId="34" borderId="30" xfId="0" applyFont="1" applyFill="1" applyBorder="1" applyAlignment="1">
      <alignment vertical="center"/>
    </xf>
    <xf numFmtId="0" fontId="60" fillId="0" borderId="31" xfId="0" applyFont="1" applyBorder="1" applyAlignment="1">
      <alignment vertical="center"/>
    </xf>
    <xf numFmtId="0" fontId="60" fillId="0" borderId="32" xfId="0" applyFont="1" applyBorder="1" applyAlignment="1">
      <alignment vertical="center"/>
    </xf>
    <xf numFmtId="0" fontId="60" fillId="34" borderId="30" xfId="0" applyFont="1" applyFill="1" applyBorder="1" applyAlignment="1">
      <alignment horizontal="centerContinuous" vertical="center"/>
    </xf>
    <xf numFmtId="0" fontId="63" fillId="0" borderId="0" xfId="0" applyFont="1" applyAlignment="1">
      <alignment horizontal="centerContinuous" vertical="center"/>
    </xf>
    <xf numFmtId="0" fontId="64" fillId="0" borderId="0" xfId="0" applyFont="1" applyAlignment="1">
      <alignment horizontal="centerContinuous" vertical="center"/>
    </xf>
    <xf numFmtId="0" fontId="64" fillId="0" borderId="0" xfId="0" applyFont="1" applyAlignment="1">
      <alignment vertical="center"/>
    </xf>
    <xf numFmtId="0" fontId="60" fillId="0" borderId="33" xfId="0" applyFont="1" applyBorder="1" applyAlignment="1">
      <alignment vertical="center"/>
    </xf>
    <xf numFmtId="0" fontId="60" fillId="0" borderId="13" xfId="0" applyFont="1" applyBorder="1" applyAlignment="1">
      <alignment horizontal="centerContinuous" vertical="center"/>
    </xf>
    <xf numFmtId="0" fontId="62" fillId="0" borderId="0" xfId="0" applyFont="1" applyBorder="1" applyAlignment="1">
      <alignment horizontal="centerContinuous" vertical="center"/>
    </xf>
    <xf numFmtId="49" fontId="60" fillId="0" borderId="12" xfId="0" applyNumberFormat="1" applyFont="1" applyBorder="1" applyAlignment="1">
      <alignment horizontal="centerContinuous" vertical="center"/>
    </xf>
    <xf numFmtId="0" fontId="65" fillId="0" borderId="0" xfId="0" applyFont="1" applyAlignment="1">
      <alignment vertical="center"/>
    </xf>
    <xf numFmtId="0" fontId="60" fillId="35" borderId="14" xfId="0" applyFont="1" applyFill="1" applyBorder="1" applyAlignment="1">
      <alignment vertical="center"/>
    </xf>
    <xf numFmtId="0" fontId="60" fillId="35" borderId="31" xfId="0" applyFont="1" applyFill="1" applyBorder="1" applyAlignment="1">
      <alignment vertical="center"/>
    </xf>
    <xf numFmtId="0" fontId="60" fillId="35" borderId="16" xfId="0" applyFont="1" applyFill="1" applyBorder="1" applyAlignment="1">
      <alignment vertical="center"/>
    </xf>
    <xf numFmtId="0" fontId="60" fillId="35" borderId="32" xfId="0" applyFont="1" applyFill="1" applyBorder="1" applyAlignment="1">
      <alignment vertical="center"/>
    </xf>
    <xf numFmtId="0" fontId="60" fillId="35" borderId="18" xfId="0" applyFont="1" applyFill="1" applyBorder="1" applyAlignment="1">
      <alignment vertical="center"/>
    </xf>
    <xf numFmtId="0" fontId="60" fillId="35" borderId="33" xfId="0" applyFont="1" applyFill="1" applyBorder="1" applyAlignment="1">
      <alignment vertical="center"/>
    </xf>
    <xf numFmtId="0" fontId="66" fillId="0" borderId="0" xfId="0" applyFont="1" applyAlignment="1">
      <alignment vertical="center"/>
    </xf>
    <xf numFmtId="0" fontId="60" fillId="34" borderId="34" xfId="0" applyFont="1" applyFill="1" applyBorder="1" applyAlignment="1">
      <alignment vertical="center"/>
    </xf>
    <xf numFmtId="0" fontId="60" fillId="34" borderId="34" xfId="0" applyFont="1" applyFill="1" applyBorder="1" applyAlignment="1">
      <alignment horizontal="centerContinuous" vertical="center"/>
    </xf>
    <xf numFmtId="0" fontId="60" fillId="35" borderId="19" xfId="0" applyFont="1" applyFill="1" applyBorder="1" applyAlignment="1">
      <alignment vertical="center"/>
    </xf>
    <xf numFmtId="0" fontId="60" fillId="35" borderId="17" xfId="0" applyFont="1" applyFill="1" applyBorder="1" applyAlignment="1">
      <alignment vertical="center"/>
    </xf>
    <xf numFmtId="0" fontId="60" fillId="36" borderId="14" xfId="0" applyFont="1" applyFill="1" applyBorder="1" applyAlignment="1">
      <alignment vertical="center"/>
    </xf>
    <xf numFmtId="0" fontId="60" fillId="36" borderId="16" xfId="0" applyFont="1" applyFill="1" applyBorder="1" applyAlignment="1">
      <alignment vertical="center"/>
    </xf>
    <xf numFmtId="0" fontId="60" fillId="36" borderId="18" xfId="0" applyFont="1" applyFill="1" applyBorder="1" applyAlignment="1">
      <alignment vertical="center"/>
    </xf>
    <xf numFmtId="0" fontId="60" fillId="36" borderId="17" xfId="0" applyFont="1" applyFill="1" applyBorder="1" applyAlignment="1">
      <alignment vertical="center"/>
    </xf>
    <xf numFmtId="0" fontId="60" fillId="36" borderId="19" xfId="0" applyFont="1" applyFill="1" applyBorder="1" applyAlignment="1">
      <alignment vertical="center"/>
    </xf>
    <xf numFmtId="0" fontId="60" fillId="36" borderId="1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60" fillId="34" borderId="24" xfId="0" applyFont="1" applyFill="1" applyBorder="1" applyAlignment="1">
      <alignment vertical="center"/>
    </xf>
    <xf numFmtId="0" fontId="60" fillId="0" borderId="35" xfId="0" applyFont="1" applyBorder="1" applyAlignment="1">
      <alignment vertical="center"/>
    </xf>
    <xf numFmtId="0" fontId="60" fillId="0" borderId="36" xfId="0" applyFont="1" applyBorder="1" applyAlignment="1">
      <alignment vertical="center"/>
    </xf>
    <xf numFmtId="0" fontId="67" fillId="0" borderId="37" xfId="0" applyFont="1" applyBorder="1" applyAlignment="1">
      <alignment vertical="center"/>
    </xf>
    <xf numFmtId="0" fontId="60" fillId="35" borderId="35" xfId="0" applyFont="1" applyFill="1" applyBorder="1" applyAlignment="1">
      <alignment vertical="center"/>
    </xf>
    <xf numFmtId="0" fontId="60" fillId="35" borderId="36" xfId="0" applyFont="1" applyFill="1" applyBorder="1" applyAlignment="1">
      <alignment vertical="center"/>
    </xf>
    <xf numFmtId="0" fontId="67" fillId="35" borderId="37" xfId="0" applyFont="1" applyFill="1" applyBorder="1" applyAlignment="1">
      <alignment vertical="center"/>
    </xf>
    <xf numFmtId="0" fontId="68" fillId="36" borderId="14" xfId="0" applyFont="1" applyFill="1" applyBorder="1" applyAlignment="1">
      <alignment vertical="center"/>
    </xf>
    <xf numFmtId="0" fontId="68" fillId="36" borderId="15" xfId="0" applyFont="1" applyFill="1" applyBorder="1" applyAlignment="1">
      <alignment vertical="center"/>
    </xf>
    <xf numFmtId="0" fontId="69" fillId="0" borderId="0" xfId="0" applyFont="1" applyAlignment="1">
      <alignment horizontal="right" vertical="center"/>
    </xf>
    <xf numFmtId="0" fontId="70" fillId="36" borderId="15" xfId="0" applyFont="1" applyFill="1" applyBorder="1" applyAlignment="1">
      <alignment vertical="center"/>
    </xf>
    <xf numFmtId="0" fontId="65" fillId="0" borderId="23" xfId="0" applyFont="1" applyBorder="1" applyAlignment="1">
      <alignment vertical="center"/>
    </xf>
    <xf numFmtId="0" fontId="71" fillId="0" borderId="23" xfId="0" applyFont="1" applyBorder="1" applyAlignment="1">
      <alignment vertical="center"/>
    </xf>
    <xf numFmtId="0" fontId="60" fillId="33" borderId="12" xfId="0" applyFont="1" applyFill="1" applyBorder="1" applyAlignment="1">
      <alignment vertical="center"/>
    </xf>
    <xf numFmtId="0" fontId="60" fillId="33" borderId="0" xfId="0" applyFont="1" applyFill="1" applyBorder="1" applyAlignment="1">
      <alignment vertical="center"/>
    </xf>
    <xf numFmtId="0" fontId="60" fillId="33" borderId="13" xfId="0" applyFont="1" applyFill="1" applyBorder="1" applyAlignment="1">
      <alignment vertical="center"/>
    </xf>
    <xf numFmtId="0" fontId="68" fillId="36" borderId="28" xfId="0" applyFont="1" applyFill="1" applyBorder="1" applyAlignment="1">
      <alignment vertical="center"/>
    </xf>
    <xf numFmtId="0" fontId="72" fillId="36" borderId="29" xfId="0" applyFont="1" applyFill="1" applyBorder="1" applyAlignment="1">
      <alignment vertical="center"/>
    </xf>
    <xf numFmtId="0" fontId="71" fillId="0" borderId="0" xfId="0" applyFont="1" applyAlignment="1">
      <alignment vertical="center"/>
    </xf>
    <xf numFmtId="0" fontId="60" fillId="0" borderId="28" xfId="0" applyFont="1" applyBorder="1" applyAlignment="1">
      <alignment vertical="center"/>
    </xf>
    <xf numFmtId="0" fontId="60" fillId="0" borderId="29" xfId="0" applyFont="1" applyBorder="1" applyAlignment="1">
      <alignment vertical="center"/>
    </xf>
    <xf numFmtId="0" fontId="60" fillId="35" borderId="28" xfId="0" applyFont="1" applyFill="1" applyBorder="1" applyAlignment="1">
      <alignment vertical="center"/>
    </xf>
    <xf numFmtId="0" fontId="60" fillId="35" borderId="29" xfId="0" applyFont="1" applyFill="1" applyBorder="1" applyAlignment="1">
      <alignment vertical="center"/>
    </xf>
    <xf numFmtId="0" fontId="60" fillId="36" borderId="28" xfId="0" applyFont="1" applyFill="1" applyBorder="1" applyAlignment="1">
      <alignment vertical="center"/>
    </xf>
    <xf numFmtId="0" fontId="60" fillId="36" borderId="29" xfId="0" applyFont="1" applyFill="1" applyBorder="1" applyAlignment="1">
      <alignment vertical="center"/>
    </xf>
    <xf numFmtId="0" fontId="73" fillId="0" borderId="14" xfId="0" applyFont="1" applyFill="1" applyBorder="1" applyAlignment="1">
      <alignment vertical="center"/>
    </xf>
    <xf numFmtId="0" fontId="73" fillId="0" borderId="15" xfId="0" applyFont="1" applyFill="1" applyBorder="1" applyAlignment="1">
      <alignment vertical="center"/>
    </xf>
    <xf numFmtId="0" fontId="73" fillId="36" borderId="14" xfId="0" applyFont="1" applyFill="1" applyBorder="1" applyAlignment="1">
      <alignment vertical="center"/>
    </xf>
    <xf numFmtId="0" fontId="73" fillId="36" borderId="15" xfId="0" applyFont="1" applyFill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0" fillId="0" borderId="18" xfId="0" applyFont="1" applyFill="1" applyBorder="1" applyAlignment="1">
      <alignment vertical="center"/>
    </xf>
    <xf numFmtId="0" fontId="60" fillId="0" borderId="19" xfId="0" applyFont="1" applyFill="1" applyBorder="1" applyAlignment="1">
      <alignment vertical="center"/>
    </xf>
    <xf numFmtId="0" fontId="60" fillId="35" borderId="15" xfId="0" applyFont="1" applyFill="1" applyBorder="1" applyAlignment="1">
      <alignment vertical="center"/>
    </xf>
    <xf numFmtId="0" fontId="60" fillId="35" borderId="0" xfId="0" applyFont="1" applyFill="1" applyAlignment="1">
      <alignment vertical="center"/>
    </xf>
    <xf numFmtId="49" fontId="60" fillId="0" borderId="12" xfId="0" applyNumberFormat="1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37" borderId="28" xfId="0" applyFont="1" applyFill="1" applyBorder="1" applyAlignment="1">
      <alignment vertical="center"/>
    </xf>
    <xf numFmtId="0" fontId="60" fillId="37" borderId="29" xfId="0" applyFont="1" applyFill="1" applyBorder="1" applyAlignment="1">
      <alignment vertical="center"/>
    </xf>
    <xf numFmtId="0" fontId="60" fillId="35" borderId="38" xfId="0" applyFont="1" applyFill="1" applyBorder="1" applyAlignment="1">
      <alignment vertical="center"/>
    </xf>
    <xf numFmtId="0" fontId="60" fillId="35" borderId="39" xfId="0" applyFont="1" applyFill="1" applyBorder="1" applyAlignment="1">
      <alignment vertical="center"/>
    </xf>
    <xf numFmtId="0" fontId="7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5" fillId="0" borderId="23" xfId="0" applyFont="1" applyBorder="1" applyAlignment="1">
      <alignment vertical="center"/>
    </xf>
    <xf numFmtId="0" fontId="74" fillId="0" borderId="23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76" fillId="0" borderId="0" xfId="0" applyFont="1" applyAlignment="1">
      <alignment horizontal="centerContinuous" vertical="center"/>
    </xf>
    <xf numFmtId="0" fontId="76" fillId="0" borderId="0" xfId="0" applyFont="1" applyAlignment="1">
      <alignment vertical="center"/>
    </xf>
    <xf numFmtId="0" fontId="74" fillId="38" borderId="0" xfId="0" applyFont="1" applyFill="1" applyAlignment="1">
      <alignment vertical="center"/>
    </xf>
    <xf numFmtId="0" fontId="4" fillId="38" borderId="0" xfId="0" applyFont="1" applyFill="1" applyAlignment="1">
      <alignment vertical="center"/>
    </xf>
    <xf numFmtId="0" fontId="74" fillId="0" borderId="0" xfId="0" applyFont="1" applyFill="1" applyAlignment="1">
      <alignment vertical="center"/>
    </xf>
    <xf numFmtId="0" fontId="77" fillId="38" borderId="0" xfId="0" applyFont="1" applyFill="1" applyAlignment="1">
      <alignment vertical="center"/>
    </xf>
    <xf numFmtId="0" fontId="60" fillId="0" borderId="28" xfId="0" applyFont="1" applyFill="1" applyBorder="1" applyAlignment="1">
      <alignment vertical="center"/>
    </xf>
    <xf numFmtId="0" fontId="60" fillId="0" borderId="29" xfId="0" applyFont="1" applyFill="1" applyBorder="1" applyAlignment="1">
      <alignment vertical="center"/>
    </xf>
    <xf numFmtId="0" fontId="66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62" fillId="35" borderId="27" xfId="0" applyNumberFormat="1" applyFont="1" applyFill="1" applyBorder="1" applyAlignment="1">
      <alignment horizontal="center" vertical="center"/>
    </xf>
    <xf numFmtId="49" fontId="62" fillId="35" borderId="28" xfId="0" applyNumberFormat="1" applyFont="1" applyFill="1" applyBorder="1" applyAlignment="1">
      <alignment horizontal="center" vertical="center"/>
    </xf>
    <xf numFmtId="49" fontId="62" fillId="35" borderId="29" xfId="0" applyNumberFormat="1" applyFont="1" applyFill="1" applyBorder="1" applyAlignment="1">
      <alignment horizontal="center" vertical="center"/>
    </xf>
    <xf numFmtId="176" fontId="62" fillId="0" borderId="40" xfId="0" applyNumberFormat="1" applyFont="1" applyBorder="1" applyAlignment="1">
      <alignment horizontal="right" vertical="center"/>
    </xf>
    <xf numFmtId="176" fontId="62" fillId="0" borderId="18" xfId="0" applyNumberFormat="1" applyFont="1" applyBorder="1" applyAlignment="1">
      <alignment horizontal="right" vertical="center"/>
    </xf>
    <xf numFmtId="176" fontId="62" fillId="0" borderId="41" xfId="0" applyNumberFormat="1" applyFont="1" applyBorder="1" applyAlignment="1">
      <alignment horizontal="right" vertical="center"/>
    </xf>
    <xf numFmtId="176" fontId="62" fillId="0" borderId="16" xfId="0" applyNumberFormat="1" applyFont="1" applyBorder="1" applyAlignment="1">
      <alignment horizontal="right" vertical="center"/>
    </xf>
    <xf numFmtId="176" fontId="62" fillId="0" borderId="42" xfId="0" applyNumberFormat="1" applyFont="1" applyBorder="1" applyAlignment="1">
      <alignment horizontal="right" vertical="center"/>
    </xf>
    <xf numFmtId="176" fontId="62" fillId="0" borderId="14" xfId="0" applyNumberFormat="1" applyFont="1" applyBorder="1" applyAlignment="1">
      <alignment horizontal="right" vertical="center"/>
    </xf>
    <xf numFmtId="0" fontId="60" fillId="34" borderId="43" xfId="0" applyFont="1" applyFill="1" applyBorder="1" applyAlignment="1">
      <alignment horizontal="center" vertical="center"/>
    </xf>
    <xf numFmtId="0" fontId="60" fillId="34" borderId="25" xfId="0" applyFont="1" applyFill="1" applyBorder="1" applyAlignment="1">
      <alignment horizontal="center" vertical="center"/>
    </xf>
    <xf numFmtId="0" fontId="60" fillId="34" borderId="26" xfId="0" applyFont="1" applyFill="1" applyBorder="1" applyAlignment="1">
      <alignment horizontal="center" vertical="center"/>
    </xf>
    <xf numFmtId="0" fontId="60" fillId="34" borderId="44" xfId="0" applyFont="1" applyFill="1" applyBorder="1" applyAlignment="1">
      <alignment horizontal="center" vertical="center"/>
    </xf>
    <xf numFmtId="0" fontId="60" fillId="34" borderId="23" xfId="0" applyFont="1" applyFill="1" applyBorder="1" applyAlignment="1">
      <alignment horizontal="center" vertical="center"/>
    </xf>
    <xf numFmtId="0" fontId="60" fillId="34" borderId="10" xfId="0" applyFont="1" applyFill="1" applyBorder="1" applyAlignment="1">
      <alignment horizontal="center" vertical="center"/>
    </xf>
    <xf numFmtId="49" fontId="62" fillId="0" borderId="27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62" fillId="0" borderId="27" xfId="0" applyFont="1" applyBorder="1" applyAlignment="1">
      <alignment horizontal="center" vertical="center"/>
    </xf>
    <xf numFmtId="0" fontId="62" fillId="0" borderId="28" xfId="0" applyFont="1" applyBorder="1" applyAlignment="1">
      <alignment horizontal="center" vertical="center"/>
    </xf>
    <xf numFmtId="0" fontId="62" fillId="0" borderId="29" xfId="0" applyFont="1" applyBorder="1" applyAlignment="1">
      <alignment horizontal="center" vertical="center"/>
    </xf>
    <xf numFmtId="49" fontId="62" fillId="0" borderId="42" xfId="0" applyNumberFormat="1" applyFont="1" applyBorder="1" applyAlignment="1">
      <alignment horizontal="center" vertical="center"/>
    </xf>
    <xf numFmtId="49" fontId="62" fillId="0" borderId="14" xfId="0" applyNumberFormat="1" applyFont="1" applyBorder="1" applyAlignment="1">
      <alignment horizontal="center" vertical="center"/>
    </xf>
    <xf numFmtId="49" fontId="62" fillId="0" borderId="41" xfId="0" applyNumberFormat="1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49" fontId="62" fillId="0" borderId="40" xfId="0" applyNumberFormat="1" applyFont="1" applyBorder="1" applyAlignment="1">
      <alignment horizontal="center" vertical="center"/>
    </xf>
    <xf numFmtId="49" fontId="62" fillId="0" borderId="18" xfId="0" applyNumberFormat="1" applyFont="1" applyBorder="1" applyAlignment="1">
      <alignment horizontal="center" vertical="center"/>
    </xf>
    <xf numFmtId="49" fontId="62" fillId="0" borderId="27" xfId="0" applyNumberFormat="1" applyFont="1" applyBorder="1" applyAlignment="1">
      <alignment vertical="center"/>
    </xf>
    <xf numFmtId="49" fontId="62" fillId="0" borderId="28" xfId="0" applyNumberFormat="1" applyFont="1" applyBorder="1" applyAlignment="1">
      <alignment vertical="center"/>
    </xf>
    <xf numFmtId="49" fontId="62" fillId="0" borderId="29" xfId="0" applyNumberFormat="1" applyFont="1" applyBorder="1" applyAlignment="1">
      <alignment vertical="center"/>
    </xf>
    <xf numFmtId="176" fontId="62" fillId="0" borderId="35" xfId="0" applyNumberFormat="1" applyFont="1" applyBorder="1" applyAlignment="1">
      <alignment horizontal="right" vertical="center"/>
    </xf>
    <xf numFmtId="176" fontId="62" fillId="36" borderId="27" xfId="0" applyNumberFormat="1" applyFont="1" applyFill="1" applyBorder="1" applyAlignment="1">
      <alignment horizontal="right" vertical="center"/>
    </xf>
    <xf numFmtId="176" fontId="62" fillId="36" borderId="28" xfId="0" applyNumberFormat="1" applyFont="1" applyFill="1" applyBorder="1" applyAlignment="1">
      <alignment horizontal="right" vertical="center"/>
    </xf>
    <xf numFmtId="49" fontId="62" fillId="0" borderId="35" xfId="0" applyNumberFormat="1" applyFont="1" applyBorder="1" applyAlignment="1">
      <alignment horizontal="center" vertical="center"/>
    </xf>
    <xf numFmtId="49" fontId="62" fillId="35" borderId="37" xfId="0" applyNumberFormat="1" applyFont="1" applyFill="1" applyBorder="1" applyAlignment="1">
      <alignment horizontal="center" vertical="center"/>
    </xf>
    <xf numFmtId="49" fontId="62" fillId="35" borderId="18" xfId="0" applyNumberFormat="1" applyFont="1" applyFill="1" applyBorder="1" applyAlignment="1">
      <alignment horizontal="center" vertical="center"/>
    </xf>
    <xf numFmtId="176" fontId="62" fillId="35" borderId="37" xfId="0" applyNumberFormat="1" applyFont="1" applyFill="1" applyBorder="1" applyAlignment="1">
      <alignment horizontal="right" vertical="center"/>
    </xf>
    <xf numFmtId="176" fontId="62" fillId="35" borderId="18" xfId="0" applyNumberFormat="1" applyFont="1" applyFill="1" applyBorder="1" applyAlignment="1">
      <alignment horizontal="right" vertical="center"/>
    </xf>
    <xf numFmtId="49" fontId="62" fillId="35" borderId="36" xfId="0" applyNumberFormat="1" applyFont="1" applyFill="1" applyBorder="1" applyAlignment="1">
      <alignment horizontal="center" vertical="center"/>
    </xf>
    <xf numFmtId="49" fontId="62" fillId="35" borderId="16" xfId="0" applyNumberFormat="1" applyFont="1" applyFill="1" applyBorder="1" applyAlignment="1">
      <alignment horizontal="center" vertical="center"/>
    </xf>
    <xf numFmtId="176" fontId="62" fillId="35" borderId="36" xfId="0" applyNumberFormat="1" applyFont="1" applyFill="1" applyBorder="1" applyAlignment="1">
      <alignment horizontal="right" vertical="center"/>
    </xf>
    <xf numFmtId="176" fontId="62" fillId="35" borderId="16" xfId="0" applyNumberFormat="1" applyFont="1" applyFill="1" applyBorder="1" applyAlignment="1">
      <alignment horizontal="right" vertical="center"/>
    </xf>
    <xf numFmtId="49" fontId="62" fillId="35" borderId="17" xfId="0" applyNumberFormat="1" applyFont="1" applyFill="1" applyBorder="1" applyAlignment="1">
      <alignment horizontal="center" vertical="center"/>
    </xf>
    <xf numFmtId="0" fontId="60" fillId="34" borderId="24" xfId="0" applyFont="1" applyFill="1" applyBorder="1" applyAlignment="1">
      <alignment horizontal="center" vertical="center"/>
    </xf>
    <xf numFmtId="0" fontId="60" fillId="34" borderId="11" xfId="0" applyFont="1" applyFill="1" applyBorder="1" applyAlignment="1">
      <alignment horizontal="center" vertical="center"/>
    </xf>
    <xf numFmtId="176" fontId="62" fillId="0" borderId="27" xfId="0" applyNumberFormat="1" applyFont="1" applyBorder="1" applyAlignment="1">
      <alignment horizontal="right" vertical="center"/>
    </xf>
    <xf numFmtId="176" fontId="62" fillId="0" borderId="28" xfId="0" applyNumberFormat="1" applyFont="1" applyBorder="1" applyAlignment="1">
      <alignment horizontal="right" vertical="center"/>
    </xf>
    <xf numFmtId="0" fontId="60" fillId="34" borderId="34" xfId="0" applyFont="1" applyFill="1" applyBorder="1" applyAlignment="1">
      <alignment horizontal="center" vertical="center"/>
    </xf>
    <xf numFmtId="0" fontId="60" fillId="34" borderId="30" xfId="0" applyFont="1" applyFill="1" applyBorder="1" applyAlignment="1">
      <alignment horizontal="center" vertical="center"/>
    </xf>
    <xf numFmtId="0" fontId="60" fillId="34" borderId="27" xfId="0" applyFont="1" applyFill="1" applyBorder="1" applyAlignment="1">
      <alignment horizontal="center" vertical="center"/>
    </xf>
    <xf numFmtId="0" fontId="60" fillId="34" borderId="28" xfId="0" applyFont="1" applyFill="1" applyBorder="1" applyAlignment="1">
      <alignment horizontal="center" vertical="center"/>
    </xf>
    <xf numFmtId="0" fontId="60" fillId="34" borderId="29" xfId="0" applyFont="1" applyFill="1" applyBorder="1" applyAlignment="1">
      <alignment horizontal="center" vertical="center"/>
    </xf>
    <xf numFmtId="176" fontId="62" fillId="0" borderId="27" xfId="0" applyNumberFormat="1" applyFont="1" applyFill="1" applyBorder="1" applyAlignment="1">
      <alignment horizontal="right" vertical="center"/>
    </xf>
    <xf numFmtId="176" fontId="62" fillId="0" borderId="28" xfId="0" applyNumberFormat="1" applyFont="1" applyFill="1" applyBorder="1" applyAlignment="1">
      <alignment horizontal="right" vertical="center"/>
    </xf>
    <xf numFmtId="176" fontId="62" fillId="35" borderId="27" xfId="0" applyNumberFormat="1" applyFont="1" applyFill="1" applyBorder="1" applyAlignment="1">
      <alignment horizontal="center" vertical="center"/>
    </xf>
    <xf numFmtId="176" fontId="62" fillId="35" borderId="28" xfId="0" applyNumberFormat="1" applyFont="1" applyFill="1" applyBorder="1" applyAlignment="1">
      <alignment horizontal="center" vertical="center"/>
    </xf>
    <xf numFmtId="49" fontId="62" fillId="0" borderId="15" xfId="0" applyNumberFormat="1" applyFont="1" applyBorder="1" applyAlignment="1">
      <alignment horizontal="center" vertical="center"/>
    </xf>
    <xf numFmtId="49" fontId="62" fillId="35" borderId="19" xfId="0" applyNumberFormat="1" applyFont="1" applyFill="1" applyBorder="1" applyAlignment="1">
      <alignment horizontal="center" vertical="center"/>
    </xf>
    <xf numFmtId="49" fontId="68" fillId="0" borderId="24" xfId="0" applyNumberFormat="1" applyFont="1" applyBorder="1" applyAlignment="1">
      <alignment horizontal="center" vertical="center"/>
    </xf>
    <xf numFmtId="49" fontId="68" fillId="0" borderId="26" xfId="0" applyNumberFormat="1" applyFont="1" applyBorder="1" applyAlignment="1">
      <alignment horizontal="center" vertical="center"/>
    </xf>
    <xf numFmtId="176" fontId="62" fillId="35" borderId="40" xfId="0" applyNumberFormat="1" applyFont="1" applyFill="1" applyBorder="1" applyAlignment="1">
      <alignment horizontal="right" vertical="center"/>
    </xf>
    <xf numFmtId="49" fontId="62" fillId="35" borderId="14" xfId="0" applyNumberFormat="1" applyFont="1" applyFill="1" applyBorder="1" applyAlignment="1">
      <alignment horizontal="center" vertical="center"/>
    </xf>
    <xf numFmtId="49" fontId="62" fillId="0" borderId="28" xfId="0" applyNumberFormat="1" applyFont="1" applyBorder="1" applyAlignment="1">
      <alignment horizontal="center" vertical="center"/>
    </xf>
    <xf numFmtId="49" fontId="62" fillId="0" borderId="29" xfId="0" applyNumberFormat="1" applyFont="1" applyBorder="1" applyAlignment="1">
      <alignment horizontal="center" vertical="center"/>
    </xf>
    <xf numFmtId="176" fontId="62" fillId="35" borderId="41" xfId="0" applyNumberFormat="1" applyFont="1" applyFill="1" applyBorder="1" applyAlignment="1">
      <alignment horizontal="right" vertical="center"/>
    </xf>
    <xf numFmtId="49" fontId="62" fillId="35" borderId="35" xfId="0" applyNumberFormat="1" applyFont="1" applyFill="1" applyBorder="1" applyAlignment="1">
      <alignment horizontal="center" vertical="center"/>
    </xf>
    <xf numFmtId="49" fontId="62" fillId="35" borderId="15" xfId="0" applyNumberFormat="1" applyFont="1" applyFill="1" applyBorder="1" applyAlignment="1">
      <alignment horizontal="center" vertical="center"/>
    </xf>
    <xf numFmtId="176" fontId="62" fillId="35" borderId="42" xfId="0" applyNumberFormat="1" applyFont="1" applyFill="1" applyBorder="1" applyAlignment="1">
      <alignment horizontal="right" vertical="center"/>
    </xf>
    <xf numFmtId="176" fontId="62" fillId="35" borderId="14" xfId="0" applyNumberFormat="1" applyFont="1" applyFill="1" applyBorder="1" applyAlignment="1">
      <alignment horizontal="right" vertical="center"/>
    </xf>
    <xf numFmtId="49" fontId="62" fillId="0" borderId="27" xfId="0" applyNumberFormat="1" applyFont="1" applyFill="1" applyBorder="1" applyAlignment="1">
      <alignment horizontal="center" vertical="center"/>
    </xf>
    <xf numFmtId="49" fontId="62" fillId="0" borderId="28" xfId="0" applyNumberFormat="1" applyFont="1" applyFill="1" applyBorder="1" applyAlignment="1">
      <alignment horizontal="center" vertical="center"/>
    </xf>
    <xf numFmtId="49" fontId="62" fillId="0" borderId="29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78" fillId="0" borderId="27" xfId="0" applyNumberFormat="1" applyFont="1" applyFill="1" applyBorder="1" applyAlignment="1">
      <alignment horizontal="center" vertical="center"/>
    </xf>
    <xf numFmtId="49" fontId="78" fillId="0" borderId="28" xfId="0" applyNumberFormat="1" applyFont="1" applyFill="1" applyBorder="1" applyAlignment="1">
      <alignment horizontal="center" vertical="center"/>
    </xf>
    <xf numFmtId="49" fontId="78" fillId="0" borderId="29" xfId="0" applyNumberFormat="1" applyFont="1" applyFill="1" applyBorder="1" applyAlignment="1">
      <alignment horizontal="center" vertical="center"/>
    </xf>
    <xf numFmtId="49" fontId="62" fillId="0" borderId="41" xfId="0" applyNumberFormat="1" applyFont="1" applyFill="1" applyBorder="1" applyAlignment="1">
      <alignment horizontal="center" vertical="center"/>
    </xf>
    <xf numFmtId="49" fontId="62" fillId="0" borderId="16" xfId="0" applyNumberFormat="1" applyFont="1" applyFill="1" applyBorder="1" applyAlignment="1">
      <alignment horizontal="center" vertical="center"/>
    </xf>
    <xf numFmtId="176" fontId="62" fillId="0" borderId="36" xfId="0" applyNumberFormat="1" applyFont="1" applyBorder="1" applyAlignment="1">
      <alignment horizontal="right" vertical="center"/>
    </xf>
    <xf numFmtId="176" fontId="62" fillId="0" borderId="37" xfId="0" applyNumberFormat="1" applyFont="1" applyBorder="1" applyAlignment="1">
      <alignment horizontal="right" vertical="center"/>
    </xf>
    <xf numFmtId="176" fontId="62" fillId="36" borderId="36" xfId="0" applyNumberFormat="1" applyFont="1" applyFill="1" applyBorder="1" applyAlignment="1">
      <alignment horizontal="right" vertical="center"/>
    </xf>
    <xf numFmtId="176" fontId="62" fillId="36" borderId="16" xfId="0" applyNumberFormat="1" applyFont="1" applyFill="1" applyBorder="1" applyAlignment="1">
      <alignment horizontal="right" vertical="center"/>
    </xf>
    <xf numFmtId="176" fontId="62" fillId="36" borderId="37" xfId="0" applyNumberFormat="1" applyFont="1" applyFill="1" applyBorder="1" applyAlignment="1">
      <alignment horizontal="right" vertical="center"/>
    </xf>
    <xf numFmtId="176" fontId="62" fillId="36" borderId="18" xfId="0" applyNumberFormat="1" applyFont="1" applyFill="1" applyBorder="1" applyAlignment="1">
      <alignment horizontal="right" vertical="center"/>
    </xf>
    <xf numFmtId="49" fontId="62" fillId="0" borderId="36" xfId="0" applyNumberFormat="1" applyFont="1" applyBorder="1" applyAlignment="1">
      <alignment horizontal="center" vertical="center"/>
    </xf>
    <xf numFmtId="49" fontId="62" fillId="0" borderId="37" xfId="0" applyNumberFormat="1" applyFont="1" applyBorder="1" applyAlignment="1">
      <alignment horizontal="center" vertical="center"/>
    </xf>
    <xf numFmtId="176" fontId="62" fillId="36" borderId="35" xfId="0" applyNumberFormat="1" applyFont="1" applyFill="1" applyBorder="1" applyAlignment="1">
      <alignment horizontal="right" vertical="center"/>
    </xf>
    <xf numFmtId="176" fontId="62" fillId="36" borderId="14" xfId="0" applyNumberFormat="1" applyFont="1" applyFill="1" applyBorder="1" applyAlignment="1">
      <alignment horizontal="right" vertical="center"/>
    </xf>
    <xf numFmtId="49" fontId="62" fillId="36" borderId="35" xfId="0" applyNumberFormat="1" applyFont="1" applyFill="1" applyBorder="1" applyAlignment="1">
      <alignment horizontal="center" vertical="center"/>
    </xf>
    <xf numFmtId="49" fontId="62" fillId="36" borderId="14" xfId="0" applyNumberFormat="1" applyFont="1" applyFill="1" applyBorder="1" applyAlignment="1">
      <alignment horizontal="center" vertical="center"/>
    </xf>
    <xf numFmtId="49" fontId="62" fillId="36" borderId="36" xfId="0" applyNumberFormat="1" applyFont="1" applyFill="1" applyBorder="1" applyAlignment="1">
      <alignment horizontal="center" vertical="center"/>
    </xf>
    <xf numFmtId="49" fontId="62" fillId="36" borderId="16" xfId="0" applyNumberFormat="1" applyFont="1" applyFill="1" applyBorder="1" applyAlignment="1">
      <alignment horizontal="center" vertical="center"/>
    </xf>
    <xf numFmtId="49" fontId="62" fillId="36" borderId="37" xfId="0" applyNumberFormat="1" applyFont="1" applyFill="1" applyBorder="1" applyAlignment="1">
      <alignment horizontal="center" vertical="center"/>
    </xf>
    <xf numFmtId="49" fontId="62" fillId="36" borderId="18" xfId="0" applyNumberFormat="1" applyFont="1" applyFill="1" applyBorder="1" applyAlignment="1">
      <alignment horizontal="center" vertical="center"/>
    </xf>
    <xf numFmtId="176" fontId="62" fillId="35" borderId="35" xfId="0" applyNumberFormat="1" applyFont="1" applyFill="1" applyBorder="1" applyAlignment="1">
      <alignment horizontal="right" vertical="center"/>
    </xf>
    <xf numFmtId="49" fontId="6" fillId="0" borderId="36" xfId="0" applyNumberFormat="1" applyFont="1" applyBorder="1" applyAlignment="1">
      <alignment horizontal="center" vertical="center"/>
    </xf>
    <xf numFmtId="176" fontId="62" fillId="0" borderId="20" xfId="0" applyNumberFormat="1" applyFont="1" applyBorder="1" applyAlignment="1">
      <alignment horizontal="right" vertical="center"/>
    </xf>
    <xf numFmtId="176" fontId="62" fillId="0" borderId="21" xfId="0" applyNumberFormat="1" applyFont="1" applyBorder="1" applyAlignment="1">
      <alignment horizontal="right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2" fillId="0" borderId="19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2" fillId="0" borderId="37" xfId="0" applyNumberFormat="1" applyFont="1" applyFill="1" applyBorder="1" applyAlignment="1">
      <alignment horizontal="center" vertical="center"/>
    </xf>
    <xf numFmtId="49" fontId="62" fillId="0" borderId="18" xfId="0" applyNumberFormat="1" applyFont="1" applyFill="1" applyBorder="1" applyAlignment="1">
      <alignment horizontal="center" vertical="center"/>
    </xf>
    <xf numFmtId="176" fontId="62" fillId="0" borderId="37" xfId="0" applyNumberFormat="1" applyFont="1" applyFill="1" applyBorder="1" applyAlignment="1">
      <alignment horizontal="right" vertical="center"/>
    </xf>
    <xf numFmtId="176" fontId="62" fillId="0" borderId="18" xfId="0" applyNumberFormat="1" applyFont="1" applyFill="1" applyBorder="1" applyAlignment="1">
      <alignment horizontal="right" vertical="center"/>
    </xf>
    <xf numFmtId="177" fontId="62" fillId="0" borderId="35" xfId="0" applyNumberFormat="1" applyFont="1" applyBorder="1" applyAlignment="1">
      <alignment horizontal="center" vertical="center"/>
    </xf>
    <xf numFmtId="177" fontId="62" fillId="0" borderId="14" xfId="0" applyNumberFormat="1" applyFont="1" applyBorder="1" applyAlignment="1">
      <alignment horizontal="center" vertical="center"/>
    </xf>
    <xf numFmtId="177" fontId="62" fillId="0" borderId="15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2" fillId="36" borderId="15" xfId="0" applyNumberFormat="1" applyFont="1" applyFill="1" applyBorder="1" applyAlignment="1">
      <alignment horizontal="center" vertical="center"/>
    </xf>
    <xf numFmtId="49" fontId="62" fillId="0" borderId="17" xfId="0" applyNumberFormat="1" applyFont="1" applyBorder="1" applyAlignment="1">
      <alignment horizontal="center" vertical="center"/>
    </xf>
    <xf numFmtId="49" fontId="62" fillId="36" borderId="19" xfId="0" applyNumberFormat="1" applyFont="1" applyFill="1" applyBorder="1" applyAlignment="1">
      <alignment horizontal="center" vertical="center"/>
    </xf>
    <xf numFmtId="49" fontId="78" fillId="37" borderId="27" xfId="0" applyNumberFormat="1" applyFont="1" applyFill="1" applyBorder="1" applyAlignment="1">
      <alignment horizontal="center" vertical="center"/>
    </xf>
    <xf numFmtId="49" fontId="78" fillId="37" borderId="28" xfId="0" applyNumberFormat="1" applyFont="1" applyFill="1" applyBorder="1" applyAlignment="1">
      <alignment horizontal="center" vertical="center"/>
    </xf>
    <xf numFmtId="49" fontId="78" fillId="37" borderId="29" xfId="0" applyNumberFormat="1" applyFont="1" applyFill="1" applyBorder="1" applyAlignment="1">
      <alignment horizontal="center" vertical="center"/>
    </xf>
    <xf numFmtId="49" fontId="62" fillId="0" borderId="19" xfId="0" applyNumberFormat="1" applyFont="1" applyFill="1" applyBorder="1" applyAlignment="1">
      <alignment horizontal="center" vertical="center"/>
    </xf>
    <xf numFmtId="49" fontId="62" fillId="36" borderId="17" xfId="0" applyNumberFormat="1" applyFont="1" applyFill="1" applyBorder="1" applyAlignment="1">
      <alignment horizontal="center" vertical="center"/>
    </xf>
    <xf numFmtId="176" fontId="62" fillId="37" borderId="27" xfId="0" applyNumberFormat="1" applyFont="1" applyFill="1" applyBorder="1" applyAlignment="1">
      <alignment horizontal="right" vertical="center"/>
    </xf>
    <xf numFmtId="176" fontId="62" fillId="37" borderId="28" xfId="0" applyNumberFormat="1" applyFont="1" applyFill="1" applyBorder="1" applyAlignment="1">
      <alignment horizontal="right" vertical="center"/>
    </xf>
    <xf numFmtId="176" fontId="62" fillId="0" borderId="27" xfId="0" applyNumberFormat="1" applyFont="1" applyFill="1" applyBorder="1" applyAlignment="1">
      <alignment horizontal="center" vertical="center"/>
    </xf>
    <xf numFmtId="176" fontId="62" fillId="0" borderId="28" xfId="0" applyNumberFormat="1" applyFont="1" applyFill="1" applyBorder="1" applyAlignment="1">
      <alignment horizontal="center" vertical="center"/>
    </xf>
    <xf numFmtId="49" fontId="62" fillId="38" borderId="37" xfId="0" applyNumberFormat="1" applyFont="1" applyFill="1" applyBorder="1" applyAlignment="1">
      <alignment horizontal="center" vertical="center"/>
    </xf>
    <xf numFmtId="49" fontId="62" fillId="38" borderId="18" xfId="0" applyNumberFormat="1" applyFont="1" applyFill="1" applyBorder="1" applyAlignment="1">
      <alignment horizontal="center" vertical="center"/>
    </xf>
    <xf numFmtId="49" fontId="62" fillId="38" borderId="36" xfId="0" applyNumberFormat="1" applyFont="1" applyFill="1" applyBorder="1" applyAlignment="1">
      <alignment horizontal="center" vertical="center"/>
    </xf>
    <xf numFmtId="49" fontId="62" fillId="38" borderId="16" xfId="0" applyNumberFormat="1" applyFont="1" applyFill="1" applyBorder="1" applyAlignment="1">
      <alignment horizontal="center" vertical="center"/>
    </xf>
    <xf numFmtId="49" fontId="62" fillId="38" borderId="35" xfId="0" applyNumberFormat="1" applyFont="1" applyFill="1" applyBorder="1" applyAlignment="1">
      <alignment horizontal="center" vertical="center"/>
    </xf>
    <xf numFmtId="49" fontId="62" fillId="38" borderId="14" xfId="0" applyNumberFormat="1" applyFont="1" applyFill="1" applyBorder="1" applyAlignment="1">
      <alignment horizontal="center" vertical="center"/>
    </xf>
    <xf numFmtId="49" fontId="62" fillId="38" borderId="27" xfId="0" applyNumberFormat="1" applyFont="1" applyFill="1" applyBorder="1" applyAlignment="1">
      <alignment horizontal="center" vertical="center"/>
    </xf>
    <xf numFmtId="49" fontId="62" fillId="38" borderId="28" xfId="0" applyNumberFormat="1" applyFont="1" applyFill="1" applyBorder="1" applyAlignment="1">
      <alignment horizontal="center" vertical="center"/>
    </xf>
    <xf numFmtId="49" fontId="62" fillId="38" borderId="29" xfId="0" applyNumberFormat="1" applyFont="1" applyFill="1" applyBorder="1" applyAlignment="1">
      <alignment horizontal="center" vertical="center"/>
    </xf>
    <xf numFmtId="176" fontId="62" fillId="35" borderId="45" xfId="0" applyNumberFormat="1" applyFont="1" applyFill="1" applyBorder="1" applyAlignment="1">
      <alignment horizontal="right" vertical="center"/>
    </xf>
    <xf numFmtId="176" fontId="62" fillId="35" borderId="38" xfId="0" applyNumberFormat="1" applyFont="1" applyFill="1" applyBorder="1" applyAlignment="1">
      <alignment horizontal="right" vertical="center"/>
    </xf>
    <xf numFmtId="49" fontId="62" fillId="0" borderId="27" xfId="0" applyNumberFormat="1" applyFont="1" applyBorder="1" applyAlignment="1" applyProtection="1">
      <alignment vertical="center"/>
      <protection/>
    </xf>
    <xf numFmtId="49" fontId="62" fillId="0" borderId="28" xfId="0" applyNumberFormat="1" applyFont="1" applyBorder="1" applyAlignment="1" applyProtection="1">
      <alignment vertical="center"/>
      <protection/>
    </xf>
    <xf numFmtId="49" fontId="62" fillId="0" borderId="29" xfId="0" applyNumberFormat="1" applyFont="1" applyBorder="1" applyAlignment="1" applyProtection="1">
      <alignment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 3" xfId="64"/>
    <cellStyle name="標準 3" xfId="65"/>
    <cellStyle name="標準 3 2" xfId="66"/>
    <cellStyle name="標準 4" xfId="67"/>
    <cellStyle name="標準 5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85</xdr:col>
      <xdr:colOff>85725</xdr:colOff>
      <xdr:row>41</xdr:row>
      <xdr:rowOff>66675</xdr:rowOff>
    </xdr:from>
    <xdr:ext cx="923925" cy="428625"/>
    <xdr:sp>
      <xdr:nvSpPr>
        <xdr:cNvPr id="1" name="四角形吹き出し 6"/>
        <xdr:cNvSpPr>
          <a:spLocks/>
        </xdr:cNvSpPr>
      </xdr:nvSpPr>
      <xdr:spPr>
        <a:xfrm>
          <a:off x="10610850" y="12820650"/>
          <a:ext cx="923925" cy="428625"/>
        </a:xfrm>
        <a:prstGeom prst="wedgeRectCallout">
          <a:avLst>
            <a:gd name="adj1" fmla="val 47773"/>
            <a:gd name="adj2" fmla="val 11457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事由に合わせて任意設定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57150</xdr:colOff>
      <xdr:row>102</xdr:row>
      <xdr:rowOff>371475</xdr:rowOff>
    </xdr:from>
    <xdr:ext cx="1885950" cy="276225"/>
    <xdr:sp>
      <xdr:nvSpPr>
        <xdr:cNvPr id="1" name="四角形吹き出し 4"/>
        <xdr:cNvSpPr>
          <a:spLocks/>
        </xdr:cNvSpPr>
      </xdr:nvSpPr>
      <xdr:spPr>
        <a:xfrm>
          <a:off x="5753100" y="32556450"/>
          <a:ext cx="1885950" cy="276225"/>
        </a:xfrm>
        <a:prstGeom prst="wedgeRectCallout">
          <a:avLst>
            <a:gd name="adj1" fmla="val -1486"/>
            <a:gd name="adj2" fmla="val -61243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適用年月が９月以外もありえる</a:t>
          </a:r>
        </a:p>
      </xdr:txBody>
    </xdr:sp>
    <xdr:clientData/>
  </xdr:oneCellAnchor>
  <xdr:oneCellAnchor>
    <xdr:from>
      <xdr:col>0</xdr:col>
      <xdr:colOff>66675</xdr:colOff>
      <xdr:row>56</xdr:row>
      <xdr:rowOff>66675</xdr:rowOff>
    </xdr:from>
    <xdr:ext cx="1590675" cy="647700"/>
    <xdr:sp>
      <xdr:nvSpPr>
        <xdr:cNvPr id="2" name="四角形吹き出し 9"/>
        <xdr:cNvSpPr>
          <a:spLocks/>
        </xdr:cNvSpPr>
      </xdr:nvSpPr>
      <xdr:spPr>
        <a:xfrm>
          <a:off x="66675" y="17583150"/>
          <a:ext cx="1590675" cy="647700"/>
        </a:xfrm>
        <a:prstGeom prst="wedgeRectCallout">
          <a:avLst>
            <a:gd name="adj1" fmla="val 199138"/>
            <a:gd name="adj2" fmla="val -3053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休職者給与を受けた月は実際の支払基礎日数・支給額に係らず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</a:rPr>
            <a:t>日・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</a:rPr>
            <a:t>円とする</a:t>
          </a:r>
        </a:p>
      </xdr:txBody>
    </xdr:sp>
    <xdr:clientData/>
  </xdr:oneCellAnchor>
  <xdr:oneCellAnchor>
    <xdr:from>
      <xdr:col>0</xdr:col>
      <xdr:colOff>57150</xdr:colOff>
      <xdr:row>65</xdr:row>
      <xdr:rowOff>66675</xdr:rowOff>
    </xdr:from>
    <xdr:ext cx="1600200" cy="647700"/>
    <xdr:sp>
      <xdr:nvSpPr>
        <xdr:cNvPr id="3" name="四角形吹き出し 12"/>
        <xdr:cNvSpPr>
          <a:spLocks/>
        </xdr:cNvSpPr>
      </xdr:nvSpPr>
      <xdr:spPr>
        <a:xfrm>
          <a:off x="57150" y="20440650"/>
          <a:ext cx="1600200" cy="647700"/>
        </a:xfrm>
        <a:prstGeom prst="wedgeRectCallout">
          <a:avLst>
            <a:gd name="adj1" fmla="val 197953"/>
            <a:gd name="adj2" fmla="val -82421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休職者給与を受けた月は実際の支払基礎日数・支給額に係らず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</a:rPr>
            <a:t>日・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</a:rPr>
            <a:t>円とする</a:t>
          </a:r>
        </a:p>
      </xdr:txBody>
    </xdr:sp>
    <xdr:clientData/>
  </xdr:oneCellAnchor>
  <xdr:oneCellAnchor>
    <xdr:from>
      <xdr:col>0</xdr:col>
      <xdr:colOff>76200</xdr:colOff>
      <xdr:row>38</xdr:row>
      <xdr:rowOff>66675</xdr:rowOff>
    </xdr:from>
    <xdr:ext cx="1371600" cy="647700"/>
    <xdr:sp>
      <xdr:nvSpPr>
        <xdr:cNvPr id="4" name="四角形吹き出し 13"/>
        <xdr:cNvSpPr>
          <a:spLocks/>
        </xdr:cNvSpPr>
      </xdr:nvSpPr>
      <xdr:spPr>
        <a:xfrm>
          <a:off x="76200" y="11868150"/>
          <a:ext cx="1371600" cy="647700"/>
        </a:xfrm>
        <a:prstGeom prst="wedgeRectCallout">
          <a:avLst>
            <a:gd name="adj1" fmla="val 340810"/>
            <a:gd name="adj2" fmla="val -87981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支払基礎日数１７日未満の月は実際の支給額に係らず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</a:rPr>
            <a:t>円とする</a:t>
          </a:r>
        </a:p>
      </xdr:txBody>
    </xdr:sp>
    <xdr:clientData/>
  </xdr:oneCellAnchor>
  <xdr:oneCellAnchor>
    <xdr:from>
      <xdr:col>0</xdr:col>
      <xdr:colOff>66675</xdr:colOff>
      <xdr:row>47</xdr:row>
      <xdr:rowOff>57150</xdr:rowOff>
    </xdr:from>
    <xdr:ext cx="1371600" cy="647700"/>
    <xdr:sp>
      <xdr:nvSpPr>
        <xdr:cNvPr id="5" name="四角形吹き出し 14"/>
        <xdr:cNvSpPr>
          <a:spLocks/>
        </xdr:cNvSpPr>
      </xdr:nvSpPr>
      <xdr:spPr>
        <a:xfrm>
          <a:off x="66675" y="14716125"/>
          <a:ext cx="1371600" cy="647700"/>
        </a:xfrm>
        <a:prstGeom prst="wedgeRectCallout">
          <a:avLst>
            <a:gd name="adj1" fmla="val 346074"/>
            <a:gd name="adj2" fmla="val -82421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支払基礎日数１７日未満の月は実際の支給額に係らず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</a:rPr>
            <a:t>円とする</a:t>
          </a:r>
        </a:p>
      </xdr:txBody>
    </xdr:sp>
    <xdr:clientData/>
  </xdr:oneCellAnchor>
  <xdr:oneCellAnchor>
    <xdr:from>
      <xdr:col>85</xdr:col>
      <xdr:colOff>85725</xdr:colOff>
      <xdr:row>95</xdr:row>
      <xdr:rowOff>104775</xdr:rowOff>
    </xdr:from>
    <xdr:ext cx="923925" cy="457200"/>
    <xdr:sp>
      <xdr:nvSpPr>
        <xdr:cNvPr id="6" name="四角形吹き出し 19"/>
        <xdr:cNvSpPr>
          <a:spLocks/>
        </xdr:cNvSpPr>
      </xdr:nvSpPr>
      <xdr:spPr>
        <a:xfrm>
          <a:off x="10610850" y="30003750"/>
          <a:ext cx="923925" cy="457200"/>
        </a:xfrm>
        <a:prstGeom prst="wedgeRectCallout">
          <a:avLst>
            <a:gd name="adj1" fmla="val 47773"/>
            <a:gd name="adj2" fmla="val 11457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事由に合わせて任意設定</a:t>
          </a:r>
        </a:p>
      </xdr:txBody>
    </xdr:sp>
    <xdr:clientData/>
  </xdr:oneCellAnchor>
  <xdr:oneCellAnchor>
    <xdr:from>
      <xdr:col>85</xdr:col>
      <xdr:colOff>85725</xdr:colOff>
      <xdr:row>104</xdr:row>
      <xdr:rowOff>104775</xdr:rowOff>
    </xdr:from>
    <xdr:ext cx="923925" cy="457200"/>
    <xdr:sp>
      <xdr:nvSpPr>
        <xdr:cNvPr id="7" name="四角形吹き出し 21"/>
        <xdr:cNvSpPr>
          <a:spLocks/>
        </xdr:cNvSpPr>
      </xdr:nvSpPr>
      <xdr:spPr>
        <a:xfrm>
          <a:off x="10610850" y="32861250"/>
          <a:ext cx="923925" cy="457200"/>
        </a:xfrm>
        <a:prstGeom prst="wedgeRectCallout">
          <a:avLst>
            <a:gd name="adj1" fmla="val 47773"/>
            <a:gd name="adj2" fmla="val 11457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事由に合わせて任意設定</a:t>
          </a:r>
        </a:p>
      </xdr:txBody>
    </xdr:sp>
    <xdr:clientData/>
  </xdr:oneCellAnchor>
  <xdr:oneCellAnchor>
    <xdr:from>
      <xdr:col>68</xdr:col>
      <xdr:colOff>38100</xdr:colOff>
      <xdr:row>83</xdr:row>
      <xdr:rowOff>190500</xdr:rowOff>
    </xdr:from>
    <xdr:ext cx="923925" cy="428625"/>
    <xdr:sp>
      <xdr:nvSpPr>
        <xdr:cNvPr id="8" name="四角形吹き出し 23"/>
        <xdr:cNvSpPr>
          <a:spLocks/>
        </xdr:cNvSpPr>
      </xdr:nvSpPr>
      <xdr:spPr>
        <a:xfrm>
          <a:off x="8458200" y="26279475"/>
          <a:ext cx="923925" cy="428625"/>
        </a:xfrm>
        <a:prstGeom prst="wedgeRectCallout">
          <a:avLst>
            <a:gd name="adj1" fmla="val -86671"/>
            <a:gd name="adj2" fmla="val -12592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３月分以前の精算額は除く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85</xdr:col>
      <xdr:colOff>95250</xdr:colOff>
      <xdr:row>5</xdr:row>
      <xdr:rowOff>142875</xdr:rowOff>
    </xdr:from>
    <xdr:ext cx="923925" cy="457200"/>
    <xdr:sp>
      <xdr:nvSpPr>
        <xdr:cNvPr id="1" name="四角形吹き出し 13"/>
        <xdr:cNvSpPr>
          <a:spLocks/>
        </xdr:cNvSpPr>
      </xdr:nvSpPr>
      <xdr:spPr>
        <a:xfrm>
          <a:off x="10620375" y="1466850"/>
          <a:ext cx="923925" cy="457200"/>
        </a:xfrm>
        <a:prstGeom prst="wedgeRectCallout">
          <a:avLst>
            <a:gd name="adj1" fmla="val 47773"/>
            <a:gd name="adj2" fmla="val 11457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事由に合わせて任意設定</a:t>
          </a:r>
        </a:p>
      </xdr:txBody>
    </xdr:sp>
    <xdr:clientData/>
  </xdr:oneCellAnchor>
  <xdr:oneCellAnchor>
    <xdr:from>
      <xdr:col>85</xdr:col>
      <xdr:colOff>85725</xdr:colOff>
      <xdr:row>14</xdr:row>
      <xdr:rowOff>133350</xdr:rowOff>
    </xdr:from>
    <xdr:ext cx="923925" cy="419100"/>
    <xdr:sp>
      <xdr:nvSpPr>
        <xdr:cNvPr id="2" name="四角形吹き出し 14"/>
        <xdr:cNvSpPr>
          <a:spLocks/>
        </xdr:cNvSpPr>
      </xdr:nvSpPr>
      <xdr:spPr>
        <a:xfrm>
          <a:off x="10610850" y="4314825"/>
          <a:ext cx="923925" cy="419100"/>
        </a:xfrm>
        <a:prstGeom prst="wedgeRectCallout">
          <a:avLst>
            <a:gd name="adj1" fmla="val 47773"/>
            <a:gd name="adj2" fmla="val 11457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事由に合わせて任意設定</a:t>
          </a:r>
        </a:p>
      </xdr:txBody>
    </xdr:sp>
    <xdr:clientData/>
  </xdr:oneCellAnchor>
  <xdr:oneCellAnchor>
    <xdr:from>
      <xdr:col>85</xdr:col>
      <xdr:colOff>85725</xdr:colOff>
      <xdr:row>32</xdr:row>
      <xdr:rowOff>133350</xdr:rowOff>
    </xdr:from>
    <xdr:ext cx="923925" cy="419100"/>
    <xdr:sp>
      <xdr:nvSpPr>
        <xdr:cNvPr id="3" name="四角形吹き出し 16"/>
        <xdr:cNvSpPr>
          <a:spLocks/>
        </xdr:cNvSpPr>
      </xdr:nvSpPr>
      <xdr:spPr>
        <a:xfrm>
          <a:off x="10610850" y="10029825"/>
          <a:ext cx="923925" cy="419100"/>
        </a:xfrm>
        <a:prstGeom prst="wedgeRectCallout">
          <a:avLst>
            <a:gd name="adj1" fmla="val 47773"/>
            <a:gd name="adj2" fmla="val 11457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事由に合わせて任意設定</a:t>
          </a:r>
        </a:p>
      </xdr:txBody>
    </xdr:sp>
    <xdr:clientData/>
  </xdr:oneCellAnchor>
  <xdr:oneCellAnchor>
    <xdr:from>
      <xdr:col>85</xdr:col>
      <xdr:colOff>95250</xdr:colOff>
      <xdr:row>41</xdr:row>
      <xdr:rowOff>142875</xdr:rowOff>
    </xdr:from>
    <xdr:ext cx="933450" cy="457200"/>
    <xdr:sp>
      <xdr:nvSpPr>
        <xdr:cNvPr id="4" name="四角形吹き出し 18"/>
        <xdr:cNvSpPr>
          <a:spLocks/>
        </xdr:cNvSpPr>
      </xdr:nvSpPr>
      <xdr:spPr>
        <a:xfrm>
          <a:off x="10620375" y="12896850"/>
          <a:ext cx="933450" cy="457200"/>
        </a:xfrm>
        <a:prstGeom prst="wedgeRectCallout">
          <a:avLst>
            <a:gd name="adj1" fmla="val 47773"/>
            <a:gd name="adj2" fmla="val 11457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事由に合わせて任意設定</a:t>
          </a:r>
        </a:p>
      </xdr:txBody>
    </xdr:sp>
    <xdr:clientData/>
  </xdr:oneCellAnchor>
  <xdr:oneCellAnchor>
    <xdr:from>
      <xdr:col>85</xdr:col>
      <xdr:colOff>95250</xdr:colOff>
      <xdr:row>50</xdr:row>
      <xdr:rowOff>142875</xdr:rowOff>
    </xdr:from>
    <xdr:ext cx="933450" cy="457200"/>
    <xdr:sp>
      <xdr:nvSpPr>
        <xdr:cNvPr id="5" name="四角形吹き出し 5"/>
        <xdr:cNvSpPr>
          <a:spLocks/>
        </xdr:cNvSpPr>
      </xdr:nvSpPr>
      <xdr:spPr>
        <a:xfrm>
          <a:off x="10620375" y="15754350"/>
          <a:ext cx="933450" cy="457200"/>
        </a:xfrm>
        <a:prstGeom prst="wedgeRectCallout">
          <a:avLst>
            <a:gd name="adj1" fmla="val 47773"/>
            <a:gd name="adj2" fmla="val 11457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事由に合わせて任意設定</a:t>
          </a:r>
        </a:p>
      </xdr:txBody>
    </xdr:sp>
    <xdr:clientData/>
  </xdr:oneCellAnchor>
  <xdr:oneCellAnchor>
    <xdr:from>
      <xdr:col>24</xdr:col>
      <xdr:colOff>19050</xdr:colOff>
      <xdr:row>51</xdr:row>
      <xdr:rowOff>304800</xdr:rowOff>
    </xdr:from>
    <xdr:ext cx="1066800" cy="457200"/>
    <xdr:sp>
      <xdr:nvSpPr>
        <xdr:cNvPr id="6" name="四角形吹き出し 6"/>
        <xdr:cNvSpPr>
          <a:spLocks/>
        </xdr:cNvSpPr>
      </xdr:nvSpPr>
      <xdr:spPr>
        <a:xfrm>
          <a:off x="2990850" y="16297275"/>
          <a:ext cx="1066800" cy="457200"/>
        </a:xfrm>
        <a:prstGeom prst="wedgeRectCallout">
          <a:avLst>
            <a:gd name="adj1" fmla="val 190435"/>
            <a:gd name="adj2" fmla="val 120199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通常の随時改定と同様に設定</a:t>
          </a:r>
        </a:p>
      </xdr:txBody>
    </xdr:sp>
    <xdr:clientData/>
  </xdr:oneCellAnchor>
  <xdr:oneCellAnchor>
    <xdr:from>
      <xdr:col>69</xdr:col>
      <xdr:colOff>47625</xdr:colOff>
      <xdr:row>58</xdr:row>
      <xdr:rowOff>66675</xdr:rowOff>
    </xdr:from>
    <xdr:ext cx="1076325" cy="457200"/>
    <xdr:sp>
      <xdr:nvSpPr>
        <xdr:cNvPr id="7" name="四角形吹き出し 7"/>
        <xdr:cNvSpPr>
          <a:spLocks/>
        </xdr:cNvSpPr>
      </xdr:nvSpPr>
      <xdr:spPr>
        <a:xfrm>
          <a:off x="8591550" y="18345150"/>
          <a:ext cx="1076325" cy="457200"/>
        </a:xfrm>
        <a:prstGeom prst="wedgeRectCallout">
          <a:avLst>
            <a:gd name="adj1" fmla="val 56523"/>
            <a:gd name="adj2" fmla="val -7430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年間平均の額を記載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85</xdr:col>
      <xdr:colOff>85725</xdr:colOff>
      <xdr:row>41</xdr:row>
      <xdr:rowOff>133350</xdr:rowOff>
    </xdr:from>
    <xdr:ext cx="923925" cy="419100"/>
    <xdr:sp>
      <xdr:nvSpPr>
        <xdr:cNvPr id="1" name="四角形吹き出し 7"/>
        <xdr:cNvSpPr>
          <a:spLocks/>
        </xdr:cNvSpPr>
      </xdr:nvSpPr>
      <xdr:spPr>
        <a:xfrm>
          <a:off x="10610850" y="12887325"/>
          <a:ext cx="923925" cy="419100"/>
        </a:xfrm>
        <a:prstGeom prst="wedgeRectCallout">
          <a:avLst>
            <a:gd name="adj1" fmla="val 47773"/>
            <a:gd name="adj2" fmla="val 11457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事由に合わせて任意設定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85</xdr:col>
      <xdr:colOff>47625</xdr:colOff>
      <xdr:row>41</xdr:row>
      <xdr:rowOff>133350</xdr:rowOff>
    </xdr:from>
    <xdr:ext cx="933450" cy="419100"/>
    <xdr:sp>
      <xdr:nvSpPr>
        <xdr:cNvPr id="1" name="四角形吹き出し 8"/>
        <xdr:cNvSpPr>
          <a:spLocks/>
        </xdr:cNvSpPr>
      </xdr:nvSpPr>
      <xdr:spPr>
        <a:xfrm>
          <a:off x="10572750" y="12887325"/>
          <a:ext cx="933450" cy="419100"/>
        </a:xfrm>
        <a:prstGeom prst="wedgeRectCallout">
          <a:avLst>
            <a:gd name="adj1" fmla="val 47773"/>
            <a:gd name="adj2" fmla="val 11457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事由に合わせて任意設定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32</xdr:col>
      <xdr:colOff>95250</xdr:colOff>
      <xdr:row>20</xdr:row>
      <xdr:rowOff>180975</xdr:rowOff>
    </xdr:from>
    <xdr:ext cx="2809875" cy="276225"/>
    <xdr:sp>
      <xdr:nvSpPr>
        <xdr:cNvPr id="1" name="四角形吹き出し 2"/>
        <xdr:cNvSpPr>
          <a:spLocks/>
        </xdr:cNvSpPr>
      </xdr:nvSpPr>
      <xdr:spPr>
        <a:xfrm>
          <a:off x="4057650" y="6267450"/>
          <a:ext cx="2809875" cy="276225"/>
        </a:xfrm>
        <a:prstGeom prst="wedgeRectCallout">
          <a:avLst>
            <a:gd name="adj1" fmla="val -50629"/>
            <a:gd name="adj2" fmla="val -148601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８月までは資格取得月の翌月で算定（９月は当月）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49"/>
  <sheetViews>
    <sheetView showGridLines="0" tabSelected="1" view="pageBreakPreview" zoomScale="80" zoomScaleSheetLayoutView="80" zoomScalePageLayoutView="0" workbookViewId="0" topLeftCell="A1">
      <selection activeCell="AS11" sqref="AS11:AX11"/>
    </sheetView>
  </sheetViews>
  <sheetFormatPr defaultColWidth="1.8515625" defaultRowHeight="15" customHeight="1"/>
  <cols>
    <col min="1" max="16384" width="1.8515625" style="1" customWidth="1"/>
  </cols>
  <sheetData>
    <row r="1" spans="1:100" s="42" customFormat="1" ht="24.75" customHeight="1">
      <c r="A1" s="40" t="str">
        <f>IF(TRIM(N4)="","ＸＸＸ基礎届",IF(N4=1,"標 準 報 酬 新 規・転 入 基 礎 届",IF(N4=2,"標 準 報 酬 定 時 決 定 基 礎 届",IF(N4=3,"標 準 報 酬 随 時 改 定 基 礎 届",IF(N4=4,"標 準 報 酬 育 児 休 業 等 終 了 時 改 定 基 礎 届",IF(N4=5,"標 準 報 酬 産 前 産 後 休 業 終 了 時 改 定 基 礎 届","標 準 報 酬 基 礎 届（平成２７年１０月移行時）"))))))</f>
        <v>標 準 報 酬 新 規・転 入 基 礎 届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</row>
    <row r="2" ht="15" customHeight="1">
      <c r="CX2" s="6" t="s">
        <v>26</v>
      </c>
    </row>
    <row r="3" spans="2:38" ht="24.75" customHeight="1">
      <c r="B3" s="28" t="s">
        <v>0</v>
      </c>
      <c r="C3" s="29"/>
      <c r="D3" s="29"/>
      <c r="E3" s="29"/>
      <c r="F3" s="29"/>
      <c r="G3" s="29"/>
      <c r="H3" s="29"/>
      <c r="I3" s="28" t="s">
        <v>1</v>
      </c>
      <c r="J3" s="29"/>
      <c r="K3" s="29"/>
      <c r="L3" s="29"/>
      <c r="M3" s="29"/>
      <c r="N3" s="28" t="s">
        <v>2</v>
      </c>
      <c r="O3" s="29"/>
      <c r="P3" s="29"/>
      <c r="Q3" s="29"/>
      <c r="R3" s="29"/>
      <c r="S3" s="30"/>
      <c r="T3" s="28" t="s">
        <v>87</v>
      </c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30"/>
    </row>
    <row r="4" spans="2:102" s="31" customFormat="1" ht="24.75" customHeight="1">
      <c r="B4" s="32" t="s">
        <v>33</v>
      </c>
      <c r="C4" s="33"/>
      <c r="D4" s="33"/>
      <c r="E4" s="33"/>
      <c r="F4" s="33"/>
      <c r="G4" s="33"/>
      <c r="H4" s="33"/>
      <c r="I4" s="32" t="s">
        <v>34</v>
      </c>
      <c r="J4" s="33"/>
      <c r="K4" s="33"/>
      <c r="L4" s="33"/>
      <c r="M4" s="33"/>
      <c r="N4" s="34">
        <v>1</v>
      </c>
      <c r="O4" s="33"/>
      <c r="P4" s="33"/>
      <c r="Q4" s="33"/>
      <c r="R4" s="33"/>
      <c r="S4" s="35"/>
      <c r="T4" s="34" t="s">
        <v>86</v>
      </c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5"/>
      <c r="CX4" s="75"/>
    </row>
    <row r="6" s="47" customFormat="1" ht="30" customHeight="1">
      <c r="A6" s="54" t="s">
        <v>40</v>
      </c>
    </row>
    <row r="7" spans="2:102" ht="30" customHeight="1">
      <c r="B7" s="28" t="s">
        <v>31</v>
      </c>
      <c r="C7" s="29"/>
      <c r="D7" s="28" t="s">
        <v>3</v>
      </c>
      <c r="E7" s="29"/>
      <c r="F7" s="29"/>
      <c r="G7" s="29"/>
      <c r="H7" s="29"/>
      <c r="I7" s="29"/>
      <c r="J7" s="29"/>
      <c r="K7" s="29"/>
      <c r="L7" s="29"/>
      <c r="M7" s="28" t="s">
        <v>88</v>
      </c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30"/>
      <c r="AJ7" s="28" t="s">
        <v>4</v>
      </c>
      <c r="AK7" s="29"/>
      <c r="AL7" s="29"/>
      <c r="AM7" s="29"/>
      <c r="AN7" s="28" t="s">
        <v>5</v>
      </c>
      <c r="AO7" s="29"/>
      <c r="AP7" s="29"/>
      <c r="AQ7" s="29"/>
      <c r="AR7" s="29"/>
      <c r="AS7" s="29"/>
      <c r="AT7" s="29"/>
      <c r="AU7" s="29"/>
      <c r="AV7" s="29"/>
      <c r="AW7" s="29"/>
      <c r="AX7" s="28" t="s">
        <v>7</v>
      </c>
      <c r="AY7" s="29"/>
      <c r="AZ7" s="29"/>
      <c r="BA7" s="29"/>
      <c r="BB7" s="29"/>
      <c r="BC7" s="29"/>
      <c r="BD7" s="29"/>
      <c r="BE7" s="29"/>
      <c r="BF7" s="29"/>
      <c r="BG7" s="29"/>
      <c r="BH7" s="28" t="s">
        <v>112</v>
      </c>
      <c r="BI7" s="29"/>
      <c r="BJ7" s="29"/>
      <c r="BK7" s="29"/>
      <c r="BL7" s="29"/>
      <c r="BM7" s="29"/>
      <c r="BN7" s="29"/>
      <c r="BO7" s="29"/>
      <c r="BP7" s="29"/>
      <c r="BQ7" s="29"/>
      <c r="BR7" s="28" t="s">
        <v>8</v>
      </c>
      <c r="BS7" s="29"/>
      <c r="BT7" s="29"/>
      <c r="BU7" s="29"/>
      <c r="BV7" s="29"/>
      <c r="BW7" s="28" t="s">
        <v>9</v>
      </c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8" t="s">
        <v>10</v>
      </c>
      <c r="CP7" s="29"/>
      <c r="CQ7" s="29"/>
      <c r="CR7" s="29"/>
      <c r="CS7" s="29"/>
      <c r="CT7" s="29"/>
      <c r="CU7" s="29"/>
      <c r="CV7" s="29"/>
      <c r="CW7" s="29"/>
      <c r="CX7" s="30"/>
    </row>
    <row r="8" spans="2:118" s="31" customFormat="1" ht="30" customHeight="1">
      <c r="B8" s="180" t="s">
        <v>32</v>
      </c>
      <c r="C8" s="181"/>
      <c r="D8" s="137" t="s">
        <v>41</v>
      </c>
      <c r="E8" s="184"/>
      <c r="F8" s="184"/>
      <c r="G8" s="184"/>
      <c r="H8" s="184"/>
      <c r="I8" s="184"/>
      <c r="J8" s="184"/>
      <c r="K8" s="184"/>
      <c r="L8" s="185"/>
      <c r="M8" s="149" t="s">
        <v>92</v>
      </c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1"/>
      <c r="AJ8" s="140" t="s">
        <v>98</v>
      </c>
      <c r="AK8" s="141"/>
      <c r="AL8" s="141"/>
      <c r="AM8" s="142"/>
      <c r="AN8" s="137" t="s">
        <v>60</v>
      </c>
      <c r="AO8" s="138"/>
      <c r="AP8" s="138"/>
      <c r="AQ8" s="138"/>
      <c r="AR8" s="138"/>
      <c r="AS8" s="138"/>
      <c r="AT8" s="138"/>
      <c r="AU8" s="138"/>
      <c r="AV8" s="138"/>
      <c r="AW8" s="139"/>
      <c r="AX8" s="137" t="s">
        <v>59</v>
      </c>
      <c r="AY8" s="138"/>
      <c r="AZ8" s="138"/>
      <c r="BA8" s="138"/>
      <c r="BB8" s="138"/>
      <c r="BC8" s="138"/>
      <c r="BD8" s="138"/>
      <c r="BE8" s="138"/>
      <c r="BF8" s="138"/>
      <c r="BG8" s="139"/>
      <c r="BH8" s="137" t="s">
        <v>59</v>
      </c>
      <c r="BI8" s="138"/>
      <c r="BJ8" s="138"/>
      <c r="BK8" s="138"/>
      <c r="BL8" s="138"/>
      <c r="BM8" s="138"/>
      <c r="BN8" s="138"/>
      <c r="BO8" s="138"/>
      <c r="BP8" s="138"/>
      <c r="BQ8" s="139"/>
      <c r="BR8" s="140" t="s">
        <v>96</v>
      </c>
      <c r="BS8" s="141"/>
      <c r="BT8" s="141"/>
      <c r="BU8" s="141"/>
      <c r="BV8" s="142"/>
      <c r="BW8" s="122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4"/>
      <c r="CO8" s="122"/>
      <c r="CP8" s="123"/>
      <c r="CQ8" s="123"/>
      <c r="CR8" s="123"/>
      <c r="CS8" s="123"/>
      <c r="CT8" s="123"/>
      <c r="CU8" s="123"/>
      <c r="CV8" s="123"/>
      <c r="CW8" s="123"/>
      <c r="CX8" s="124"/>
      <c r="DH8" s="45"/>
      <c r="DI8" s="45"/>
      <c r="DJ8" s="45"/>
      <c r="DK8" s="45"/>
      <c r="DL8" s="45"/>
      <c r="DM8" s="45"/>
      <c r="DN8" s="45"/>
    </row>
    <row r="9" spans="2:102" ht="15" customHeight="1">
      <c r="B9" s="4"/>
      <c r="C9" s="5"/>
      <c r="D9" s="20" t="s">
        <v>11</v>
      </c>
      <c r="E9" s="20"/>
      <c r="F9" s="20"/>
      <c r="G9" s="20"/>
      <c r="H9" s="20"/>
      <c r="I9" s="20"/>
      <c r="J9" s="20"/>
      <c r="K9" s="20"/>
      <c r="L9" s="21"/>
      <c r="M9" s="66"/>
      <c r="N9" s="22"/>
      <c r="O9" s="55"/>
      <c r="P9" s="20" t="s">
        <v>11</v>
      </c>
      <c r="Q9" s="20"/>
      <c r="R9" s="20"/>
      <c r="S9" s="20"/>
      <c r="T9" s="20"/>
      <c r="U9" s="20"/>
      <c r="V9" s="56"/>
      <c r="W9" s="20" t="s">
        <v>11</v>
      </c>
      <c r="X9" s="20"/>
      <c r="Y9" s="20"/>
      <c r="Z9" s="20"/>
      <c r="AA9" s="20"/>
      <c r="AB9" s="20"/>
      <c r="AC9" s="20"/>
      <c r="AD9" s="20"/>
      <c r="AE9" s="19" t="s">
        <v>18</v>
      </c>
      <c r="AF9" s="20"/>
      <c r="AG9" s="20"/>
      <c r="AH9" s="20"/>
      <c r="AI9" s="21"/>
      <c r="AJ9" s="19" t="s">
        <v>107</v>
      </c>
      <c r="AK9" s="20"/>
      <c r="AL9" s="20"/>
      <c r="AM9" s="20"/>
      <c r="AN9" s="21"/>
      <c r="AO9" s="19" t="s">
        <v>89</v>
      </c>
      <c r="AP9" s="20"/>
      <c r="AQ9" s="20"/>
      <c r="AR9" s="20"/>
      <c r="AS9" s="165" t="s">
        <v>21</v>
      </c>
      <c r="AT9" s="132"/>
      <c r="AU9" s="132"/>
      <c r="AV9" s="132"/>
      <c r="AW9" s="132"/>
      <c r="AX9" s="132"/>
      <c r="AY9" s="132"/>
      <c r="AZ9" s="133"/>
      <c r="BA9" s="165" t="s">
        <v>22</v>
      </c>
      <c r="BB9" s="132"/>
      <c r="BC9" s="132"/>
      <c r="BD9" s="132"/>
      <c r="BE9" s="132"/>
      <c r="BF9" s="132"/>
      <c r="BG9" s="132"/>
      <c r="BH9" s="133"/>
      <c r="BI9" s="165" t="s">
        <v>23</v>
      </c>
      <c r="BJ9" s="132"/>
      <c r="BK9" s="132"/>
      <c r="BL9" s="132"/>
      <c r="BM9" s="132"/>
      <c r="BN9" s="132"/>
      <c r="BO9" s="132"/>
      <c r="BP9" s="133"/>
      <c r="BQ9" s="165" t="s">
        <v>106</v>
      </c>
      <c r="BR9" s="132"/>
      <c r="BS9" s="132"/>
      <c r="BT9" s="132"/>
      <c r="BU9" s="132"/>
      <c r="BV9" s="132"/>
      <c r="BW9" s="132"/>
      <c r="BX9" s="133"/>
      <c r="BY9" s="165" t="s">
        <v>24</v>
      </c>
      <c r="BZ9" s="132"/>
      <c r="CA9" s="132"/>
      <c r="CB9" s="132"/>
      <c r="CC9" s="132"/>
      <c r="CD9" s="132"/>
      <c r="CE9" s="132"/>
      <c r="CF9" s="133"/>
      <c r="CG9" s="66"/>
      <c r="CH9" s="22"/>
      <c r="CI9" s="55"/>
      <c r="CJ9" s="132" t="s">
        <v>13</v>
      </c>
      <c r="CK9" s="132"/>
      <c r="CL9" s="132"/>
      <c r="CM9" s="132"/>
      <c r="CN9" s="132"/>
      <c r="CO9" s="132"/>
      <c r="CP9" s="169"/>
      <c r="CQ9" s="131" t="s">
        <v>14</v>
      </c>
      <c r="CR9" s="132"/>
      <c r="CS9" s="132"/>
      <c r="CT9" s="132"/>
      <c r="CU9" s="132"/>
      <c r="CV9" s="132"/>
      <c r="CW9" s="132"/>
      <c r="CX9" s="133"/>
    </row>
    <row r="10" spans="2:102" ht="15" customHeight="1">
      <c r="B10" s="4"/>
      <c r="C10" s="5"/>
      <c r="D10" s="26" t="s">
        <v>12</v>
      </c>
      <c r="E10" s="26"/>
      <c r="F10" s="26"/>
      <c r="G10" s="26"/>
      <c r="H10" s="26"/>
      <c r="I10" s="26"/>
      <c r="J10" s="26"/>
      <c r="K10" s="26"/>
      <c r="L10" s="27"/>
      <c r="M10" s="23"/>
      <c r="N10" s="24"/>
      <c r="O10" s="36"/>
      <c r="P10" s="26" t="s">
        <v>13</v>
      </c>
      <c r="Q10" s="26"/>
      <c r="R10" s="26"/>
      <c r="S10" s="26"/>
      <c r="T10" s="26"/>
      <c r="U10" s="26"/>
      <c r="V10" s="39"/>
      <c r="W10" s="26" t="s">
        <v>14</v>
      </c>
      <c r="X10" s="26"/>
      <c r="Y10" s="26"/>
      <c r="Z10" s="26"/>
      <c r="AA10" s="26"/>
      <c r="AB10" s="26"/>
      <c r="AC10" s="26"/>
      <c r="AD10" s="26"/>
      <c r="AE10" s="25" t="s">
        <v>19</v>
      </c>
      <c r="AF10" s="26"/>
      <c r="AG10" s="26"/>
      <c r="AH10" s="26"/>
      <c r="AI10" s="27"/>
      <c r="AJ10" s="25" t="s">
        <v>20</v>
      </c>
      <c r="AK10" s="26"/>
      <c r="AL10" s="26"/>
      <c r="AM10" s="26"/>
      <c r="AN10" s="27"/>
      <c r="AO10" s="25" t="s">
        <v>90</v>
      </c>
      <c r="AP10" s="26"/>
      <c r="AQ10" s="26"/>
      <c r="AR10" s="26"/>
      <c r="AS10" s="166"/>
      <c r="AT10" s="135"/>
      <c r="AU10" s="135"/>
      <c r="AV10" s="135"/>
      <c r="AW10" s="135"/>
      <c r="AX10" s="135"/>
      <c r="AY10" s="135"/>
      <c r="AZ10" s="136"/>
      <c r="BA10" s="166"/>
      <c r="BB10" s="135"/>
      <c r="BC10" s="135"/>
      <c r="BD10" s="135"/>
      <c r="BE10" s="135"/>
      <c r="BF10" s="135"/>
      <c r="BG10" s="135"/>
      <c r="BH10" s="136"/>
      <c r="BI10" s="166"/>
      <c r="BJ10" s="135"/>
      <c r="BK10" s="135"/>
      <c r="BL10" s="135"/>
      <c r="BM10" s="135"/>
      <c r="BN10" s="135"/>
      <c r="BO10" s="135"/>
      <c r="BP10" s="136"/>
      <c r="BQ10" s="166"/>
      <c r="BR10" s="135"/>
      <c r="BS10" s="135"/>
      <c r="BT10" s="135"/>
      <c r="BU10" s="135"/>
      <c r="BV10" s="135"/>
      <c r="BW10" s="135"/>
      <c r="BX10" s="136"/>
      <c r="BY10" s="166"/>
      <c r="BZ10" s="135"/>
      <c r="CA10" s="135"/>
      <c r="CB10" s="135"/>
      <c r="CC10" s="135"/>
      <c r="CD10" s="135"/>
      <c r="CE10" s="135"/>
      <c r="CF10" s="136"/>
      <c r="CG10" s="23"/>
      <c r="CH10" s="24"/>
      <c r="CI10" s="36"/>
      <c r="CJ10" s="135"/>
      <c r="CK10" s="135"/>
      <c r="CL10" s="135"/>
      <c r="CM10" s="135"/>
      <c r="CN10" s="135"/>
      <c r="CO10" s="135"/>
      <c r="CP10" s="170"/>
      <c r="CQ10" s="134"/>
      <c r="CR10" s="135"/>
      <c r="CS10" s="135"/>
      <c r="CT10" s="135"/>
      <c r="CU10" s="135"/>
      <c r="CV10" s="135"/>
      <c r="CW10" s="135"/>
      <c r="CX10" s="136"/>
    </row>
    <row r="11" spans="2:102" ht="30" customHeight="1">
      <c r="B11" s="46"/>
      <c r="C11" s="44"/>
      <c r="D11" s="187"/>
      <c r="E11" s="183"/>
      <c r="F11" s="183"/>
      <c r="G11" s="183"/>
      <c r="H11" s="183"/>
      <c r="I11" s="183"/>
      <c r="J11" s="183"/>
      <c r="K11" s="183"/>
      <c r="L11" s="188"/>
      <c r="M11" s="70" t="s">
        <v>15</v>
      </c>
      <c r="N11" s="48"/>
      <c r="O11" s="49"/>
      <c r="P11" s="183"/>
      <c r="Q11" s="183"/>
      <c r="R11" s="183"/>
      <c r="S11" s="183"/>
      <c r="T11" s="183"/>
      <c r="U11" s="48" t="s">
        <v>27</v>
      </c>
      <c r="V11" s="49"/>
      <c r="W11" s="189"/>
      <c r="X11" s="190"/>
      <c r="Y11" s="190"/>
      <c r="Z11" s="190"/>
      <c r="AA11" s="190"/>
      <c r="AB11" s="48" t="s">
        <v>28</v>
      </c>
      <c r="AC11" s="48"/>
      <c r="AD11" s="48"/>
      <c r="AE11" s="155" t="s">
        <v>38</v>
      </c>
      <c r="AF11" s="144"/>
      <c r="AG11" s="144"/>
      <c r="AH11" s="7" t="s">
        <v>19</v>
      </c>
      <c r="AI11" s="8"/>
      <c r="AJ11" s="155" t="s">
        <v>57</v>
      </c>
      <c r="AK11" s="144"/>
      <c r="AL11" s="144"/>
      <c r="AM11" s="7" t="s">
        <v>29</v>
      </c>
      <c r="AN11" s="8"/>
      <c r="AO11" s="155"/>
      <c r="AP11" s="144"/>
      <c r="AQ11" s="144"/>
      <c r="AR11" s="178"/>
      <c r="AS11" s="152">
        <v>235000</v>
      </c>
      <c r="AT11" s="130"/>
      <c r="AU11" s="130"/>
      <c r="AV11" s="130"/>
      <c r="AW11" s="130"/>
      <c r="AX11" s="130"/>
      <c r="AY11" s="7" t="s">
        <v>30</v>
      </c>
      <c r="AZ11" s="8"/>
      <c r="BA11" s="152">
        <v>0</v>
      </c>
      <c r="BB11" s="130"/>
      <c r="BC11" s="130"/>
      <c r="BD11" s="130"/>
      <c r="BE11" s="130"/>
      <c r="BF11" s="130"/>
      <c r="BG11" s="7" t="s">
        <v>30</v>
      </c>
      <c r="BH11" s="8"/>
      <c r="BI11" s="152">
        <f>AS11+BA11</f>
        <v>235000</v>
      </c>
      <c r="BJ11" s="130"/>
      <c r="BK11" s="130"/>
      <c r="BL11" s="130"/>
      <c r="BM11" s="130"/>
      <c r="BN11" s="130"/>
      <c r="BO11" s="7" t="s">
        <v>30</v>
      </c>
      <c r="BP11" s="7"/>
      <c r="BQ11" s="167">
        <f>SUM(BI11:BN13)</f>
        <v>235000</v>
      </c>
      <c r="BR11" s="168"/>
      <c r="BS11" s="168"/>
      <c r="BT11" s="168"/>
      <c r="BU11" s="168"/>
      <c r="BV11" s="168"/>
      <c r="BW11" s="85" t="s">
        <v>30</v>
      </c>
      <c r="BX11" s="86"/>
      <c r="BY11" s="174">
        <f>ROUNDDOWN(BQ11/1,0)</f>
        <v>235000</v>
      </c>
      <c r="BZ11" s="175"/>
      <c r="CA11" s="175"/>
      <c r="CB11" s="175"/>
      <c r="CC11" s="175"/>
      <c r="CD11" s="175"/>
      <c r="CE11" s="91" t="s">
        <v>30</v>
      </c>
      <c r="CF11" s="92"/>
      <c r="CG11" s="67" t="s">
        <v>15</v>
      </c>
      <c r="CH11" s="7"/>
      <c r="CI11" s="37"/>
      <c r="CJ11" s="143" t="s">
        <v>58</v>
      </c>
      <c r="CK11" s="144"/>
      <c r="CL11" s="144"/>
      <c r="CM11" s="144"/>
      <c r="CN11" s="144"/>
      <c r="CO11" s="7" t="s">
        <v>27</v>
      </c>
      <c r="CP11" s="37"/>
      <c r="CQ11" s="129">
        <v>240</v>
      </c>
      <c r="CR11" s="130"/>
      <c r="CS11" s="130"/>
      <c r="CT11" s="130"/>
      <c r="CU11" s="130"/>
      <c r="CV11" s="7" t="s">
        <v>28</v>
      </c>
      <c r="CW11" s="7"/>
      <c r="CX11" s="8"/>
    </row>
    <row r="12" spans="2:102" ht="30" customHeight="1">
      <c r="B12" s="4"/>
      <c r="C12" s="5"/>
      <c r="D12" s="14"/>
      <c r="E12" s="14"/>
      <c r="F12" s="14"/>
      <c r="G12" s="14"/>
      <c r="H12" s="14"/>
      <c r="I12" s="14"/>
      <c r="J12" s="14"/>
      <c r="K12" s="14"/>
      <c r="L12" s="15"/>
      <c r="M12" s="71" t="s">
        <v>16</v>
      </c>
      <c r="N12" s="50"/>
      <c r="O12" s="51"/>
      <c r="P12" s="161"/>
      <c r="Q12" s="161"/>
      <c r="R12" s="161"/>
      <c r="S12" s="161"/>
      <c r="T12" s="161"/>
      <c r="U12" s="50" t="s">
        <v>27</v>
      </c>
      <c r="V12" s="51"/>
      <c r="W12" s="186"/>
      <c r="X12" s="163"/>
      <c r="Y12" s="163"/>
      <c r="Z12" s="163"/>
      <c r="AA12" s="163"/>
      <c r="AB12" s="50" t="s">
        <v>28</v>
      </c>
      <c r="AC12" s="50"/>
      <c r="AD12" s="50"/>
      <c r="AE12" s="160"/>
      <c r="AF12" s="161"/>
      <c r="AG12" s="161"/>
      <c r="AH12" s="50" t="s">
        <v>19</v>
      </c>
      <c r="AI12" s="58"/>
      <c r="AJ12" s="160"/>
      <c r="AK12" s="161"/>
      <c r="AL12" s="161"/>
      <c r="AM12" s="50" t="s">
        <v>29</v>
      </c>
      <c r="AN12" s="58"/>
      <c r="AO12" s="160"/>
      <c r="AP12" s="161"/>
      <c r="AQ12" s="161"/>
      <c r="AR12" s="164"/>
      <c r="AS12" s="162"/>
      <c r="AT12" s="163"/>
      <c r="AU12" s="163"/>
      <c r="AV12" s="163"/>
      <c r="AW12" s="163"/>
      <c r="AX12" s="163"/>
      <c r="AY12" s="50" t="s">
        <v>30</v>
      </c>
      <c r="AZ12" s="58"/>
      <c r="BA12" s="162"/>
      <c r="BB12" s="163"/>
      <c r="BC12" s="163"/>
      <c r="BD12" s="163"/>
      <c r="BE12" s="163"/>
      <c r="BF12" s="163"/>
      <c r="BG12" s="50" t="s">
        <v>30</v>
      </c>
      <c r="BH12" s="58"/>
      <c r="BI12" s="162"/>
      <c r="BJ12" s="163"/>
      <c r="BK12" s="163"/>
      <c r="BL12" s="163"/>
      <c r="BM12" s="163"/>
      <c r="BN12" s="163"/>
      <c r="BO12" s="50" t="s">
        <v>30</v>
      </c>
      <c r="BP12" s="50"/>
      <c r="BQ12" s="13"/>
      <c r="BR12" s="14"/>
      <c r="BS12" s="14"/>
      <c r="BT12" s="14"/>
      <c r="BU12" s="14"/>
      <c r="BV12" s="14"/>
      <c r="BW12" s="14"/>
      <c r="BX12" s="15"/>
      <c r="BY12" s="171" t="s">
        <v>25</v>
      </c>
      <c r="BZ12" s="172"/>
      <c r="CA12" s="172"/>
      <c r="CB12" s="172"/>
      <c r="CC12" s="172"/>
      <c r="CD12" s="172"/>
      <c r="CE12" s="172"/>
      <c r="CF12" s="173"/>
      <c r="CG12" s="68" t="s">
        <v>16</v>
      </c>
      <c r="CH12" s="9"/>
      <c r="CI12" s="38"/>
      <c r="CJ12" s="145" t="s">
        <v>58</v>
      </c>
      <c r="CK12" s="146"/>
      <c r="CL12" s="146"/>
      <c r="CM12" s="146"/>
      <c r="CN12" s="146"/>
      <c r="CO12" s="9" t="s">
        <v>27</v>
      </c>
      <c r="CP12" s="38"/>
      <c r="CQ12" s="127">
        <v>240</v>
      </c>
      <c r="CR12" s="128"/>
      <c r="CS12" s="128"/>
      <c r="CT12" s="128"/>
      <c r="CU12" s="128"/>
      <c r="CV12" s="9" t="s">
        <v>28</v>
      </c>
      <c r="CW12" s="9"/>
      <c r="CX12" s="10"/>
    </row>
    <row r="13" spans="2:102" ht="30" customHeight="1">
      <c r="B13" s="3"/>
      <c r="C13" s="2"/>
      <c r="D13" s="17"/>
      <c r="E13" s="17"/>
      <c r="F13" s="17"/>
      <c r="G13" s="17"/>
      <c r="H13" s="17"/>
      <c r="I13" s="17"/>
      <c r="J13" s="17"/>
      <c r="K13" s="17"/>
      <c r="L13" s="18"/>
      <c r="M13" s="72" t="s">
        <v>17</v>
      </c>
      <c r="N13" s="52"/>
      <c r="O13" s="53"/>
      <c r="P13" s="157"/>
      <c r="Q13" s="157"/>
      <c r="R13" s="157"/>
      <c r="S13" s="157"/>
      <c r="T13" s="157"/>
      <c r="U13" s="52" t="s">
        <v>27</v>
      </c>
      <c r="V13" s="53"/>
      <c r="W13" s="182"/>
      <c r="X13" s="159"/>
      <c r="Y13" s="159"/>
      <c r="Z13" s="159"/>
      <c r="AA13" s="159"/>
      <c r="AB13" s="52" t="s">
        <v>28</v>
      </c>
      <c r="AC13" s="52"/>
      <c r="AD13" s="52"/>
      <c r="AE13" s="156"/>
      <c r="AF13" s="157"/>
      <c r="AG13" s="157"/>
      <c r="AH13" s="52" t="s">
        <v>19</v>
      </c>
      <c r="AI13" s="57"/>
      <c r="AJ13" s="156"/>
      <c r="AK13" s="157"/>
      <c r="AL13" s="157"/>
      <c r="AM13" s="52" t="s">
        <v>29</v>
      </c>
      <c r="AN13" s="57"/>
      <c r="AO13" s="156"/>
      <c r="AP13" s="157"/>
      <c r="AQ13" s="157"/>
      <c r="AR13" s="179"/>
      <c r="AS13" s="158"/>
      <c r="AT13" s="159"/>
      <c r="AU13" s="159"/>
      <c r="AV13" s="159"/>
      <c r="AW13" s="159"/>
      <c r="AX13" s="159"/>
      <c r="AY13" s="52" t="s">
        <v>30</v>
      </c>
      <c r="AZ13" s="57"/>
      <c r="BA13" s="158"/>
      <c r="BB13" s="159"/>
      <c r="BC13" s="159"/>
      <c r="BD13" s="159"/>
      <c r="BE13" s="159"/>
      <c r="BF13" s="159"/>
      <c r="BG13" s="52" t="s">
        <v>30</v>
      </c>
      <c r="BH13" s="57"/>
      <c r="BI13" s="158"/>
      <c r="BJ13" s="159"/>
      <c r="BK13" s="159"/>
      <c r="BL13" s="159"/>
      <c r="BM13" s="159"/>
      <c r="BN13" s="159"/>
      <c r="BO13" s="52" t="s">
        <v>30</v>
      </c>
      <c r="BP13" s="52"/>
      <c r="BQ13" s="16"/>
      <c r="BR13" s="17"/>
      <c r="BS13" s="17"/>
      <c r="BT13" s="17"/>
      <c r="BU13" s="17"/>
      <c r="BV13" s="17"/>
      <c r="BW13" s="17"/>
      <c r="BX13" s="18"/>
      <c r="BY13" s="176"/>
      <c r="BZ13" s="177"/>
      <c r="CA13" s="177"/>
      <c r="CB13" s="177"/>
      <c r="CC13" s="177"/>
      <c r="CD13" s="177"/>
      <c r="CE13" s="87" t="s">
        <v>30</v>
      </c>
      <c r="CF13" s="88"/>
      <c r="CG13" s="69" t="s">
        <v>17</v>
      </c>
      <c r="CH13" s="11"/>
      <c r="CI13" s="43"/>
      <c r="CJ13" s="147" t="s">
        <v>58</v>
      </c>
      <c r="CK13" s="148"/>
      <c r="CL13" s="148"/>
      <c r="CM13" s="148"/>
      <c r="CN13" s="148"/>
      <c r="CO13" s="11" t="s">
        <v>27</v>
      </c>
      <c r="CP13" s="43"/>
      <c r="CQ13" s="125">
        <v>240</v>
      </c>
      <c r="CR13" s="126"/>
      <c r="CS13" s="126"/>
      <c r="CT13" s="126"/>
      <c r="CU13" s="126"/>
      <c r="CV13" s="11" t="s">
        <v>28</v>
      </c>
      <c r="CW13" s="11"/>
      <c r="CX13" s="12"/>
    </row>
    <row r="15" s="47" customFormat="1" ht="30" customHeight="1">
      <c r="A15" s="54" t="s">
        <v>81</v>
      </c>
    </row>
    <row r="16" spans="2:102" ht="30" customHeight="1">
      <c r="B16" s="28" t="s">
        <v>31</v>
      </c>
      <c r="C16" s="29"/>
      <c r="D16" s="28" t="s">
        <v>3</v>
      </c>
      <c r="E16" s="29"/>
      <c r="F16" s="29"/>
      <c r="G16" s="29"/>
      <c r="H16" s="29"/>
      <c r="I16" s="29"/>
      <c r="J16" s="29"/>
      <c r="K16" s="29"/>
      <c r="L16" s="29"/>
      <c r="M16" s="28" t="s">
        <v>88</v>
      </c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30"/>
      <c r="AJ16" s="28" t="s">
        <v>4</v>
      </c>
      <c r="AK16" s="29"/>
      <c r="AL16" s="29"/>
      <c r="AM16" s="29"/>
      <c r="AN16" s="28" t="s">
        <v>5</v>
      </c>
      <c r="AO16" s="29"/>
      <c r="AP16" s="29"/>
      <c r="AQ16" s="29"/>
      <c r="AR16" s="29"/>
      <c r="AS16" s="29"/>
      <c r="AT16" s="29"/>
      <c r="AU16" s="29"/>
      <c r="AV16" s="29"/>
      <c r="AW16" s="29"/>
      <c r="AX16" s="28" t="s">
        <v>7</v>
      </c>
      <c r="AY16" s="29"/>
      <c r="AZ16" s="29"/>
      <c r="BA16" s="29"/>
      <c r="BB16" s="29"/>
      <c r="BC16" s="29"/>
      <c r="BD16" s="29"/>
      <c r="BE16" s="29"/>
      <c r="BF16" s="29"/>
      <c r="BG16" s="29"/>
      <c r="BH16" s="28" t="s">
        <v>113</v>
      </c>
      <c r="BI16" s="29"/>
      <c r="BJ16" s="29"/>
      <c r="BK16" s="29"/>
      <c r="BL16" s="29"/>
      <c r="BM16" s="29"/>
      <c r="BN16" s="29"/>
      <c r="BO16" s="29"/>
      <c r="BP16" s="29"/>
      <c r="BQ16" s="29"/>
      <c r="BR16" s="28" t="s">
        <v>8</v>
      </c>
      <c r="BS16" s="29"/>
      <c r="BT16" s="29"/>
      <c r="BU16" s="29"/>
      <c r="BV16" s="29"/>
      <c r="BW16" s="28" t="s">
        <v>9</v>
      </c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8" t="s">
        <v>10</v>
      </c>
      <c r="CP16" s="29"/>
      <c r="CQ16" s="29"/>
      <c r="CR16" s="29"/>
      <c r="CS16" s="29"/>
      <c r="CT16" s="29"/>
      <c r="CU16" s="29"/>
      <c r="CV16" s="29"/>
      <c r="CW16" s="29"/>
      <c r="CX16" s="30"/>
    </row>
    <row r="17" spans="2:102" s="31" customFormat="1" ht="30" customHeight="1">
      <c r="B17" s="180" t="s">
        <v>32</v>
      </c>
      <c r="C17" s="181"/>
      <c r="D17" s="137" t="s">
        <v>41</v>
      </c>
      <c r="E17" s="184"/>
      <c r="F17" s="184"/>
      <c r="G17" s="184"/>
      <c r="H17" s="184"/>
      <c r="I17" s="184"/>
      <c r="J17" s="184"/>
      <c r="K17" s="184"/>
      <c r="L17" s="185"/>
      <c r="M17" s="263" t="s">
        <v>35</v>
      </c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5"/>
      <c r="AJ17" s="140" t="s">
        <v>98</v>
      </c>
      <c r="AK17" s="141"/>
      <c r="AL17" s="141"/>
      <c r="AM17" s="142"/>
      <c r="AN17" s="137" t="s">
        <v>80</v>
      </c>
      <c r="AO17" s="138"/>
      <c r="AP17" s="138"/>
      <c r="AQ17" s="138"/>
      <c r="AR17" s="138"/>
      <c r="AS17" s="138"/>
      <c r="AT17" s="138"/>
      <c r="AU17" s="138"/>
      <c r="AV17" s="138"/>
      <c r="AW17" s="139"/>
      <c r="AX17" s="137" t="s">
        <v>44</v>
      </c>
      <c r="AY17" s="138"/>
      <c r="AZ17" s="138"/>
      <c r="BA17" s="138"/>
      <c r="BB17" s="138"/>
      <c r="BC17" s="138"/>
      <c r="BD17" s="138"/>
      <c r="BE17" s="138"/>
      <c r="BF17" s="138"/>
      <c r="BG17" s="139"/>
      <c r="BH17" s="137" t="s">
        <v>44</v>
      </c>
      <c r="BI17" s="138"/>
      <c r="BJ17" s="138"/>
      <c r="BK17" s="138"/>
      <c r="BL17" s="138"/>
      <c r="BM17" s="138"/>
      <c r="BN17" s="138"/>
      <c r="BO17" s="138"/>
      <c r="BP17" s="138"/>
      <c r="BQ17" s="139"/>
      <c r="BR17" s="140" t="s">
        <v>96</v>
      </c>
      <c r="BS17" s="141"/>
      <c r="BT17" s="141"/>
      <c r="BU17" s="141"/>
      <c r="BV17" s="142"/>
      <c r="BW17" s="122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4"/>
      <c r="CO17" s="122"/>
      <c r="CP17" s="123"/>
      <c r="CQ17" s="123"/>
      <c r="CR17" s="123"/>
      <c r="CS17" s="123"/>
      <c r="CT17" s="123"/>
      <c r="CU17" s="123"/>
      <c r="CV17" s="123"/>
      <c r="CW17" s="123"/>
      <c r="CX17" s="124"/>
    </row>
    <row r="18" spans="2:102" ht="15" customHeight="1">
      <c r="B18" s="4"/>
      <c r="C18" s="5"/>
      <c r="D18" s="20" t="s">
        <v>11</v>
      </c>
      <c r="E18" s="20"/>
      <c r="F18" s="20"/>
      <c r="G18" s="20"/>
      <c r="H18" s="20"/>
      <c r="I18" s="20"/>
      <c r="J18" s="20"/>
      <c r="K18" s="20"/>
      <c r="L18" s="21"/>
      <c r="M18" s="66"/>
      <c r="N18" s="22"/>
      <c r="O18" s="55"/>
      <c r="P18" s="20" t="s">
        <v>11</v>
      </c>
      <c r="Q18" s="20"/>
      <c r="R18" s="20"/>
      <c r="S18" s="20"/>
      <c r="T18" s="20"/>
      <c r="U18" s="20"/>
      <c r="V18" s="56"/>
      <c r="W18" s="20" t="s">
        <v>11</v>
      </c>
      <c r="X18" s="20"/>
      <c r="Y18" s="20"/>
      <c r="Z18" s="20"/>
      <c r="AA18" s="20"/>
      <c r="AB18" s="20"/>
      <c r="AC18" s="20"/>
      <c r="AD18" s="20"/>
      <c r="AE18" s="19" t="s">
        <v>18</v>
      </c>
      <c r="AF18" s="20"/>
      <c r="AG18" s="20"/>
      <c r="AH18" s="20"/>
      <c r="AI18" s="21"/>
      <c r="AJ18" s="19" t="s">
        <v>107</v>
      </c>
      <c r="AK18" s="20"/>
      <c r="AL18" s="20"/>
      <c r="AM18" s="20"/>
      <c r="AN18" s="21"/>
      <c r="AO18" s="19" t="s">
        <v>89</v>
      </c>
      <c r="AP18" s="20"/>
      <c r="AQ18" s="20"/>
      <c r="AR18" s="20"/>
      <c r="AS18" s="165" t="s">
        <v>21</v>
      </c>
      <c r="AT18" s="132"/>
      <c r="AU18" s="132"/>
      <c r="AV18" s="132"/>
      <c r="AW18" s="132"/>
      <c r="AX18" s="132"/>
      <c r="AY18" s="132"/>
      <c r="AZ18" s="133"/>
      <c r="BA18" s="165" t="s">
        <v>22</v>
      </c>
      <c r="BB18" s="132"/>
      <c r="BC18" s="132"/>
      <c r="BD18" s="132"/>
      <c r="BE18" s="132"/>
      <c r="BF18" s="132"/>
      <c r="BG18" s="132"/>
      <c r="BH18" s="133"/>
      <c r="BI18" s="165" t="s">
        <v>23</v>
      </c>
      <c r="BJ18" s="132"/>
      <c r="BK18" s="132"/>
      <c r="BL18" s="132"/>
      <c r="BM18" s="132"/>
      <c r="BN18" s="132"/>
      <c r="BO18" s="132"/>
      <c r="BP18" s="133"/>
      <c r="BQ18" s="165" t="s">
        <v>106</v>
      </c>
      <c r="BR18" s="132"/>
      <c r="BS18" s="132"/>
      <c r="BT18" s="132"/>
      <c r="BU18" s="132"/>
      <c r="BV18" s="132"/>
      <c r="BW18" s="132"/>
      <c r="BX18" s="133"/>
      <c r="BY18" s="165" t="s">
        <v>24</v>
      </c>
      <c r="BZ18" s="132"/>
      <c r="CA18" s="132"/>
      <c r="CB18" s="132"/>
      <c r="CC18" s="132"/>
      <c r="CD18" s="132"/>
      <c r="CE18" s="132"/>
      <c r="CF18" s="133"/>
      <c r="CG18" s="66"/>
      <c r="CH18" s="22"/>
      <c r="CI18" s="55"/>
      <c r="CJ18" s="132" t="s">
        <v>13</v>
      </c>
      <c r="CK18" s="132"/>
      <c r="CL18" s="132"/>
      <c r="CM18" s="132"/>
      <c r="CN18" s="132"/>
      <c r="CO18" s="132"/>
      <c r="CP18" s="169"/>
      <c r="CQ18" s="131" t="s">
        <v>14</v>
      </c>
      <c r="CR18" s="132"/>
      <c r="CS18" s="132"/>
      <c r="CT18" s="132"/>
      <c r="CU18" s="132"/>
      <c r="CV18" s="132"/>
      <c r="CW18" s="132"/>
      <c r="CX18" s="133"/>
    </row>
    <row r="19" spans="2:102" ht="15" customHeight="1">
      <c r="B19" s="4"/>
      <c r="C19" s="5"/>
      <c r="D19" s="26" t="s">
        <v>12</v>
      </c>
      <c r="E19" s="26"/>
      <c r="F19" s="26"/>
      <c r="G19" s="26"/>
      <c r="H19" s="26"/>
      <c r="I19" s="26"/>
      <c r="J19" s="26"/>
      <c r="K19" s="26"/>
      <c r="L19" s="27"/>
      <c r="M19" s="23"/>
      <c r="N19" s="24"/>
      <c r="O19" s="36"/>
      <c r="P19" s="26" t="s">
        <v>13</v>
      </c>
      <c r="Q19" s="26"/>
      <c r="R19" s="26"/>
      <c r="S19" s="26"/>
      <c r="T19" s="26"/>
      <c r="U19" s="26"/>
      <c r="V19" s="39"/>
      <c r="W19" s="26" t="s">
        <v>14</v>
      </c>
      <c r="X19" s="26"/>
      <c r="Y19" s="26"/>
      <c r="Z19" s="26"/>
      <c r="AA19" s="26"/>
      <c r="AB19" s="26"/>
      <c r="AC19" s="26"/>
      <c r="AD19" s="26"/>
      <c r="AE19" s="25" t="s">
        <v>19</v>
      </c>
      <c r="AF19" s="26"/>
      <c r="AG19" s="26"/>
      <c r="AH19" s="26"/>
      <c r="AI19" s="27"/>
      <c r="AJ19" s="25" t="s">
        <v>20</v>
      </c>
      <c r="AK19" s="26"/>
      <c r="AL19" s="26"/>
      <c r="AM19" s="26"/>
      <c r="AN19" s="27"/>
      <c r="AO19" s="25" t="s">
        <v>90</v>
      </c>
      <c r="AP19" s="26"/>
      <c r="AQ19" s="26"/>
      <c r="AR19" s="26"/>
      <c r="AS19" s="166"/>
      <c r="AT19" s="135"/>
      <c r="AU19" s="135"/>
      <c r="AV19" s="135"/>
      <c r="AW19" s="135"/>
      <c r="AX19" s="135"/>
      <c r="AY19" s="135"/>
      <c r="AZ19" s="136"/>
      <c r="BA19" s="166"/>
      <c r="BB19" s="135"/>
      <c r="BC19" s="135"/>
      <c r="BD19" s="135"/>
      <c r="BE19" s="135"/>
      <c r="BF19" s="135"/>
      <c r="BG19" s="135"/>
      <c r="BH19" s="136"/>
      <c r="BI19" s="166"/>
      <c r="BJ19" s="135"/>
      <c r="BK19" s="135"/>
      <c r="BL19" s="135"/>
      <c r="BM19" s="135"/>
      <c r="BN19" s="135"/>
      <c r="BO19" s="135"/>
      <c r="BP19" s="136"/>
      <c r="BQ19" s="166"/>
      <c r="BR19" s="135"/>
      <c r="BS19" s="135"/>
      <c r="BT19" s="135"/>
      <c r="BU19" s="135"/>
      <c r="BV19" s="135"/>
      <c r="BW19" s="135"/>
      <c r="BX19" s="136"/>
      <c r="BY19" s="166"/>
      <c r="BZ19" s="135"/>
      <c r="CA19" s="135"/>
      <c r="CB19" s="135"/>
      <c r="CC19" s="135"/>
      <c r="CD19" s="135"/>
      <c r="CE19" s="135"/>
      <c r="CF19" s="136"/>
      <c r="CG19" s="23"/>
      <c r="CH19" s="24"/>
      <c r="CI19" s="36"/>
      <c r="CJ19" s="135"/>
      <c r="CK19" s="135"/>
      <c r="CL19" s="135"/>
      <c r="CM19" s="135"/>
      <c r="CN19" s="135"/>
      <c r="CO19" s="135"/>
      <c r="CP19" s="170"/>
      <c r="CQ19" s="134"/>
      <c r="CR19" s="135"/>
      <c r="CS19" s="135"/>
      <c r="CT19" s="135"/>
      <c r="CU19" s="135"/>
      <c r="CV19" s="135"/>
      <c r="CW19" s="135"/>
      <c r="CX19" s="136"/>
    </row>
    <row r="20" spans="2:102" ht="30" customHeight="1">
      <c r="B20" s="46"/>
      <c r="C20" s="44"/>
      <c r="D20" s="187"/>
      <c r="E20" s="183"/>
      <c r="F20" s="183"/>
      <c r="G20" s="183"/>
      <c r="H20" s="183"/>
      <c r="I20" s="183"/>
      <c r="J20" s="183"/>
      <c r="K20" s="183"/>
      <c r="L20" s="188"/>
      <c r="M20" s="70" t="s">
        <v>15</v>
      </c>
      <c r="N20" s="48"/>
      <c r="O20" s="49"/>
      <c r="P20" s="183"/>
      <c r="Q20" s="183"/>
      <c r="R20" s="183"/>
      <c r="S20" s="183"/>
      <c r="T20" s="183"/>
      <c r="U20" s="48" t="s">
        <v>27</v>
      </c>
      <c r="V20" s="49"/>
      <c r="W20" s="189"/>
      <c r="X20" s="190"/>
      <c r="Y20" s="190"/>
      <c r="Z20" s="190"/>
      <c r="AA20" s="190"/>
      <c r="AB20" s="48" t="s">
        <v>28</v>
      </c>
      <c r="AC20" s="48"/>
      <c r="AD20" s="48"/>
      <c r="AE20" s="155" t="s">
        <v>79</v>
      </c>
      <c r="AF20" s="144"/>
      <c r="AG20" s="144"/>
      <c r="AH20" s="7" t="s">
        <v>19</v>
      </c>
      <c r="AI20" s="8"/>
      <c r="AJ20" s="155" t="s">
        <v>57</v>
      </c>
      <c r="AK20" s="144"/>
      <c r="AL20" s="144"/>
      <c r="AM20" s="7" t="s">
        <v>29</v>
      </c>
      <c r="AN20" s="8"/>
      <c r="AO20" s="155"/>
      <c r="AP20" s="144"/>
      <c r="AQ20" s="144"/>
      <c r="AR20" s="178"/>
      <c r="AS20" s="152">
        <v>235000</v>
      </c>
      <c r="AT20" s="130"/>
      <c r="AU20" s="130"/>
      <c r="AV20" s="130"/>
      <c r="AW20" s="130"/>
      <c r="AX20" s="130"/>
      <c r="AY20" s="7" t="s">
        <v>30</v>
      </c>
      <c r="AZ20" s="8"/>
      <c r="BA20" s="152">
        <v>0</v>
      </c>
      <c r="BB20" s="130"/>
      <c r="BC20" s="130"/>
      <c r="BD20" s="130"/>
      <c r="BE20" s="130"/>
      <c r="BF20" s="130"/>
      <c r="BG20" s="7" t="s">
        <v>30</v>
      </c>
      <c r="BH20" s="8"/>
      <c r="BI20" s="152">
        <f>AS20+BA20</f>
        <v>235000</v>
      </c>
      <c r="BJ20" s="130"/>
      <c r="BK20" s="130"/>
      <c r="BL20" s="130"/>
      <c r="BM20" s="130"/>
      <c r="BN20" s="130"/>
      <c r="BO20" s="7" t="s">
        <v>30</v>
      </c>
      <c r="BP20" s="7"/>
      <c r="BQ20" s="167">
        <f>SUM(BI20:BN22)</f>
        <v>235000</v>
      </c>
      <c r="BR20" s="168"/>
      <c r="BS20" s="168"/>
      <c r="BT20" s="168"/>
      <c r="BU20" s="168"/>
      <c r="BV20" s="168"/>
      <c r="BW20" s="85" t="s">
        <v>30</v>
      </c>
      <c r="BX20" s="86"/>
      <c r="BY20" s="153">
        <f>ROUNDDOWN(BQ20/1,0)</f>
        <v>235000</v>
      </c>
      <c r="BZ20" s="154"/>
      <c r="CA20" s="154"/>
      <c r="CB20" s="154"/>
      <c r="CC20" s="154"/>
      <c r="CD20" s="154"/>
      <c r="CE20" s="93" t="s">
        <v>30</v>
      </c>
      <c r="CF20" s="94"/>
      <c r="CG20" s="67" t="s">
        <v>15</v>
      </c>
      <c r="CH20" s="7"/>
      <c r="CI20" s="37"/>
      <c r="CJ20" s="143" t="s">
        <v>42</v>
      </c>
      <c r="CK20" s="144"/>
      <c r="CL20" s="144"/>
      <c r="CM20" s="144"/>
      <c r="CN20" s="144"/>
      <c r="CO20" s="7" t="s">
        <v>27</v>
      </c>
      <c r="CP20" s="37"/>
      <c r="CQ20" s="129">
        <v>240</v>
      </c>
      <c r="CR20" s="130"/>
      <c r="CS20" s="130"/>
      <c r="CT20" s="130"/>
      <c r="CU20" s="130"/>
      <c r="CV20" s="7" t="s">
        <v>28</v>
      </c>
      <c r="CW20" s="7"/>
      <c r="CX20" s="8"/>
    </row>
    <row r="21" spans="2:102" ht="30" customHeight="1">
      <c r="B21" s="4"/>
      <c r="C21" s="5"/>
      <c r="D21" s="14"/>
      <c r="E21" s="14"/>
      <c r="F21" s="14"/>
      <c r="G21" s="14"/>
      <c r="H21" s="14"/>
      <c r="I21" s="14"/>
      <c r="J21" s="14"/>
      <c r="K21" s="14"/>
      <c r="L21" s="15"/>
      <c r="M21" s="71" t="s">
        <v>16</v>
      </c>
      <c r="N21" s="50"/>
      <c r="O21" s="51"/>
      <c r="P21" s="161"/>
      <c r="Q21" s="161"/>
      <c r="R21" s="161"/>
      <c r="S21" s="161"/>
      <c r="T21" s="161"/>
      <c r="U21" s="50" t="s">
        <v>27</v>
      </c>
      <c r="V21" s="51"/>
      <c r="W21" s="186"/>
      <c r="X21" s="163"/>
      <c r="Y21" s="163"/>
      <c r="Z21" s="163"/>
      <c r="AA21" s="163"/>
      <c r="AB21" s="50" t="s">
        <v>28</v>
      </c>
      <c r="AC21" s="50"/>
      <c r="AD21" s="50"/>
      <c r="AE21" s="160"/>
      <c r="AF21" s="161"/>
      <c r="AG21" s="161"/>
      <c r="AH21" s="50" t="s">
        <v>19</v>
      </c>
      <c r="AI21" s="58"/>
      <c r="AJ21" s="160"/>
      <c r="AK21" s="161"/>
      <c r="AL21" s="161"/>
      <c r="AM21" s="50" t="s">
        <v>29</v>
      </c>
      <c r="AN21" s="58"/>
      <c r="AO21" s="160"/>
      <c r="AP21" s="161"/>
      <c r="AQ21" s="161"/>
      <c r="AR21" s="164"/>
      <c r="AS21" s="162"/>
      <c r="AT21" s="163"/>
      <c r="AU21" s="163"/>
      <c r="AV21" s="163"/>
      <c r="AW21" s="163"/>
      <c r="AX21" s="163"/>
      <c r="AY21" s="50" t="s">
        <v>30</v>
      </c>
      <c r="AZ21" s="58"/>
      <c r="BA21" s="162"/>
      <c r="BB21" s="163"/>
      <c r="BC21" s="163"/>
      <c r="BD21" s="163"/>
      <c r="BE21" s="163"/>
      <c r="BF21" s="163"/>
      <c r="BG21" s="50" t="s">
        <v>30</v>
      </c>
      <c r="BH21" s="58"/>
      <c r="BI21" s="162"/>
      <c r="BJ21" s="163"/>
      <c r="BK21" s="163"/>
      <c r="BL21" s="163"/>
      <c r="BM21" s="163"/>
      <c r="BN21" s="163"/>
      <c r="BO21" s="50" t="s">
        <v>30</v>
      </c>
      <c r="BP21" s="50"/>
      <c r="BQ21" s="13"/>
      <c r="BR21" s="14"/>
      <c r="BS21" s="14"/>
      <c r="BT21" s="14"/>
      <c r="BU21" s="14"/>
      <c r="BV21" s="14"/>
      <c r="BW21" s="14"/>
      <c r="BX21" s="15"/>
      <c r="BY21" s="171" t="s">
        <v>25</v>
      </c>
      <c r="BZ21" s="172"/>
      <c r="CA21" s="172"/>
      <c r="CB21" s="172"/>
      <c r="CC21" s="172"/>
      <c r="CD21" s="172"/>
      <c r="CE21" s="172"/>
      <c r="CF21" s="173"/>
      <c r="CG21" s="68" t="s">
        <v>16</v>
      </c>
      <c r="CH21" s="9"/>
      <c r="CI21" s="38"/>
      <c r="CJ21" s="145" t="s">
        <v>42</v>
      </c>
      <c r="CK21" s="146"/>
      <c r="CL21" s="146"/>
      <c r="CM21" s="146"/>
      <c r="CN21" s="146"/>
      <c r="CO21" s="9" t="s">
        <v>27</v>
      </c>
      <c r="CP21" s="38"/>
      <c r="CQ21" s="127">
        <v>240</v>
      </c>
      <c r="CR21" s="128"/>
      <c r="CS21" s="128"/>
      <c r="CT21" s="128"/>
      <c r="CU21" s="128"/>
      <c r="CV21" s="9" t="s">
        <v>28</v>
      </c>
      <c r="CW21" s="9"/>
      <c r="CX21" s="10"/>
    </row>
    <row r="22" spans="2:102" ht="30" customHeight="1">
      <c r="B22" s="3"/>
      <c r="C22" s="2"/>
      <c r="D22" s="17"/>
      <c r="E22" s="17"/>
      <c r="F22" s="17"/>
      <c r="G22" s="17"/>
      <c r="H22" s="17"/>
      <c r="I22" s="17"/>
      <c r="J22" s="17"/>
      <c r="K22" s="17"/>
      <c r="L22" s="18"/>
      <c r="M22" s="72" t="s">
        <v>17</v>
      </c>
      <c r="N22" s="52"/>
      <c r="O22" s="53"/>
      <c r="P22" s="157"/>
      <c r="Q22" s="157"/>
      <c r="R22" s="157"/>
      <c r="S22" s="157"/>
      <c r="T22" s="157"/>
      <c r="U22" s="52" t="s">
        <v>27</v>
      </c>
      <c r="V22" s="53"/>
      <c r="W22" s="182"/>
      <c r="X22" s="159"/>
      <c r="Y22" s="159"/>
      <c r="Z22" s="159"/>
      <c r="AA22" s="159"/>
      <c r="AB22" s="52" t="s">
        <v>28</v>
      </c>
      <c r="AC22" s="52"/>
      <c r="AD22" s="52"/>
      <c r="AE22" s="156"/>
      <c r="AF22" s="157"/>
      <c r="AG22" s="157"/>
      <c r="AH22" s="52" t="s">
        <v>19</v>
      </c>
      <c r="AI22" s="57"/>
      <c r="AJ22" s="156"/>
      <c r="AK22" s="157"/>
      <c r="AL22" s="157"/>
      <c r="AM22" s="52" t="s">
        <v>29</v>
      </c>
      <c r="AN22" s="57"/>
      <c r="AO22" s="156"/>
      <c r="AP22" s="157"/>
      <c r="AQ22" s="157"/>
      <c r="AR22" s="179"/>
      <c r="AS22" s="158"/>
      <c r="AT22" s="159"/>
      <c r="AU22" s="159"/>
      <c r="AV22" s="159"/>
      <c r="AW22" s="159"/>
      <c r="AX22" s="159"/>
      <c r="AY22" s="52" t="s">
        <v>30</v>
      </c>
      <c r="AZ22" s="57"/>
      <c r="BA22" s="158"/>
      <c r="BB22" s="159"/>
      <c r="BC22" s="159"/>
      <c r="BD22" s="159"/>
      <c r="BE22" s="159"/>
      <c r="BF22" s="159"/>
      <c r="BG22" s="52" t="s">
        <v>30</v>
      </c>
      <c r="BH22" s="57"/>
      <c r="BI22" s="158"/>
      <c r="BJ22" s="159"/>
      <c r="BK22" s="159"/>
      <c r="BL22" s="159"/>
      <c r="BM22" s="159"/>
      <c r="BN22" s="159"/>
      <c r="BO22" s="52" t="s">
        <v>30</v>
      </c>
      <c r="BP22" s="52"/>
      <c r="BQ22" s="16"/>
      <c r="BR22" s="17"/>
      <c r="BS22" s="17"/>
      <c r="BT22" s="17"/>
      <c r="BU22" s="17"/>
      <c r="BV22" s="17"/>
      <c r="BW22" s="17"/>
      <c r="BX22" s="18"/>
      <c r="BY22" s="176"/>
      <c r="BZ22" s="177"/>
      <c r="CA22" s="177"/>
      <c r="CB22" s="177"/>
      <c r="CC22" s="177"/>
      <c r="CD22" s="177"/>
      <c r="CE22" s="87" t="s">
        <v>30</v>
      </c>
      <c r="CF22" s="88"/>
      <c r="CG22" s="69" t="s">
        <v>17</v>
      </c>
      <c r="CH22" s="11"/>
      <c r="CI22" s="43"/>
      <c r="CJ22" s="147" t="s">
        <v>42</v>
      </c>
      <c r="CK22" s="148"/>
      <c r="CL22" s="148"/>
      <c r="CM22" s="148"/>
      <c r="CN22" s="148"/>
      <c r="CO22" s="11" t="s">
        <v>27</v>
      </c>
      <c r="CP22" s="43"/>
      <c r="CQ22" s="125">
        <v>240</v>
      </c>
      <c r="CR22" s="126"/>
      <c r="CS22" s="126"/>
      <c r="CT22" s="126"/>
      <c r="CU22" s="126"/>
      <c r="CV22" s="11" t="s">
        <v>28</v>
      </c>
      <c r="CW22" s="11"/>
      <c r="CX22" s="12"/>
    </row>
    <row r="24" s="47" customFormat="1" ht="30" customHeight="1">
      <c r="A24" s="54" t="s">
        <v>145</v>
      </c>
    </row>
    <row r="25" spans="2:102" ht="30" customHeight="1">
      <c r="B25" s="28" t="s">
        <v>31</v>
      </c>
      <c r="C25" s="29"/>
      <c r="D25" s="28" t="s">
        <v>3</v>
      </c>
      <c r="E25" s="29"/>
      <c r="F25" s="29"/>
      <c r="G25" s="29"/>
      <c r="H25" s="29"/>
      <c r="I25" s="29"/>
      <c r="J25" s="29"/>
      <c r="K25" s="29"/>
      <c r="L25" s="29"/>
      <c r="M25" s="28" t="s">
        <v>88</v>
      </c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30"/>
      <c r="AJ25" s="28" t="s">
        <v>4</v>
      </c>
      <c r="AK25" s="29"/>
      <c r="AL25" s="29"/>
      <c r="AM25" s="29"/>
      <c r="AN25" s="28" t="s">
        <v>5</v>
      </c>
      <c r="AO25" s="29"/>
      <c r="AP25" s="29"/>
      <c r="AQ25" s="29"/>
      <c r="AR25" s="29"/>
      <c r="AS25" s="29"/>
      <c r="AT25" s="29"/>
      <c r="AU25" s="29"/>
      <c r="AV25" s="29"/>
      <c r="AW25" s="29"/>
      <c r="AX25" s="28" t="s">
        <v>7</v>
      </c>
      <c r="AY25" s="29"/>
      <c r="AZ25" s="29"/>
      <c r="BA25" s="29"/>
      <c r="BB25" s="29"/>
      <c r="BC25" s="29"/>
      <c r="BD25" s="29"/>
      <c r="BE25" s="29"/>
      <c r="BF25" s="29"/>
      <c r="BG25" s="29"/>
      <c r="BH25" s="28" t="s">
        <v>113</v>
      </c>
      <c r="BI25" s="29"/>
      <c r="BJ25" s="29"/>
      <c r="BK25" s="29"/>
      <c r="BL25" s="29"/>
      <c r="BM25" s="29"/>
      <c r="BN25" s="29"/>
      <c r="BO25" s="29"/>
      <c r="BP25" s="29"/>
      <c r="BQ25" s="29"/>
      <c r="BR25" s="28" t="s">
        <v>8</v>
      </c>
      <c r="BS25" s="29"/>
      <c r="BT25" s="29"/>
      <c r="BU25" s="29"/>
      <c r="BV25" s="29"/>
      <c r="BW25" s="28" t="s">
        <v>9</v>
      </c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8" t="s">
        <v>10</v>
      </c>
      <c r="CP25" s="29"/>
      <c r="CQ25" s="29"/>
      <c r="CR25" s="29"/>
      <c r="CS25" s="29"/>
      <c r="CT25" s="29"/>
      <c r="CU25" s="29"/>
      <c r="CV25" s="29"/>
      <c r="CW25" s="29"/>
      <c r="CX25" s="30"/>
    </row>
    <row r="26" spans="2:102" s="31" customFormat="1" ht="30" customHeight="1">
      <c r="B26" s="180" t="s">
        <v>32</v>
      </c>
      <c r="C26" s="181"/>
      <c r="D26" s="137" t="s">
        <v>41</v>
      </c>
      <c r="E26" s="184"/>
      <c r="F26" s="184"/>
      <c r="G26" s="184"/>
      <c r="H26" s="184"/>
      <c r="I26" s="184"/>
      <c r="J26" s="184"/>
      <c r="K26" s="184"/>
      <c r="L26" s="185"/>
      <c r="M26" s="149" t="s">
        <v>92</v>
      </c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1"/>
      <c r="AJ26" s="140" t="s">
        <v>98</v>
      </c>
      <c r="AK26" s="141"/>
      <c r="AL26" s="141"/>
      <c r="AM26" s="142"/>
      <c r="AN26" s="137" t="s">
        <v>60</v>
      </c>
      <c r="AO26" s="138"/>
      <c r="AP26" s="138"/>
      <c r="AQ26" s="138"/>
      <c r="AR26" s="138"/>
      <c r="AS26" s="138"/>
      <c r="AT26" s="138"/>
      <c r="AU26" s="138"/>
      <c r="AV26" s="138"/>
      <c r="AW26" s="139"/>
      <c r="AX26" s="137" t="s">
        <v>156</v>
      </c>
      <c r="AY26" s="138"/>
      <c r="AZ26" s="138"/>
      <c r="BA26" s="138"/>
      <c r="BB26" s="138"/>
      <c r="BC26" s="138"/>
      <c r="BD26" s="138"/>
      <c r="BE26" s="138"/>
      <c r="BF26" s="138"/>
      <c r="BG26" s="139"/>
      <c r="BH26" s="137" t="s">
        <v>156</v>
      </c>
      <c r="BI26" s="138"/>
      <c r="BJ26" s="138"/>
      <c r="BK26" s="138"/>
      <c r="BL26" s="138"/>
      <c r="BM26" s="138"/>
      <c r="BN26" s="138"/>
      <c r="BO26" s="138"/>
      <c r="BP26" s="138"/>
      <c r="BQ26" s="139"/>
      <c r="BR26" s="140" t="s">
        <v>96</v>
      </c>
      <c r="BS26" s="141"/>
      <c r="BT26" s="141"/>
      <c r="BU26" s="141"/>
      <c r="BV26" s="142"/>
      <c r="BW26" s="122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4"/>
      <c r="CO26" s="122"/>
      <c r="CP26" s="123"/>
      <c r="CQ26" s="123"/>
      <c r="CR26" s="123"/>
      <c r="CS26" s="123"/>
      <c r="CT26" s="123"/>
      <c r="CU26" s="123"/>
      <c r="CV26" s="123"/>
      <c r="CW26" s="123"/>
      <c r="CX26" s="124"/>
    </row>
    <row r="27" spans="2:102" ht="15" customHeight="1">
      <c r="B27" s="4"/>
      <c r="C27" s="5"/>
      <c r="D27" s="20" t="s">
        <v>11</v>
      </c>
      <c r="E27" s="20"/>
      <c r="F27" s="20"/>
      <c r="G27" s="20"/>
      <c r="H27" s="20"/>
      <c r="I27" s="20"/>
      <c r="J27" s="20"/>
      <c r="K27" s="20"/>
      <c r="L27" s="21"/>
      <c r="M27" s="66"/>
      <c r="N27" s="22"/>
      <c r="O27" s="55"/>
      <c r="P27" s="20" t="s">
        <v>11</v>
      </c>
      <c r="Q27" s="20"/>
      <c r="R27" s="20"/>
      <c r="S27" s="20"/>
      <c r="T27" s="20"/>
      <c r="U27" s="20"/>
      <c r="V27" s="56"/>
      <c r="W27" s="20" t="s">
        <v>11</v>
      </c>
      <c r="X27" s="20"/>
      <c r="Y27" s="20"/>
      <c r="Z27" s="20"/>
      <c r="AA27" s="20"/>
      <c r="AB27" s="20"/>
      <c r="AC27" s="20"/>
      <c r="AD27" s="20"/>
      <c r="AE27" s="19" t="s">
        <v>18</v>
      </c>
      <c r="AF27" s="20"/>
      <c r="AG27" s="20"/>
      <c r="AH27" s="20"/>
      <c r="AI27" s="21"/>
      <c r="AJ27" s="19" t="s">
        <v>107</v>
      </c>
      <c r="AK27" s="20"/>
      <c r="AL27" s="20"/>
      <c r="AM27" s="20"/>
      <c r="AN27" s="21"/>
      <c r="AO27" s="19" t="s">
        <v>89</v>
      </c>
      <c r="AP27" s="20"/>
      <c r="AQ27" s="20"/>
      <c r="AR27" s="20"/>
      <c r="AS27" s="165" t="s">
        <v>21</v>
      </c>
      <c r="AT27" s="132"/>
      <c r="AU27" s="132"/>
      <c r="AV27" s="132"/>
      <c r="AW27" s="132"/>
      <c r="AX27" s="132"/>
      <c r="AY27" s="132"/>
      <c r="AZ27" s="133"/>
      <c r="BA27" s="165" t="s">
        <v>22</v>
      </c>
      <c r="BB27" s="132"/>
      <c r="BC27" s="132"/>
      <c r="BD27" s="132"/>
      <c r="BE27" s="132"/>
      <c r="BF27" s="132"/>
      <c r="BG27" s="132"/>
      <c r="BH27" s="133"/>
      <c r="BI27" s="165" t="s">
        <v>23</v>
      </c>
      <c r="BJ27" s="132"/>
      <c r="BK27" s="132"/>
      <c r="BL27" s="132"/>
      <c r="BM27" s="132"/>
      <c r="BN27" s="132"/>
      <c r="BO27" s="132"/>
      <c r="BP27" s="133"/>
      <c r="BQ27" s="165" t="s">
        <v>106</v>
      </c>
      <c r="BR27" s="132"/>
      <c r="BS27" s="132"/>
      <c r="BT27" s="132"/>
      <c r="BU27" s="132"/>
      <c r="BV27" s="132"/>
      <c r="BW27" s="132"/>
      <c r="BX27" s="133"/>
      <c r="BY27" s="165" t="s">
        <v>24</v>
      </c>
      <c r="BZ27" s="132"/>
      <c r="CA27" s="132"/>
      <c r="CB27" s="132"/>
      <c r="CC27" s="132"/>
      <c r="CD27" s="132"/>
      <c r="CE27" s="132"/>
      <c r="CF27" s="133"/>
      <c r="CG27" s="66"/>
      <c r="CH27" s="22"/>
      <c r="CI27" s="55"/>
      <c r="CJ27" s="132" t="s">
        <v>13</v>
      </c>
      <c r="CK27" s="132"/>
      <c r="CL27" s="132"/>
      <c r="CM27" s="132"/>
      <c r="CN27" s="132"/>
      <c r="CO27" s="132"/>
      <c r="CP27" s="169"/>
      <c r="CQ27" s="131" t="s">
        <v>14</v>
      </c>
      <c r="CR27" s="132"/>
      <c r="CS27" s="132"/>
      <c r="CT27" s="132"/>
      <c r="CU27" s="132"/>
      <c r="CV27" s="132"/>
      <c r="CW27" s="132"/>
      <c r="CX27" s="133"/>
    </row>
    <row r="28" spans="2:102" ht="15" customHeight="1">
      <c r="B28" s="4"/>
      <c r="C28" s="5"/>
      <c r="D28" s="26" t="s">
        <v>12</v>
      </c>
      <c r="E28" s="26"/>
      <c r="F28" s="26"/>
      <c r="G28" s="26"/>
      <c r="H28" s="26"/>
      <c r="I28" s="26"/>
      <c r="J28" s="26"/>
      <c r="K28" s="26"/>
      <c r="L28" s="27"/>
      <c r="M28" s="23"/>
      <c r="N28" s="24"/>
      <c r="O28" s="36"/>
      <c r="P28" s="26" t="s">
        <v>13</v>
      </c>
      <c r="Q28" s="26"/>
      <c r="R28" s="26"/>
      <c r="S28" s="26"/>
      <c r="T28" s="26"/>
      <c r="U28" s="26"/>
      <c r="V28" s="39"/>
      <c r="W28" s="26" t="s">
        <v>14</v>
      </c>
      <c r="X28" s="26"/>
      <c r="Y28" s="26"/>
      <c r="Z28" s="26"/>
      <c r="AA28" s="26"/>
      <c r="AB28" s="26"/>
      <c r="AC28" s="26"/>
      <c r="AD28" s="26"/>
      <c r="AE28" s="25" t="s">
        <v>19</v>
      </c>
      <c r="AF28" s="26"/>
      <c r="AG28" s="26"/>
      <c r="AH28" s="26"/>
      <c r="AI28" s="27"/>
      <c r="AJ28" s="25" t="s">
        <v>20</v>
      </c>
      <c r="AK28" s="26"/>
      <c r="AL28" s="26"/>
      <c r="AM28" s="26"/>
      <c r="AN28" s="27"/>
      <c r="AO28" s="25" t="s">
        <v>90</v>
      </c>
      <c r="AP28" s="26"/>
      <c r="AQ28" s="26"/>
      <c r="AR28" s="26"/>
      <c r="AS28" s="166"/>
      <c r="AT28" s="135"/>
      <c r="AU28" s="135"/>
      <c r="AV28" s="135"/>
      <c r="AW28" s="135"/>
      <c r="AX28" s="135"/>
      <c r="AY28" s="135"/>
      <c r="AZ28" s="136"/>
      <c r="BA28" s="166"/>
      <c r="BB28" s="135"/>
      <c r="BC28" s="135"/>
      <c r="BD28" s="135"/>
      <c r="BE28" s="135"/>
      <c r="BF28" s="135"/>
      <c r="BG28" s="135"/>
      <c r="BH28" s="136"/>
      <c r="BI28" s="166"/>
      <c r="BJ28" s="135"/>
      <c r="BK28" s="135"/>
      <c r="BL28" s="135"/>
      <c r="BM28" s="135"/>
      <c r="BN28" s="135"/>
      <c r="BO28" s="135"/>
      <c r="BP28" s="136"/>
      <c r="BQ28" s="166"/>
      <c r="BR28" s="135"/>
      <c r="BS28" s="135"/>
      <c r="BT28" s="135"/>
      <c r="BU28" s="135"/>
      <c r="BV28" s="135"/>
      <c r="BW28" s="135"/>
      <c r="BX28" s="136"/>
      <c r="BY28" s="166"/>
      <c r="BZ28" s="135"/>
      <c r="CA28" s="135"/>
      <c r="CB28" s="135"/>
      <c r="CC28" s="135"/>
      <c r="CD28" s="135"/>
      <c r="CE28" s="135"/>
      <c r="CF28" s="136"/>
      <c r="CG28" s="23"/>
      <c r="CH28" s="24"/>
      <c r="CI28" s="36"/>
      <c r="CJ28" s="135"/>
      <c r="CK28" s="135"/>
      <c r="CL28" s="135"/>
      <c r="CM28" s="135"/>
      <c r="CN28" s="135"/>
      <c r="CO28" s="135"/>
      <c r="CP28" s="170"/>
      <c r="CQ28" s="134"/>
      <c r="CR28" s="135"/>
      <c r="CS28" s="135"/>
      <c r="CT28" s="135"/>
      <c r="CU28" s="135"/>
      <c r="CV28" s="135"/>
      <c r="CW28" s="135"/>
      <c r="CX28" s="136"/>
    </row>
    <row r="29" spans="2:102" ht="30" customHeight="1">
      <c r="B29" s="46"/>
      <c r="C29" s="44"/>
      <c r="D29" s="187"/>
      <c r="E29" s="183"/>
      <c r="F29" s="183"/>
      <c r="G29" s="183"/>
      <c r="H29" s="183"/>
      <c r="I29" s="183"/>
      <c r="J29" s="183"/>
      <c r="K29" s="183"/>
      <c r="L29" s="188"/>
      <c r="M29" s="70" t="s">
        <v>15</v>
      </c>
      <c r="N29" s="48"/>
      <c r="O29" s="49"/>
      <c r="P29" s="183"/>
      <c r="Q29" s="183"/>
      <c r="R29" s="183"/>
      <c r="S29" s="183"/>
      <c r="T29" s="183"/>
      <c r="U29" s="48" t="s">
        <v>27</v>
      </c>
      <c r="V29" s="49"/>
      <c r="W29" s="189"/>
      <c r="X29" s="190"/>
      <c r="Y29" s="190"/>
      <c r="Z29" s="190"/>
      <c r="AA29" s="190"/>
      <c r="AB29" s="48" t="s">
        <v>28</v>
      </c>
      <c r="AC29" s="48"/>
      <c r="AD29" s="48"/>
      <c r="AE29" s="155" t="s">
        <v>38</v>
      </c>
      <c r="AF29" s="144"/>
      <c r="AG29" s="144"/>
      <c r="AH29" s="7" t="s">
        <v>19</v>
      </c>
      <c r="AI29" s="8"/>
      <c r="AJ29" s="155" t="s">
        <v>146</v>
      </c>
      <c r="AK29" s="144"/>
      <c r="AL29" s="144"/>
      <c r="AM29" s="7" t="s">
        <v>29</v>
      </c>
      <c r="AN29" s="8"/>
      <c r="AO29" s="155"/>
      <c r="AP29" s="144"/>
      <c r="AQ29" s="144"/>
      <c r="AR29" s="178"/>
      <c r="AS29" s="152">
        <v>270000</v>
      </c>
      <c r="AT29" s="130"/>
      <c r="AU29" s="130"/>
      <c r="AV29" s="130"/>
      <c r="AW29" s="130"/>
      <c r="AX29" s="130"/>
      <c r="AY29" s="7" t="s">
        <v>30</v>
      </c>
      <c r="AZ29" s="8"/>
      <c r="BA29" s="152">
        <v>0</v>
      </c>
      <c r="BB29" s="130"/>
      <c r="BC29" s="130"/>
      <c r="BD29" s="130"/>
      <c r="BE29" s="130"/>
      <c r="BF29" s="130"/>
      <c r="BG29" s="7" t="s">
        <v>30</v>
      </c>
      <c r="BH29" s="8"/>
      <c r="BI29" s="152">
        <f>AS29+BA29</f>
        <v>270000</v>
      </c>
      <c r="BJ29" s="130"/>
      <c r="BK29" s="130"/>
      <c r="BL29" s="130"/>
      <c r="BM29" s="130"/>
      <c r="BN29" s="130"/>
      <c r="BO29" s="7" t="s">
        <v>30</v>
      </c>
      <c r="BP29" s="7"/>
      <c r="BQ29" s="167">
        <f>SUM(BI29:BN31)</f>
        <v>270000</v>
      </c>
      <c r="BR29" s="168"/>
      <c r="BS29" s="168"/>
      <c r="BT29" s="168"/>
      <c r="BU29" s="168"/>
      <c r="BV29" s="168"/>
      <c r="BW29" s="85" t="s">
        <v>30</v>
      </c>
      <c r="BX29" s="86"/>
      <c r="BY29" s="174">
        <f>ROUNDDOWN(BQ29/1,0)</f>
        <v>270000</v>
      </c>
      <c r="BZ29" s="175"/>
      <c r="CA29" s="175"/>
      <c r="CB29" s="175"/>
      <c r="CC29" s="175"/>
      <c r="CD29" s="175"/>
      <c r="CE29" s="91" t="s">
        <v>30</v>
      </c>
      <c r="CF29" s="92"/>
      <c r="CG29" s="67" t="s">
        <v>15</v>
      </c>
      <c r="CH29" s="7"/>
      <c r="CI29" s="37"/>
      <c r="CJ29" s="143" t="s">
        <v>62</v>
      </c>
      <c r="CK29" s="144"/>
      <c r="CL29" s="144"/>
      <c r="CM29" s="144"/>
      <c r="CN29" s="144"/>
      <c r="CO29" s="7" t="s">
        <v>27</v>
      </c>
      <c r="CP29" s="37"/>
      <c r="CQ29" s="129">
        <v>280</v>
      </c>
      <c r="CR29" s="130"/>
      <c r="CS29" s="130"/>
      <c r="CT29" s="130"/>
      <c r="CU29" s="130"/>
      <c r="CV29" s="7" t="s">
        <v>28</v>
      </c>
      <c r="CW29" s="7"/>
      <c r="CX29" s="8"/>
    </row>
    <row r="30" spans="2:102" ht="30" customHeight="1">
      <c r="B30" s="4"/>
      <c r="C30" s="5"/>
      <c r="D30" s="14"/>
      <c r="E30" s="14"/>
      <c r="F30" s="14"/>
      <c r="G30" s="14"/>
      <c r="H30" s="14"/>
      <c r="I30" s="14"/>
      <c r="J30" s="14"/>
      <c r="K30" s="14"/>
      <c r="L30" s="15"/>
      <c r="M30" s="71" t="s">
        <v>16</v>
      </c>
      <c r="N30" s="50"/>
      <c r="O30" s="51"/>
      <c r="P30" s="161"/>
      <c r="Q30" s="161"/>
      <c r="R30" s="161"/>
      <c r="S30" s="161"/>
      <c r="T30" s="161"/>
      <c r="U30" s="50" t="s">
        <v>27</v>
      </c>
      <c r="V30" s="51"/>
      <c r="W30" s="186"/>
      <c r="X30" s="163"/>
      <c r="Y30" s="163"/>
      <c r="Z30" s="163"/>
      <c r="AA30" s="163"/>
      <c r="AB30" s="50" t="s">
        <v>28</v>
      </c>
      <c r="AC30" s="50"/>
      <c r="AD30" s="50"/>
      <c r="AE30" s="160"/>
      <c r="AF30" s="161"/>
      <c r="AG30" s="161"/>
      <c r="AH30" s="50" t="s">
        <v>19</v>
      </c>
      <c r="AI30" s="58"/>
      <c r="AJ30" s="160"/>
      <c r="AK30" s="161"/>
      <c r="AL30" s="161"/>
      <c r="AM30" s="50" t="s">
        <v>29</v>
      </c>
      <c r="AN30" s="58"/>
      <c r="AO30" s="160"/>
      <c r="AP30" s="161"/>
      <c r="AQ30" s="161"/>
      <c r="AR30" s="164"/>
      <c r="AS30" s="162"/>
      <c r="AT30" s="163"/>
      <c r="AU30" s="163"/>
      <c r="AV30" s="163"/>
      <c r="AW30" s="163"/>
      <c r="AX30" s="163"/>
      <c r="AY30" s="50" t="s">
        <v>30</v>
      </c>
      <c r="AZ30" s="58"/>
      <c r="BA30" s="162"/>
      <c r="BB30" s="163"/>
      <c r="BC30" s="163"/>
      <c r="BD30" s="163"/>
      <c r="BE30" s="163"/>
      <c r="BF30" s="163"/>
      <c r="BG30" s="50" t="s">
        <v>30</v>
      </c>
      <c r="BH30" s="58"/>
      <c r="BI30" s="162"/>
      <c r="BJ30" s="163"/>
      <c r="BK30" s="163"/>
      <c r="BL30" s="163"/>
      <c r="BM30" s="163"/>
      <c r="BN30" s="163"/>
      <c r="BO30" s="50" t="s">
        <v>30</v>
      </c>
      <c r="BP30" s="50"/>
      <c r="BQ30" s="13"/>
      <c r="BR30" s="14"/>
      <c r="BS30" s="14"/>
      <c r="BT30" s="14"/>
      <c r="BU30" s="14"/>
      <c r="BV30" s="14"/>
      <c r="BW30" s="14"/>
      <c r="BX30" s="15"/>
      <c r="BY30" s="171" t="s">
        <v>25</v>
      </c>
      <c r="BZ30" s="172"/>
      <c r="CA30" s="172"/>
      <c r="CB30" s="172"/>
      <c r="CC30" s="172"/>
      <c r="CD30" s="172"/>
      <c r="CE30" s="172"/>
      <c r="CF30" s="173"/>
      <c r="CG30" s="68" t="s">
        <v>16</v>
      </c>
      <c r="CH30" s="9"/>
      <c r="CI30" s="38"/>
      <c r="CJ30" s="145" t="s">
        <v>62</v>
      </c>
      <c r="CK30" s="146"/>
      <c r="CL30" s="146"/>
      <c r="CM30" s="146"/>
      <c r="CN30" s="146"/>
      <c r="CO30" s="9" t="s">
        <v>27</v>
      </c>
      <c r="CP30" s="38"/>
      <c r="CQ30" s="127">
        <v>280</v>
      </c>
      <c r="CR30" s="128"/>
      <c r="CS30" s="128"/>
      <c r="CT30" s="128"/>
      <c r="CU30" s="128"/>
      <c r="CV30" s="9" t="s">
        <v>28</v>
      </c>
      <c r="CW30" s="9"/>
      <c r="CX30" s="10"/>
    </row>
    <row r="31" spans="2:102" ht="30" customHeight="1">
      <c r="B31" s="3"/>
      <c r="C31" s="2"/>
      <c r="D31" s="17"/>
      <c r="E31" s="17"/>
      <c r="F31" s="17"/>
      <c r="G31" s="17"/>
      <c r="H31" s="17"/>
      <c r="I31" s="17"/>
      <c r="J31" s="17"/>
      <c r="K31" s="17"/>
      <c r="L31" s="18"/>
      <c r="M31" s="72" t="s">
        <v>17</v>
      </c>
      <c r="N31" s="52"/>
      <c r="O31" s="53"/>
      <c r="P31" s="157"/>
      <c r="Q31" s="157"/>
      <c r="R31" s="157"/>
      <c r="S31" s="157"/>
      <c r="T31" s="157"/>
      <c r="U31" s="52" t="s">
        <v>27</v>
      </c>
      <c r="V31" s="53"/>
      <c r="W31" s="182"/>
      <c r="X31" s="159"/>
      <c r="Y31" s="159"/>
      <c r="Z31" s="159"/>
      <c r="AA31" s="159"/>
      <c r="AB31" s="52" t="s">
        <v>28</v>
      </c>
      <c r="AC31" s="52"/>
      <c r="AD31" s="52"/>
      <c r="AE31" s="156"/>
      <c r="AF31" s="157"/>
      <c r="AG31" s="157"/>
      <c r="AH31" s="52" t="s">
        <v>19</v>
      </c>
      <c r="AI31" s="57"/>
      <c r="AJ31" s="156"/>
      <c r="AK31" s="157"/>
      <c r="AL31" s="157"/>
      <c r="AM31" s="52" t="s">
        <v>29</v>
      </c>
      <c r="AN31" s="57"/>
      <c r="AO31" s="156"/>
      <c r="AP31" s="157"/>
      <c r="AQ31" s="157"/>
      <c r="AR31" s="179"/>
      <c r="AS31" s="158"/>
      <c r="AT31" s="159"/>
      <c r="AU31" s="159"/>
      <c r="AV31" s="159"/>
      <c r="AW31" s="159"/>
      <c r="AX31" s="159"/>
      <c r="AY31" s="52" t="s">
        <v>30</v>
      </c>
      <c r="AZ31" s="57"/>
      <c r="BA31" s="158"/>
      <c r="BB31" s="159"/>
      <c r="BC31" s="159"/>
      <c r="BD31" s="159"/>
      <c r="BE31" s="159"/>
      <c r="BF31" s="159"/>
      <c r="BG31" s="52" t="s">
        <v>30</v>
      </c>
      <c r="BH31" s="57"/>
      <c r="BI31" s="158"/>
      <c r="BJ31" s="159"/>
      <c r="BK31" s="159"/>
      <c r="BL31" s="159"/>
      <c r="BM31" s="159"/>
      <c r="BN31" s="159"/>
      <c r="BO31" s="52" t="s">
        <v>30</v>
      </c>
      <c r="BP31" s="52"/>
      <c r="BQ31" s="16"/>
      <c r="BR31" s="17"/>
      <c r="BS31" s="17"/>
      <c r="BT31" s="17"/>
      <c r="BU31" s="17"/>
      <c r="BV31" s="17"/>
      <c r="BW31" s="17"/>
      <c r="BX31" s="18"/>
      <c r="BY31" s="176"/>
      <c r="BZ31" s="177"/>
      <c r="CA31" s="177"/>
      <c r="CB31" s="177"/>
      <c r="CC31" s="177"/>
      <c r="CD31" s="177"/>
      <c r="CE31" s="87" t="s">
        <v>30</v>
      </c>
      <c r="CF31" s="88"/>
      <c r="CG31" s="69" t="s">
        <v>17</v>
      </c>
      <c r="CH31" s="11"/>
      <c r="CI31" s="43"/>
      <c r="CJ31" s="147" t="s">
        <v>130</v>
      </c>
      <c r="CK31" s="148"/>
      <c r="CL31" s="148"/>
      <c r="CM31" s="148"/>
      <c r="CN31" s="148"/>
      <c r="CO31" s="11" t="s">
        <v>27</v>
      </c>
      <c r="CP31" s="43"/>
      <c r="CQ31" s="125">
        <v>280</v>
      </c>
      <c r="CR31" s="126"/>
      <c r="CS31" s="126"/>
      <c r="CT31" s="126"/>
      <c r="CU31" s="126"/>
      <c r="CV31" s="11" t="s">
        <v>28</v>
      </c>
      <c r="CW31" s="11"/>
      <c r="CX31" s="12"/>
    </row>
    <row r="33" spans="1:6" s="47" customFormat="1" ht="30" customHeight="1">
      <c r="A33" s="95" t="s">
        <v>105</v>
      </c>
      <c r="B33" s="78"/>
      <c r="C33" s="78"/>
      <c r="D33" s="78"/>
      <c r="E33" s="78"/>
      <c r="F33" s="77"/>
    </row>
    <row r="34" spans="2:102" ht="30" customHeight="1">
      <c r="B34" s="25" t="s">
        <v>31</v>
      </c>
      <c r="C34" s="26"/>
      <c r="D34" s="25" t="s">
        <v>3</v>
      </c>
      <c r="E34" s="26"/>
      <c r="F34" s="26"/>
      <c r="G34" s="29"/>
      <c r="H34" s="29"/>
      <c r="I34" s="29"/>
      <c r="J34" s="29"/>
      <c r="K34" s="29"/>
      <c r="L34" s="29"/>
      <c r="M34" s="28" t="s">
        <v>88</v>
      </c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30"/>
      <c r="AJ34" s="28" t="s">
        <v>4</v>
      </c>
      <c r="AK34" s="29"/>
      <c r="AL34" s="29"/>
      <c r="AM34" s="29"/>
      <c r="AN34" s="28" t="s">
        <v>5</v>
      </c>
      <c r="AO34" s="29"/>
      <c r="AP34" s="29"/>
      <c r="AQ34" s="29"/>
      <c r="AR34" s="29"/>
      <c r="AS34" s="29"/>
      <c r="AT34" s="29"/>
      <c r="AU34" s="29"/>
      <c r="AV34" s="29"/>
      <c r="AW34" s="29"/>
      <c r="AX34" s="28" t="s">
        <v>7</v>
      </c>
      <c r="AY34" s="29"/>
      <c r="AZ34" s="29"/>
      <c r="BA34" s="29"/>
      <c r="BB34" s="29"/>
      <c r="BC34" s="29"/>
      <c r="BD34" s="29"/>
      <c r="BE34" s="29"/>
      <c r="BF34" s="29"/>
      <c r="BG34" s="29"/>
      <c r="BH34" s="28" t="s">
        <v>113</v>
      </c>
      <c r="BI34" s="29"/>
      <c r="BJ34" s="29"/>
      <c r="BK34" s="29"/>
      <c r="BL34" s="29"/>
      <c r="BM34" s="29"/>
      <c r="BN34" s="29"/>
      <c r="BO34" s="29"/>
      <c r="BP34" s="29"/>
      <c r="BQ34" s="29"/>
      <c r="BR34" s="28" t="s">
        <v>8</v>
      </c>
      <c r="BS34" s="29"/>
      <c r="BT34" s="29"/>
      <c r="BU34" s="29"/>
      <c r="BV34" s="29"/>
      <c r="BW34" s="28" t="s">
        <v>9</v>
      </c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8" t="s">
        <v>10</v>
      </c>
      <c r="CP34" s="29"/>
      <c r="CQ34" s="29"/>
      <c r="CR34" s="29"/>
      <c r="CS34" s="29"/>
      <c r="CT34" s="29"/>
      <c r="CU34" s="29"/>
      <c r="CV34" s="29"/>
      <c r="CW34" s="29"/>
      <c r="CX34" s="30"/>
    </row>
    <row r="35" spans="2:102" s="31" customFormat="1" ht="30" customHeight="1">
      <c r="B35" s="180" t="s">
        <v>32</v>
      </c>
      <c r="C35" s="181"/>
      <c r="D35" s="137" t="s">
        <v>41</v>
      </c>
      <c r="E35" s="184"/>
      <c r="F35" s="184"/>
      <c r="G35" s="184"/>
      <c r="H35" s="184"/>
      <c r="I35" s="184"/>
      <c r="J35" s="184"/>
      <c r="K35" s="184"/>
      <c r="L35" s="185"/>
      <c r="M35" s="149" t="s">
        <v>35</v>
      </c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1"/>
      <c r="AJ35" s="140" t="s">
        <v>98</v>
      </c>
      <c r="AK35" s="141"/>
      <c r="AL35" s="141"/>
      <c r="AM35" s="142"/>
      <c r="AN35" s="137" t="s">
        <v>84</v>
      </c>
      <c r="AO35" s="184"/>
      <c r="AP35" s="184"/>
      <c r="AQ35" s="184"/>
      <c r="AR35" s="184"/>
      <c r="AS35" s="184"/>
      <c r="AT35" s="184"/>
      <c r="AU35" s="184"/>
      <c r="AV35" s="184"/>
      <c r="AW35" s="185"/>
      <c r="AX35" s="137" t="s">
        <v>59</v>
      </c>
      <c r="AY35" s="184"/>
      <c r="AZ35" s="184"/>
      <c r="BA35" s="184"/>
      <c r="BB35" s="184"/>
      <c r="BC35" s="184"/>
      <c r="BD35" s="184"/>
      <c r="BE35" s="184"/>
      <c r="BF35" s="184"/>
      <c r="BG35" s="185"/>
      <c r="BH35" s="137" t="s">
        <v>59</v>
      </c>
      <c r="BI35" s="184"/>
      <c r="BJ35" s="184"/>
      <c r="BK35" s="184"/>
      <c r="BL35" s="184"/>
      <c r="BM35" s="184"/>
      <c r="BN35" s="184"/>
      <c r="BO35" s="184"/>
      <c r="BP35" s="184"/>
      <c r="BQ35" s="185"/>
      <c r="BR35" s="140" t="s">
        <v>96</v>
      </c>
      <c r="BS35" s="141"/>
      <c r="BT35" s="141"/>
      <c r="BU35" s="141"/>
      <c r="BV35" s="142"/>
      <c r="BW35" s="191" t="s">
        <v>110</v>
      </c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3"/>
      <c r="CO35" s="122"/>
      <c r="CP35" s="123"/>
      <c r="CQ35" s="123"/>
      <c r="CR35" s="123"/>
      <c r="CS35" s="123"/>
      <c r="CT35" s="123"/>
      <c r="CU35" s="123"/>
      <c r="CV35" s="123"/>
      <c r="CW35" s="123"/>
      <c r="CX35" s="124"/>
    </row>
    <row r="36" spans="2:102" ht="15" customHeight="1">
      <c r="B36" s="4"/>
      <c r="C36" s="5"/>
      <c r="D36" s="20" t="s">
        <v>11</v>
      </c>
      <c r="E36" s="20"/>
      <c r="F36" s="20"/>
      <c r="G36" s="20"/>
      <c r="H36" s="20"/>
      <c r="I36" s="20"/>
      <c r="J36" s="20"/>
      <c r="K36" s="20"/>
      <c r="L36" s="21"/>
      <c r="M36" s="66"/>
      <c r="N36" s="22"/>
      <c r="O36" s="55"/>
      <c r="P36" s="20" t="s">
        <v>11</v>
      </c>
      <c r="Q36" s="20"/>
      <c r="R36" s="20"/>
      <c r="S36" s="20"/>
      <c r="T36" s="20"/>
      <c r="U36" s="20"/>
      <c r="V36" s="56"/>
      <c r="W36" s="20" t="s">
        <v>11</v>
      </c>
      <c r="X36" s="20"/>
      <c r="Y36" s="20"/>
      <c r="Z36" s="20"/>
      <c r="AA36" s="20"/>
      <c r="AB36" s="20"/>
      <c r="AC36" s="20"/>
      <c r="AD36" s="20"/>
      <c r="AE36" s="19" t="s">
        <v>18</v>
      </c>
      <c r="AF36" s="20"/>
      <c r="AG36" s="20"/>
      <c r="AH36" s="20"/>
      <c r="AI36" s="21"/>
      <c r="AJ36" s="19" t="s">
        <v>107</v>
      </c>
      <c r="AK36" s="20"/>
      <c r="AL36" s="20"/>
      <c r="AM36" s="20"/>
      <c r="AN36" s="21"/>
      <c r="AO36" s="19" t="s">
        <v>89</v>
      </c>
      <c r="AP36" s="20"/>
      <c r="AQ36" s="20"/>
      <c r="AR36" s="20"/>
      <c r="AS36" s="165" t="s">
        <v>21</v>
      </c>
      <c r="AT36" s="132"/>
      <c r="AU36" s="132"/>
      <c r="AV36" s="132"/>
      <c r="AW36" s="132"/>
      <c r="AX36" s="132"/>
      <c r="AY36" s="132"/>
      <c r="AZ36" s="133"/>
      <c r="BA36" s="165" t="s">
        <v>22</v>
      </c>
      <c r="BB36" s="132"/>
      <c r="BC36" s="132"/>
      <c r="BD36" s="132"/>
      <c r="BE36" s="132"/>
      <c r="BF36" s="132"/>
      <c r="BG36" s="132"/>
      <c r="BH36" s="133"/>
      <c r="BI36" s="165" t="s">
        <v>23</v>
      </c>
      <c r="BJ36" s="132"/>
      <c r="BK36" s="132"/>
      <c r="BL36" s="132"/>
      <c r="BM36" s="132"/>
      <c r="BN36" s="132"/>
      <c r="BO36" s="132"/>
      <c r="BP36" s="133"/>
      <c r="BQ36" s="165" t="s">
        <v>106</v>
      </c>
      <c r="BR36" s="132"/>
      <c r="BS36" s="132"/>
      <c r="BT36" s="132"/>
      <c r="BU36" s="132"/>
      <c r="BV36" s="132"/>
      <c r="BW36" s="132"/>
      <c r="BX36" s="133"/>
      <c r="BY36" s="165" t="s">
        <v>24</v>
      </c>
      <c r="BZ36" s="132"/>
      <c r="CA36" s="132"/>
      <c r="CB36" s="132"/>
      <c r="CC36" s="132"/>
      <c r="CD36" s="132"/>
      <c r="CE36" s="132"/>
      <c r="CF36" s="133"/>
      <c r="CG36" s="66"/>
      <c r="CH36" s="22"/>
      <c r="CI36" s="55"/>
      <c r="CJ36" s="132" t="s">
        <v>13</v>
      </c>
      <c r="CK36" s="132"/>
      <c r="CL36" s="132"/>
      <c r="CM36" s="132"/>
      <c r="CN36" s="132"/>
      <c r="CO36" s="132"/>
      <c r="CP36" s="169"/>
      <c r="CQ36" s="131" t="s">
        <v>14</v>
      </c>
      <c r="CR36" s="132"/>
      <c r="CS36" s="132"/>
      <c r="CT36" s="132"/>
      <c r="CU36" s="132"/>
      <c r="CV36" s="132"/>
      <c r="CW36" s="132"/>
      <c r="CX36" s="133"/>
    </row>
    <row r="37" spans="2:102" ht="15" customHeight="1">
      <c r="B37" s="4"/>
      <c r="C37" s="5"/>
      <c r="D37" s="26" t="s">
        <v>12</v>
      </c>
      <c r="E37" s="26"/>
      <c r="F37" s="26"/>
      <c r="G37" s="26"/>
      <c r="H37" s="26"/>
      <c r="I37" s="26"/>
      <c r="J37" s="26"/>
      <c r="K37" s="26"/>
      <c r="L37" s="27"/>
      <c r="M37" s="23"/>
      <c r="N37" s="24"/>
      <c r="O37" s="36"/>
      <c r="P37" s="26" t="s">
        <v>13</v>
      </c>
      <c r="Q37" s="26"/>
      <c r="R37" s="26"/>
      <c r="S37" s="26"/>
      <c r="T37" s="26"/>
      <c r="U37" s="26"/>
      <c r="V37" s="39"/>
      <c r="W37" s="26" t="s">
        <v>14</v>
      </c>
      <c r="X37" s="26"/>
      <c r="Y37" s="26"/>
      <c r="Z37" s="26"/>
      <c r="AA37" s="26"/>
      <c r="AB37" s="26"/>
      <c r="AC37" s="26"/>
      <c r="AD37" s="26"/>
      <c r="AE37" s="25" t="s">
        <v>19</v>
      </c>
      <c r="AF37" s="26"/>
      <c r="AG37" s="26"/>
      <c r="AH37" s="26"/>
      <c r="AI37" s="27"/>
      <c r="AJ37" s="25" t="s">
        <v>20</v>
      </c>
      <c r="AK37" s="26"/>
      <c r="AL37" s="26"/>
      <c r="AM37" s="26"/>
      <c r="AN37" s="27"/>
      <c r="AO37" s="25" t="s">
        <v>90</v>
      </c>
      <c r="AP37" s="26"/>
      <c r="AQ37" s="26"/>
      <c r="AR37" s="26"/>
      <c r="AS37" s="166"/>
      <c r="AT37" s="135"/>
      <c r="AU37" s="135"/>
      <c r="AV37" s="135"/>
      <c r="AW37" s="135"/>
      <c r="AX37" s="135"/>
      <c r="AY37" s="135"/>
      <c r="AZ37" s="136"/>
      <c r="BA37" s="166"/>
      <c r="BB37" s="135"/>
      <c r="BC37" s="135"/>
      <c r="BD37" s="135"/>
      <c r="BE37" s="135"/>
      <c r="BF37" s="135"/>
      <c r="BG37" s="135"/>
      <c r="BH37" s="136"/>
      <c r="BI37" s="166"/>
      <c r="BJ37" s="135"/>
      <c r="BK37" s="135"/>
      <c r="BL37" s="135"/>
      <c r="BM37" s="135"/>
      <c r="BN37" s="135"/>
      <c r="BO37" s="135"/>
      <c r="BP37" s="136"/>
      <c r="BQ37" s="166"/>
      <c r="BR37" s="135"/>
      <c r="BS37" s="135"/>
      <c r="BT37" s="135"/>
      <c r="BU37" s="135"/>
      <c r="BV37" s="135"/>
      <c r="BW37" s="135"/>
      <c r="BX37" s="136"/>
      <c r="BY37" s="166"/>
      <c r="BZ37" s="135"/>
      <c r="CA37" s="135"/>
      <c r="CB37" s="135"/>
      <c r="CC37" s="135"/>
      <c r="CD37" s="135"/>
      <c r="CE37" s="135"/>
      <c r="CF37" s="136"/>
      <c r="CG37" s="23"/>
      <c r="CH37" s="24"/>
      <c r="CI37" s="36"/>
      <c r="CJ37" s="135"/>
      <c r="CK37" s="135"/>
      <c r="CL37" s="135"/>
      <c r="CM37" s="135"/>
      <c r="CN37" s="135"/>
      <c r="CO37" s="135"/>
      <c r="CP37" s="170"/>
      <c r="CQ37" s="134"/>
      <c r="CR37" s="135"/>
      <c r="CS37" s="135"/>
      <c r="CT37" s="135"/>
      <c r="CU37" s="135"/>
      <c r="CV37" s="135"/>
      <c r="CW37" s="135"/>
      <c r="CX37" s="136"/>
    </row>
    <row r="38" spans="2:102" ht="30" customHeight="1">
      <c r="B38" s="46"/>
      <c r="C38" s="44"/>
      <c r="D38" s="187"/>
      <c r="E38" s="183"/>
      <c r="F38" s="183"/>
      <c r="G38" s="183"/>
      <c r="H38" s="183"/>
      <c r="I38" s="183"/>
      <c r="J38" s="183"/>
      <c r="K38" s="183"/>
      <c r="L38" s="188"/>
      <c r="M38" s="70" t="s">
        <v>15</v>
      </c>
      <c r="N38" s="48"/>
      <c r="O38" s="49"/>
      <c r="P38" s="183"/>
      <c r="Q38" s="183"/>
      <c r="R38" s="183"/>
      <c r="S38" s="183"/>
      <c r="T38" s="183"/>
      <c r="U38" s="48" t="s">
        <v>27</v>
      </c>
      <c r="V38" s="49"/>
      <c r="W38" s="189"/>
      <c r="X38" s="190"/>
      <c r="Y38" s="190"/>
      <c r="Z38" s="190"/>
      <c r="AA38" s="190"/>
      <c r="AB38" s="48" t="s">
        <v>28</v>
      </c>
      <c r="AC38" s="48"/>
      <c r="AD38" s="48"/>
      <c r="AE38" s="155" t="s">
        <v>38</v>
      </c>
      <c r="AF38" s="144"/>
      <c r="AG38" s="144"/>
      <c r="AH38" s="7" t="s">
        <v>19</v>
      </c>
      <c r="AI38" s="8"/>
      <c r="AJ38" s="155" t="s">
        <v>57</v>
      </c>
      <c r="AK38" s="144"/>
      <c r="AL38" s="144"/>
      <c r="AM38" s="7" t="s">
        <v>29</v>
      </c>
      <c r="AN38" s="8"/>
      <c r="AO38" s="155"/>
      <c r="AP38" s="144"/>
      <c r="AQ38" s="144"/>
      <c r="AR38" s="178"/>
      <c r="AS38" s="152">
        <v>210000</v>
      </c>
      <c r="AT38" s="130"/>
      <c r="AU38" s="130"/>
      <c r="AV38" s="130"/>
      <c r="AW38" s="130"/>
      <c r="AX38" s="130"/>
      <c r="AY38" s="7" t="s">
        <v>30</v>
      </c>
      <c r="AZ38" s="8"/>
      <c r="BA38" s="152">
        <v>14200</v>
      </c>
      <c r="BB38" s="130"/>
      <c r="BC38" s="130"/>
      <c r="BD38" s="130"/>
      <c r="BE38" s="130"/>
      <c r="BF38" s="130"/>
      <c r="BG38" s="7" t="s">
        <v>30</v>
      </c>
      <c r="BH38" s="8"/>
      <c r="BI38" s="152">
        <f>AS38+BA38</f>
        <v>224200</v>
      </c>
      <c r="BJ38" s="130"/>
      <c r="BK38" s="130"/>
      <c r="BL38" s="130"/>
      <c r="BM38" s="130"/>
      <c r="BN38" s="130"/>
      <c r="BO38" s="7" t="s">
        <v>30</v>
      </c>
      <c r="BP38" s="7"/>
      <c r="BQ38" s="167">
        <f>SUM(BI38:BN40)</f>
        <v>224200</v>
      </c>
      <c r="BR38" s="168"/>
      <c r="BS38" s="168"/>
      <c r="BT38" s="168"/>
      <c r="BU38" s="168"/>
      <c r="BV38" s="168"/>
      <c r="BW38" s="85" t="s">
        <v>30</v>
      </c>
      <c r="BX38" s="86"/>
      <c r="BY38" s="174">
        <f>ROUNDDOWN(BQ38/1,0)</f>
        <v>224200</v>
      </c>
      <c r="BZ38" s="175"/>
      <c r="CA38" s="175"/>
      <c r="CB38" s="175"/>
      <c r="CC38" s="175"/>
      <c r="CD38" s="175"/>
      <c r="CE38" s="91" t="s">
        <v>30</v>
      </c>
      <c r="CF38" s="92"/>
      <c r="CG38" s="67" t="s">
        <v>15</v>
      </c>
      <c r="CH38" s="7"/>
      <c r="CI38" s="37"/>
      <c r="CJ38" s="143" t="s">
        <v>82</v>
      </c>
      <c r="CK38" s="144"/>
      <c r="CL38" s="144"/>
      <c r="CM38" s="144"/>
      <c r="CN38" s="144"/>
      <c r="CO38" s="7" t="s">
        <v>27</v>
      </c>
      <c r="CP38" s="37"/>
      <c r="CQ38" s="129">
        <v>220</v>
      </c>
      <c r="CR38" s="130"/>
      <c r="CS38" s="130"/>
      <c r="CT38" s="130"/>
      <c r="CU38" s="130"/>
      <c r="CV38" s="7" t="s">
        <v>28</v>
      </c>
      <c r="CW38" s="7"/>
      <c r="CX38" s="8"/>
    </row>
    <row r="39" spans="2:102" ht="30" customHeight="1">
      <c r="B39" s="4"/>
      <c r="C39" s="5"/>
      <c r="D39" s="14"/>
      <c r="E39" s="14"/>
      <c r="F39" s="14"/>
      <c r="G39" s="14"/>
      <c r="H39" s="14"/>
      <c r="I39" s="14"/>
      <c r="J39" s="14"/>
      <c r="K39" s="14"/>
      <c r="L39" s="15"/>
      <c r="M39" s="71" t="s">
        <v>16</v>
      </c>
      <c r="N39" s="50"/>
      <c r="O39" s="51"/>
      <c r="P39" s="161"/>
      <c r="Q39" s="161"/>
      <c r="R39" s="161"/>
      <c r="S39" s="161"/>
      <c r="T39" s="161"/>
      <c r="U39" s="50" t="s">
        <v>27</v>
      </c>
      <c r="V39" s="51"/>
      <c r="W39" s="186"/>
      <c r="X39" s="163"/>
      <c r="Y39" s="163"/>
      <c r="Z39" s="163"/>
      <c r="AA39" s="163"/>
      <c r="AB39" s="50" t="s">
        <v>28</v>
      </c>
      <c r="AC39" s="50"/>
      <c r="AD39" s="50"/>
      <c r="AE39" s="160"/>
      <c r="AF39" s="161"/>
      <c r="AG39" s="161"/>
      <c r="AH39" s="50" t="s">
        <v>19</v>
      </c>
      <c r="AI39" s="58"/>
      <c r="AJ39" s="160"/>
      <c r="AK39" s="161"/>
      <c r="AL39" s="161"/>
      <c r="AM39" s="50" t="s">
        <v>29</v>
      </c>
      <c r="AN39" s="58"/>
      <c r="AO39" s="160"/>
      <c r="AP39" s="161"/>
      <c r="AQ39" s="161"/>
      <c r="AR39" s="164"/>
      <c r="AS39" s="162"/>
      <c r="AT39" s="163"/>
      <c r="AU39" s="163"/>
      <c r="AV39" s="163"/>
      <c r="AW39" s="163"/>
      <c r="AX39" s="163"/>
      <c r="AY39" s="50" t="s">
        <v>30</v>
      </c>
      <c r="AZ39" s="58"/>
      <c r="BA39" s="162"/>
      <c r="BB39" s="163"/>
      <c r="BC39" s="163"/>
      <c r="BD39" s="163"/>
      <c r="BE39" s="163"/>
      <c r="BF39" s="163"/>
      <c r="BG39" s="50" t="s">
        <v>30</v>
      </c>
      <c r="BH39" s="58"/>
      <c r="BI39" s="162"/>
      <c r="BJ39" s="163"/>
      <c r="BK39" s="163"/>
      <c r="BL39" s="163"/>
      <c r="BM39" s="163"/>
      <c r="BN39" s="163"/>
      <c r="BO39" s="50" t="s">
        <v>30</v>
      </c>
      <c r="BP39" s="50"/>
      <c r="BQ39" s="13"/>
      <c r="BR39" s="14"/>
      <c r="BS39" s="14"/>
      <c r="BT39" s="14"/>
      <c r="BU39" s="14"/>
      <c r="BV39" s="14"/>
      <c r="BW39" s="14"/>
      <c r="BX39" s="15"/>
      <c r="BY39" s="171" t="s">
        <v>25</v>
      </c>
      <c r="BZ39" s="172"/>
      <c r="CA39" s="172"/>
      <c r="CB39" s="172"/>
      <c r="CC39" s="172"/>
      <c r="CD39" s="172"/>
      <c r="CE39" s="172"/>
      <c r="CF39" s="173"/>
      <c r="CG39" s="68" t="s">
        <v>16</v>
      </c>
      <c r="CH39" s="9"/>
      <c r="CI39" s="38"/>
      <c r="CJ39" s="145" t="s">
        <v>82</v>
      </c>
      <c r="CK39" s="146"/>
      <c r="CL39" s="146"/>
      <c r="CM39" s="146"/>
      <c r="CN39" s="146"/>
      <c r="CO39" s="9" t="s">
        <v>27</v>
      </c>
      <c r="CP39" s="38"/>
      <c r="CQ39" s="127">
        <v>220</v>
      </c>
      <c r="CR39" s="128"/>
      <c r="CS39" s="128"/>
      <c r="CT39" s="128"/>
      <c r="CU39" s="128"/>
      <c r="CV39" s="9" t="s">
        <v>28</v>
      </c>
      <c r="CW39" s="9"/>
      <c r="CX39" s="10"/>
    </row>
    <row r="40" spans="2:102" ht="30" customHeight="1">
      <c r="B40" s="3"/>
      <c r="C40" s="2"/>
      <c r="D40" s="17"/>
      <c r="E40" s="17"/>
      <c r="F40" s="17"/>
      <c r="G40" s="17"/>
      <c r="H40" s="17"/>
      <c r="I40" s="17"/>
      <c r="J40" s="17"/>
      <c r="K40" s="17"/>
      <c r="L40" s="18"/>
      <c r="M40" s="72" t="s">
        <v>17</v>
      </c>
      <c r="N40" s="52"/>
      <c r="O40" s="53"/>
      <c r="P40" s="157"/>
      <c r="Q40" s="157"/>
      <c r="R40" s="157"/>
      <c r="S40" s="157"/>
      <c r="T40" s="157"/>
      <c r="U40" s="52" t="s">
        <v>27</v>
      </c>
      <c r="V40" s="53"/>
      <c r="W40" s="182"/>
      <c r="X40" s="159"/>
      <c r="Y40" s="159"/>
      <c r="Z40" s="159"/>
      <c r="AA40" s="159"/>
      <c r="AB40" s="52" t="s">
        <v>28</v>
      </c>
      <c r="AC40" s="52"/>
      <c r="AD40" s="52"/>
      <c r="AE40" s="156"/>
      <c r="AF40" s="157"/>
      <c r="AG40" s="157"/>
      <c r="AH40" s="52" t="s">
        <v>19</v>
      </c>
      <c r="AI40" s="57"/>
      <c r="AJ40" s="156"/>
      <c r="AK40" s="157"/>
      <c r="AL40" s="157"/>
      <c r="AM40" s="52" t="s">
        <v>29</v>
      </c>
      <c r="AN40" s="57"/>
      <c r="AO40" s="156"/>
      <c r="AP40" s="157"/>
      <c r="AQ40" s="157"/>
      <c r="AR40" s="179"/>
      <c r="AS40" s="158"/>
      <c r="AT40" s="159"/>
      <c r="AU40" s="159"/>
      <c r="AV40" s="159"/>
      <c r="AW40" s="159"/>
      <c r="AX40" s="159"/>
      <c r="AY40" s="52" t="s">
        <v>30</v>
      </c>
      <c r="AZ40" s="57"/>
      <c r="BA40" s="158"/>
      <c r="BB40" s="159"/>
      <c r="BC40" s="159"/>
      <c r="BD40" s="159"/>
      <c r="BE40" s="159"/>
      <c r="BF40" s="159"/>
      <c r="BG40" s="52" t="s">
        <v>30</v>
      </c>
      <c r="BH40" s="57"/>
      <c r="BI40" s="158"/>
      <c r="BJ40" s="159"/>
      <c r="BK40" s="159"/>
      <c r="BL40" s="159"/>
      <c r="BM40" s="159"/>
      <c r="BN40" s="159"/>
      <c r="BO40" s="52" t="s">
        <v>30</v>
      </c>
      <c r="BP40" s="52"/>
      <c r="BQ40" s="16"/>
      <c r="BR40" s="17"/>
      <c r="BS40" s="17"/>
      <c r="BT40" s="17"/>
      <c r="BU40" s="17"/>
      <c r="BV40" s="17"/>
      <c r="BW40" s="17"/>
      <c r="BX40" s="18"/>
      <c r="BY40" s="176"/>
      <c r="BZ40" s="177"/>
      <c r="CA40" s="177"/>
      <c r="CB40" s="177"/>
      <c r="CC40" s="177"/>
      <c r="CD40" s="177"/>
      <c r="CE40" s="87" t="s">
        <v>30</v>
      </c>
      <c r="CF40" s="88"/>
      <c r="CG40" s="69" t="s">
        <v>17</v>
      </c>
      <c r="CH40" s="11"/>
      <c r="CI40" s="43"/>
      <c r="CJ40" s="147" t="s">
        <v>82</v>
      </c>
      <c r="CK40" s="148"/>
      <c r="CL40" s="148"/>
      <c r="CM40" s="148"/>
      <c r="CN40" s="148"/>
      <c r="CO40" s="11" t="s">
        <v>27</v>
      </c>
      <c r="CP40" s="43"/>
      <c r="CQ40" s="125">
        <v>220</v>
      </c>
      <c r="CR40" s="126"/>
      <c r="CS40" s="126"/>
      <c r="CT40" s="126"/>
      <c r="CU40" s="126"/>
      <c r="CV40" s="11" t="s">
        <v>28</v>
      </c>
      <c r="CW40" s="11"/>
      <c r="CX40" s="12"/>
    </row>
    <row r="42" s="47" customFormat="1" ht="30" customHeight="1">
      <c r="A42" s="54" t="s">
        <v>157</v>
      </c>
    </row>
    <row r="43" spans="2:102" ht="30" customHeight="1">
      <c r="B43" s="28" t="s">
        <v>31</v>
      </c>
      <c r="C43" s="29"/>
      <c r="D43" s="28" t="s">
        <v>3</v>
      </c>
      <c r="E43" s="29"/>
      <c r="F43" s="29"/>
      <c r="G43" s="29"/>
      <c r="H43" s="29"/>
      <c r="I43" s="29"/>
      <c r="J43" s="29"/>
      <c r="K43" s="29"/>
      <c r="L43" s="29"/>
      <c r="M43" s="28" t="s">
        <v>88</v>
      </c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30"/>
      <c r="AJ43" s="28" t="s">
        <v>4</v>
      </c>
      <c r="AK43" s="29"/>
      <c r="AL43" s="29"/>
      <c r="AM43" s="29"/>
      <c r="AN43" s="28" t="s">
        <v>5</v>
      </c>
      <c r="AO43" s="29"/>
      <c r="AP43" s="29"/>
      <c r="AQ43" s="29"/>
      <c r="AR43" s="29"/>
      <c r="AS43" s="29"/>
      <c r="AT43" s="29"/>
      <c r="AU43" s="29"/>
      <c r="AV43" s="29"/>
      <c r="AW43" s="29"/>
      <c r="AX43" s="28" t="s">
        <v>7</v>
      </c>
      <c r="AY43" s="29"/>
      <c r="AZ43" s="29"/>
      <c r="BA43" s="29"/>
      <c r="BB43" s="29"/>
      <c r="BC43" s="29"/>
      <c r="BD43" s="29"/>
      <c r="BE43" s="29"/>
      <c r="BF43" s="29"/>
      <c r="BG43" s="29"/>
      <c r="BH43" s="28" t="s">
        <v>112</v>
      </c>
      <c r="BI43" s="29"/>
      <c r="BJ43" s="29"/>
      <c r="BK43" s="29"/>
      <c r="BL43" s="29"/>
      <c r="BM43" s="29"/>
      <c r="BN43" s="29"/>
      <c r="BO43" s="29"/>
      <c r="BP43" s="29"/>
      <c r="BQ43" s="29"/>
      <c r="BR43" s="28" t="s">
        <v>8</v>
      </c>
      <c r="BS43" s="29"/>
      <c r="BT43" s="29"/>
      <c r="BU43" s="29"/>
      <c r="BV43" s="29"/>
      <c r="BW43" s="28" t="s">
        <v>9</v>
      </c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8" t="s">
        <v>10</v>
      </c>
      <c r="CP43" s="29"/>
      <c r="CQ43" s="29"/>
      <c r="CR43" s="29"/>
      <c r="CS43" s="29"/>
      <c r="CT43" s="29"/>
      <c r="CU43" s="29"/>
      <c r="CV43" s="29"/>
      <c r="CW43" s="29"/>
      <c r="CX43" s="30"/>
    </row>
    <row r="44" spans="2:102" s="31" customFormat="1" ht="30" customHeight="1">
      <c r="B44" s="180" t="s">
        <v>32</v>
      </c>
      <c r="C44" s="181"/>
      <c r="D44" s="137" t="s">
        <v>41</v>
      </c>
      <c r="E44" s="184"/>
      <c r="F44" s="184"/>
      <c r="G44" s="184"/>
      <c r="H44" s="184"/>
      <c r="I44" s="184"/>
      <c r="J44" s="184"/>
      <c r="K44" s="184"/>
      <c r="L44" s="185"/>
      <c r="M44" s="149" t="s">
        <v>35</v>
      </c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1"/>
      <c r="AJ44" s="140" t="s">
        <v>98</v>
      </c>
      <c r="AK44" s="141"/>
      <c r="AL44" s="141"/>
      <c r="AM44" s="142"/>
      <c r="AN44" s="137" t="s">
        <v>60</v>
      </c>
      <c r="AO44" s="138"/>
      <c r="AP44" s="138"/>
      <c r="AQ44" s="138"/>
      <c r="AR44" s="138"/>
      <c r="AS44" s="138"/>
      <c r="AT44" s="138"/>
      <c r="AU44" s="138"/>
      <c r="AV44" s="138"/>
      <c r="AW44" s="139"/>
      <c r="AX44" s="137" t="s">
        <v>59</v>
      </c>
      <c r="AY44" s="138"/>
      <c r="AZ44" s="138"/>
      <c r="BA44" s="138"/>
      <c r="BB44" s="138"/>
      <c r="BC44" s="138"/>
      <c r="BD44" s="138"/>
      <c r="BE44" s="138"/>
      <c r="BF44" s="138"/>
      <c r="BG44" s="139"/>
      <c r="BH44" s="137" t="s">
        <v>114</v>
      </c>
      <c r="BI44" s="138"/>
      <c r="BJ44" s="138"/>
      <c r="BK44" s="138"/>
      <c r="BL44" s="138"/>
      <c r="BM44" s="138"/>
      <c r="BN44" s="138"/>
      <c r="BO44" s="138"/>
      <c r="BP44" s="138"/>
      <c r="BQ44" s="139"/>
      <c r="BR44" s="140" t="s">
        <v>116</v>
      </c>
      <c r="BS44" s="141"/>
      <c r="BT44" s="141"/>
      <c r="BU44" s="141"/>
      <c r="BV44" s="142"/>
      <c r="BW44" s="122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4"/>
      <c r="CO44" s="191" t="s">
        <v>97</v>
      </c>
      <c r="CP44" s="192"/>
      <c r="CQ44" s="192"/>
      <c r="CR44" s="192"/>
      <c r="CS44" s="192"/>
      <c r="CT44" s="192"/>
      <c r="CU44" s="192"/>
      <c r="CV44" s="192"/>
      <c r="CW44" s="192"/>
      <c r="CX44" s="193"/>
    </row>
    <row r="45" spans="2:102" ht="15" customHeight="1">
      <c r="B45" s="4"/>
      <c r="C45" s="5"/>
      <c r="D45" s="20" t="s">
        <v>11</v>
      </c>
      <c r="E45" s="20"/>
      <c r="F45" s="20"/>
      <c r="G45" s="20"/>
      <c r="H45" s="20"/>
      <c r="I45" s="20"/>
      <c r="J45" s="20"/>
      <c r="K45" s="20"/>
      <c r="L45" s="21"/>
      <c r="M45" s="66"/>
      <c r="N45" s="22"/>
      <c r="O45" s="55"/>
      <c r="P45" s="20" t="s">
        <v>11</v>
      </c>
      <c r="Q45" s="20"/>
      <c r="R45" s="20"/>
      <c r="S45" s="20"/>
      <c r="T45" s="20"/>
      <c r="U45" s="20"/>
      <c r="V45" s="56"/>
      <c r="W45" s="20" t="s">
        <v>11</v>
      </c>
      <c r="X45" s="20"/>
      <c r="Y45" s="20"/>
      <c r="Z45" s="20"/>
      <c r="AA45" s="20"/>
      <c r="AB45" s="20"/>
      <c r="AC45" s="20"/>
      <c r="AD45" s="20"/>
      <c r="AE45" s="19" t="s">
        <v>18</v>
      </c>
      <c r="AF45" s="20"/>
      <c r="AG45" s="20"/>
      <c r="AH45" s="20"/>
      <c r="AI45" s="21"/>
      <c r="AJ45" s="19" t="s">
        <v>107</v>
      </c>
      <c r="AK45" s="20"/>
      <c r="AL45" s="20"/>
      <c r="AM45" s="20"/>
      <c r="AN45" s="21"/>
      <c r="AO45" s="19" t="s">
        <v>89</v>
      </c>
      <c r="AP45" s="20"/>
      <c r="AQ45" s="20"/>
      <c r="AR45" s="20"/>
      <c r="AS45" s="165" t="s">
        <v>21</v>
      </c>
      <c r="AT45" s="132"/>
      <c r="AU45" s="132"/>
      <c r="AV45" s="132"/>
      <c r="AW45" s="132"/>
      <c r="AX45" s="132"/>
      <c r="AY45" s="132"/>
      <c r="AZ45" s="133"/>
      <c r="BA45" s="165" t="s">
        <v>22</v>
      </c>
      <c r="BB45" s="132"/>
      <c r="BC45" s="132"/>
      <c r="BD45" s="132"/>
      <c r="BE45" s="132"/>
      <c r="BF45" s="132"/>
      <c r="BG45" s="132"/>
      <c r="BH45" s="133"/>
      <c r="BI45" s="165" t="s">
        <v>23</v>
      </c>
      <c r="BJ45" s="132"/>
      <c r="BK45" s="132"/>
      <c r="BL45" s="132"/>
      <c r="BM45" s="132"/>
      <c r="BN45" s="132"/>
      <c r="BO45" s="132"/>
      <c r="BP45" s="133"/>
      <c r="BQ45" s="165" t="s">
        <v>106</v>
      </c>
      <c r="BR45" s="132"/>
      <c r="BS45" s="132"/>
      <c r="BT45" s="132"/>
      <c r="BU45" s="132"/>
      <c r="BV45" s="132"/>
      <c r="BW45" s="132"/>
      <c r="BX45" s="133"/>
      <c r="BY45" s="165" t="s">
        <v>24</v>
      </c>
      <c r="BZ45" s="132"/>
      <c r="CA45" s="132"/>
      <c r="CB45" s="132"/>
      <c r="CC45" s="132"/>
      <c r="CD45" s="132"/>
      <c r="CE45" s="132"/>
      <c r="CF45" s="133"/>
      <c r="CG45" s="66"/>
      <c r="CH45" s="22"/>
      <c r="CI45" s="55"/>
      <c r="CJ45" s="132" t="s">
        <v>13</v>
      </c>
      <c r="CK45" s="132"/>
      <c r="CL45" s="132"/>
      <c r="CM45" s="132"/>
      <c r="CN45" s="132"/>
      <c r="CO45" s="132"/>
      <c r="CP45" s="169"/>
      <c r="CQ45" s="131" t="s">
        <v>14</v>
      </c>
      <c r="CR45" s="132"/>
      <c r="CS45" s="132"/>
      <c r="CT45" s="132"/>
      <c r="CU45" s="132"/>
      <c r="CV45" s="132"/>
      <c r="CW45" s="132"/>
      <c r="CX45" s="133"/>
    </row>
    <row r="46" spans="2:102" ht="15" customHeight="1">
      <c r="B46" s="4"/>
      <c r="C46" s="5"/>
      <c r="D46" s="26" t="s">
        <v>12</v>
      </c>
      <c r="E46" s="26"/>
      <c r="F46" s="26"/>
      <c r="G46" s="26"/>
      <c r="H46" s="26"/>
      <c r="I46" s="26"/>
      <c r="J46" s="26"/>
      <c r="K46" s="26"/>
      <c r="L46" s="27"/>
      <c r="M46" s="23"/>
      <c r="N46" s="24"/>
      <c r="O46" s="36"/>
      <c r="P46" s="26" t="s">
        <v>13</v>
      </c>
      <c r="Q46" s="26"/>
      <c r="R46" s="26"/>
      <c r="S46" s="26"/>
      <c r="T46" s="26"/>
      <c r="U46" s="26"/>
      <c r="V46" s="39"/>
      <c r="W46" s="26" t="s">
        <v>14</v>
      </c>
      <c r="X46" s="26"/>
      <c r="Y46" s="26"/>
      <c r="Z46" s="26"/>
      <c r="AA46" s="26"/>
      <c r="AB46" s="26"/>
      <c r="AC46" s="26"/>
      <c r="AD46" s="26"/>
      <c r="AE46" s="25" t="s">
        <v>19</v>
      </c>
      <c r="AF46" s="26"/>
      <c r="AG46" s="26"/>
      <c r="AH46" s="26"/>
      <c r="AI46" s="27"/>
      <c r="AJ46" s="25" t="s">
        <v>20</v>
      </c>
      <c r="AK46" s="26"/>
      <c r="AL46" s="26"/>
      <c r="AM46" s="26"/>
      <c r="AN46" s="27"/>
      <c r="AO46" s="25" t="s">
        <v>90</v>
      </c>
      <c r="AP46" s="26"/>
      <c r="AQ46" s="26"/>
      <c r="AR46" s="26"/>
      <c r="AS46" s="166"/>
      <c r="AT46" s="135"/>
      <c r="AU46" s="135"/>
      <c r="AV46" s="135"/>
      <c r="AW46" s="135"/>
      <c r="AX46" s="135"/>
      <c r="AY46" s="135"/>
      <c r="AZ46" s="136"/>
      <c r="BA46" s="166"/>
      <c r="BB46" s="135"/>
      <c r="BC46" s="135"/>
      <c r="BD46" s="135"/>
      <c r="BE46" s="135"/>
      <c r="BF46" s="135"/>
      <c r="BG46" s="135"/>
      <c r="BH46" s="136"/>
      <c r="BI46" s="166"/>
      <c r="BJ46" s="135"/>
      <c r="BK46" s="135"/>
      <c r="BL46" s="135"/>
      <c r="BM46" s="135"/>
      <c r="BN46" s="135"/>
      <c r="BO46" s="135"/>
      <c r="BP46" s="136"/>
      <c r="BQ46" s="166"/>
      <c r="BR46" s="135"/>
      <c r="BS46" s="135"/>
      <c r="BT46" s="135"/>
      <c r="BU46" s="135"/>
      <c r="BV46" s="135"/>
      <c r="BW46" s="135"/>
      <c r="BX46" s="136"/>
      <c r="BY46" s="166"/>
      <c r="BZ46" s="135"/>
      <c r="CA46" s="135"/>
      <c r="CB46" s="135"/>
      <c r="CC46" s="135"/>
      <c r="CD46" s="135"/>
      <c r="CE46" s="135"/>
      <c r="CF46" s="136"/>
      <c r="CG46" s="23"/>
      <c r="CH46" s="24"/>
      <c r="CI46" s="36"/>
      <c r="CJ46" s="135"/>
      <c r="CK46" s="135"/>
      <c r="CL46" s="135"/>
      <c r="CM46" s="135"/>
      <c r="CN46" s="135"/>
      <c r="CO46" s="135"/>
      <c r="CP46" s="170"/>
      <c r="CQ46" s="134"/>
      <c r="CR46" s="135"/>
      <c r="CS46" s="135"/>
      <c r="CT46" s="135"/>
      <c r="CU46" s="135"/>
      <c r="CV46" s="135"/>
      <c r="CW46" s="135"/>
      <c r="CX46" s="136"/>
    </row>
    <row r="47" spans="2:102" ht="30" customHeight="1">
      <c r="B47" s="46"/>
      <c r="C47" s="44"/>
      <c r="D47" s="187"/>
      <c r="E47" s="183"/>
      <c r="F47" s="183"/>
      <c r="G47" s="183"/>
      <c r="H47" s="183"/>
      <c r="I47" s="183"/>
      <c r="J47" s="183"/>
      <c r="K47" s="183"/>
      <c r="L47" s="188"/>
      <c r="M47" s="70" t="s">
        <v>15</v>
      </c>
      <c r="N47" s="48"/>
      <c r="O47" s="49"/>
      <c r="P47" s="183"/>
      <c r="Q47" s="183"/>
      <c r="R47" s="183"/>
      <c r="S47" s="183"/>
      <c r="T47" s="183"/>
      <c r="U47" s="48" t="s">
        <v>27</v>
      </c>
      <c r="V47" s="49"/>
      <c r="W47" s="189"/>
      <c r="X47" s="190"/>
      <c r="Y47" s="190"/>
      <c r="Z47" s="190"/>
      <c r="AA47" s="190"/>
      <c r="AB47" s="48" t="s">
        <v>28</v>
      </c>
      <c r="AC47" s="48"/>
      <c r="AD47" s="48"/>
      <c r="AE47" s="155" t="s">
        <v>38</v>
      </c>
      <c r="AF47" s="144"/>
      <c r="AG47" s="144"/>
      <c r="AH47" s="7" t="s">
        <v>19</v>
      </c>
      <c r="AI47" s="8"/>
      <c r="AJ47" s="155" t="s">
        <v>57</v>
      </c>
      <c r="AK47" s="144"/>
      <c r="AL47" s="144"/>
      <c r="AM47" s="7" t="s">
        <v>29</v>
      </c>
      <c r="AN47" s="8"/>
      <c r="AO47" s="155"/>
      <c r="AP47" s="144"/>
      <c r="AQ47" s="144"/>
      <c r="AR47" s="178"/>
      <c r="AS47" s="152">
        <v>253000</v>
      </c>
      <c r="AT47" s="130"/>
      <c r="AU47" s="130"/>
      <c r="AV47" s="130"/>
      <c r="AW47" s="130"/>
      <c r="AX47" s="130"/>
      <c r="AY47" s="7" t="s">
        <v>30</v>
      </c>
      <c r="AZ47" s="8"/>
      <c r="BA47" s="152">
        <v>0</v>
      </c>
      <c r="BB47" s="130"/>
      <c r="BC47" s="130"/>
      <c r="BD47" s="130"/>
      <c r="BE47" s="130"/>
      <c r="BF47" s="130"/>
      <c r="BG47" s="7" t="s">
        <v>30</v>
      </c>
      <c r="BH47" s="8"/>
      <c r="BI47" s="152">
        <f>AS47+BA47</f>
        <v>253000</v>
      </c>
      <c r="BJ47" s="130"/>
      <c r="BK47" s="130"/>
      <c r="BL47" s="130"/>
      <c r="BM47" s="130"/>
      <c r="BN47" s="130"/>
      <c r="BO47" s="7" t="s">
        <v>30</v>
      </c>
      <c r="BP47" s="7"/>
      <c r="BQ47" s="167">
        <f>SUM(BI47:BN49)</f>
        <v>253000</v>
      </c>
      <c r="BR47" s="168"/>
      <c r="BS47" s="168"/>
      <c r="BT47" s="168"/>
      <c r="BU47" s="168"/>
      <c r="BV47" s="168"/>
      <c r="BW47" s="85" t="s">
        <v>30</v>
      </c>
      <c r="BX47" s="86"/>
      <c r="BY47" s="174">
        <f>ROUNDDOWN(BQ47/1,0)</f>
        <v>253000</v>
      </c>
      <c r="BZ47" s="175"/>
      <c r="CA47" s="175"/>
      <c r="CB47" s="175"/>
      <c r="CC47" s="175"/>
      <c r="CD47" s="175"/>
      <c r="CE47" s="91" t="s">
        <v>30</v>
      </c>
      <c r="CF47" s="92"/>
      <c r="CG47" s="67" t="s">
        <v>15</v>
      </c>
      <c r="CH47" s="7"/>
      <c r="CI47" s="37"/>
      <c r="CJ47" s="143" t="s">
        <v>115</v>
      </c>
      <c r="CK47" s="144"/>
      <c r="CL47" s="144"/>
      <c r="CM47" s="144"/>
      <c r="CN47" s="144"/>
      <c r="CO47" s="7" t="s">
        <v>27</v>
      </c>
      <c r="CP47" s="37"/>
      <c r="CQ47" s="129">
        <v>260</v>
      </c>
      <c r="CR47" s="130"/>
      <c r="CS47" s="130"/>
      <c r="CT47" s="130"/>
      <c r="CU47" s="130"/>
      <c r="CV47" s="7" t="s">
        <v>28</v>
      </c>
      <c r="CW47" s="7"/>
      <c r="CX47" s="8"/>
    </row>
    <row r="48" spans="2:102" ht="30" customHeight="1">
      <c r="B48" s="4"/>
      <c r="C48" s="5"/>
      <c r="D48" s="14"/>
      <c r="E48" s="14"/>
      <c r="F48" s="14"/>
      <c r="G48" s="14"/>
      <c r="H48" s="14"/>
      <c r="I48" s="14"/>
      <c r="J48" s="14"/>
      <c r="K48" s="14"/>
      <c r="L48" s="15"/>
      <c r="M48" s="71" t="s">
        <v>16</v>
      </c>
      <c r="N48" s="50"/>
      <c r="O48" s="51"/>
      <c r="P48" s="161"/>
      <c r="Q48" s="161"/>
      <c r="R48" s="161"/>
      <c r="S48" s="161"/>
      <c r="T48" s="161"/>
      <c r="U48" s="50" t="s">
        <v>27</v>
      </c>
      <c r="V48" s="51"/>
      <c r="W48" s="186"/>
      <c r="X48" s="163"/>
      <c r="Y48" s="163"/>
      <c r="Z48" s="163"/>
      <c r="AA48" s="163"/>
      <c r="AB48" s="50" t="s">
        <v>28</v>
      </c>
      <c r="AC48" s="50"/>
      <c r="AD48" s="50"/>
      <c r="AE48" s="160"/>
      <c r="AF48" s="161"/>
      <c r="AG48" s="161"/>
      <c r="AH48" s="50" t="s">
        <v>19</v>
      </c>
      <c r="AI48" s="58"/>
      <c r="AJ48" s="160"/>
      <c r="AK48" s="161"/>
      <c r="AL48" s="161"/>
      <c r="AM48" s="50" t="s">
        <v>29</v>
      </c>
      <c r="AN48" s="58"/>
      <c r="AO48" s="160"/>
      <c r="AP48" s="161"/>
      <c r="AQ48" s="161"/>
      <c r="AR48" s="164"/>
      <c r="AS48" s="162"/>
      <c r="AT48" s="163"/>
      <c r="AU48" s="163"/>
      <c r="AV48" s="163"/>
      <c r="AW48" s="163"/>
      <c r="AX48" s="163"/>
      <c r="AY48" s="50" t="s">
        <v>30</v>
      </c>
      <c r="AZ48" s="58"/>
      <c r="BA48" s="162"/>
      <c r="BB48" s="163"/>
      <c r="BC48" s="163"/>
      <c r="BD48" s="163"/>
      <c r="BE48" s="163"/>
      <c r="BF48" s="163"/>
      <c r="BG48" s="50" t="s">
        <v>30</v>
      </c>
      <c r="BH48" s="58"/>
      <c r="BI48" s="162"/>
      <c r="BJ48" s="163"/>
      <c r="BK48" s="163"/>
      <c r="BL48" s="163"/>
      <c r="BM48" s="163"/>
      <c r="BN48" s="163"/>
      <c r="BO48" s="50" t="s">
        <v>30</v>
      </c>
      <c r="BP48" s="50"/>
      <c r="BQ48" s="13"/>
      <c r="BR48" s="14"/>
      <c r="BS48" s="14"/>
      <c r="BT48" s="14"/>
      <c r="BU48" s="14"/>
      <c r="BV48" s="14"/>
      <c r="BW48" s="14"/>
      <c r="BX48" s="15"/>
      <c r="BY48" s="171" t="s">
        <v>25</v>
      </c>
      <c r="BZ48" s="172"/>
      <c r="CA48" s="172"/>
      <c r="CB48" s="172"/>
      <c r="CC48" s="172"/>
      <c r="CD48" s="172"/>
      <c r="CE48" s="172"/>
      <c r="CF48" s="173"/>
      <c r="CG48" s="68" t="s">
        <v>16</v>
      </c>
      <c r="CH48" s="9"/>
      <c r="CI48" s="38"/>
      <c r="CJ48" s="145" t="s">
        <v>115</v>
      </c>
      <c r="CK48" s="146"/>
      <c r="CL48" s="146"/>
      <c r="CM48" s="146"/>
      <c r="CN48" s="146"/>
      <c r="CO48" s="9" t="s">
        <v>27</v>
      </c>
      <c r="CP48" s="38"/>
      <c r="CQ48" s="127">
        <v>260</v>
      </c>
      <c r="CR48" s="128"/>
      <c r="CS48" s="128"/>
      <c r="CT48" s="128"/>
      <c r="CU48" s="128"/>
      <c r="CV48" s="9" t="s">
        <v>28</v>
      </c>
      <c r="CW48" s="9"/>
      <c r="CX48" s="10"/>
    </row>
    <row r="49" spans="2:102" ht="30" customHeight="1">
      <c r="B49" s="3"/>
      <c r="C49" s="2"/>
      <c r="D49" s="17"/>
      <c r="E49" s="17"/>
      <c r="F49" s="17"/>
      <c r="G49" s="17"/>
      <c r="H49" s="17"/>
      <c r="I49" s="17"/>
      <c r="J49" s="17"/>
      <c r="K49" s="17"/>
      <c r="L49" s="18"/>
      <c r="M49" s="72" t="s">
        <v>17</v>
      </c>
      <c r="N49" s="52"/>
      <c r="O49" s="53"/>
      <c r="P49" s="157"/>
      <c r="Q49" s="157"/>
      <c r="R49" s="157"/>
      <c r="S49" s="157"/>
      <c r="T49" s="157"/>
      <c r="U49" s="52" t="s">
        <v>27</v>
      </c>
      <c r="V49" s="53"/>
      <c r="W49" s="182"/>
      <c r="X49" s="159"/>
      <c r="Y49" s="159"/>
      <c r="Z49" s="159"/>
      <c r="AA49" s="159"/>
      <c r="AB49" s="52" t="s">
        <v>28</v>
      </c>
      <c r="AC49" s="52"/>
      <c r="AD49" s="52"/>
      <c r="AE49" s="156"/>
      <c r="AF49" s="157"/>
      <c r="AG49" s="157"/>
      <c r="AH49" s="52" t="s">
        <v>19</v>
      </c>
      <c r="AI49" s="57"/>
      <c r="AJ49" s="156"/>
      <c r="AK49" s="157"/>
      <c r="AL49" s="157"/>
      <c r="AM49" s="52" t="s">
        <v>29</v>
      </c>
      <c r="AN49" s="57"/>
      <c r="AO49" s="156"/>
      <c r="AP49" s="157"/>
      <c r="AQ49" s="157"/>
      <c r="AR49" s="179"/>
      <c r="AS49" s="158"/>
      <c r="AT49" s="159"/>
      <c r="AU49" s="159"/>
      <c r="AV49" s="159"/>
      <c r="AW49" s="159"/>
      <c r="AX49" s="159"/>
      <c r="AY49" s="52" t="s">
        <v>30</v>
      </c>
      <c r="AZ49" s="57"/>
      <c r="BA49" s="158"/>
      <c r="BB49" s="159"/>
      <c r="BC49" s="159"/>
      <c r="BD49" s="159"/>
      <c r="BE49" s="159"/>
      <c r="BF49" s="159"/>
      <c r="BG49" s="52" t="s">
        <v>30</v>
      </c>
      <c r="BH49" s="57"/>
      <c r="BI49" s="158"/>
      <c r="BJ49" s="159"/>
      <c r="BK49" s="159"/>
      <c r="BL49" s="159"/>
      <c r="BM49" s="159"/>
      <c r="BN49" s="159"/>
      <c r="BO49" s="52" t="s">
        <v>30</v>
      </c>
      <c r="BP49" s="52"/>
      <c r="BQ49" s="16"/>
      <c r="BR49" s="17"/>
      <c r="BS49" s="17"/>
      <c r="BT49" s="17"/>
      <c r="BU49" s="17"/>
      <c r="BV49" s="17"/>
      <c r="BW49" s="17"/>
      <c r="BX49" s="18"/>
      <c r="BY49" s="176"/>
      <c r="BZ49" s="177"/>
      <c r="CA49" s="177"/>
      <c r="CB49" s="177"/>
      <c r="CC49" s="177"/>
      <c r="CD49" s="177"/>
      <c r="CE49" s="87" t="s">
        <v>30</v>
      </c>
      <c r="CF49" s="88"/>
      <c r="CG49" s="69" t="s">
        <v>17</v>
      </c>
      <c r="CH49" s="11"/>
      <c r="CI49" s="43"/>
      <c r="CJ49" s="147" t="s">
        <v>115</v>
      </c>
      <c r="CK49" s="148"/>
      <c r="CL49" s="148"/>
      <c r="CM49" s="148"/>
      <c r="CN49" s="148"/>
      <c r="CO49" s="11" t="s">
        <v>27</v>
      </c>
      <c r="CP49" s="43"/>
      <c r="CQ49" s="125">
        <v>260</v>
      </c>
      <c r="CR49" s="126"/>
      <c r="CS49" s="126"/>
      <c r="CT49" s="126"/>
      <c r="CU49" s="126"/>
      <c r="CV49" s="11" t="s">
        <v>28</v>
      </c>
      <c r="CW49" s="11"/>
      <c r="CX49" s="12"/>
    </row>
  </sheetData>
  <sheetProtection password="CA7E" sheet="1"/>
  <mergeCells count="260">
    <mergeCell ref="BY21:CF21"/>
    <mergeCell ref="BY22:CD22"/>
    <mergeCell ref="BQ45:BX46"/>
    <mergeCell ref="BQ36:BX37"/>
    <mergeCell ref="BQ38:BV38"/>
    <mergeCell ref="BQ27:BX28"/>
    <mergeCell ref="BQ29:BV29"/>
    <mergeCell ref="BY30:CF30"/>
    <mergeCell ref="BH35:BQ35"/>
    <mergeCell ref="BI22:BN22"/>
    <mergeCell ref="AO49:AR49"/>
    <mergeCell ref="BY48:CF48"/>
    <mergeCell ref="CJ48:CN48"/>
    <mergeCell ref="AS49:AX49"/>
    <mergeCell ref="CQ47:CU47"/>
    <mergeCell ref="BR44:BV44"/>
    <mergeCell ref="CQ48:CU48"/>
    <mergeCell ref="BY45:CF46"/>
    <mergeCell ref="CJ45:CP46"/>
    <mergeCell ref="CJ47:CN47"/>
    <mergeCell ref="BA49:BF49"/>
    <mergeCell ref="BI49:BN49"/>
    <mergeCell ref="BY27:CF28"/>
    <mergeCell ref="CJ27:CP28"/>
    <mergeCell ref="BY31:CD31"/>
    <mergeCell ref="BY29:CD29"/>
    <mergeCell ref="CO35:CX35"/>
    <mergeCell ref="BW35:CN35"/>
    <mergeCell ref="BQ47:BV47"/>
    <mergeCell ref="CQ39:CU39"/>
    <mergeCell ref="AE48:AG48"/>
    <mergeCell ref="AJ48:AL48"/>
    <mergeCell ref="CQ49:CU49"/>
    <mergeCell ref="AJ49:AL49"/>
    <mergeCell ref="P48:T48"/>
    <mergeCell ref="W48:AA48"/>
    <mergeCell ref="AE49:AG49"/>
    <mergeCell ref="CJ49:CN49"/>
    <mergeCell ref="AS48:AX48"/>
    <mergeCell ref="BY49:CD49"/>
    <mergeCell ref="BY47:CD47"/>
    <mergeCell ref="BI45:BP46"/>
    <mergeCell ref="BH44:BQ44"/>
    <mergeCell ref="BA45:BH46"/>
    <mergeCell ref="BA40:BF40"/>
    <mergeCell ref="BI40:BN40"/>
    <mergeCell ref="BW44:CN44"/>
    <mergeCell ref="CJ40:CN40"/>
    <mergeCell ref="P49:T49"/>
    <mergeCell ref="W49:AA49"/>
    <mergeCell ref="BI48:BN48"/>
    <mergeCell ref="D47:L47"/>
    <mergeCell ref="P47:T47"/>
    <mergeCell ref="W47:AA47"/>
    <mergeCell ref="AS47:AX47"/>
    <mergeCell ref="BI47:BN47"/>
    <mergeCell ref="BA48:BF48"/>
    <mergeCell ref="AO48:AR48"/>
    <mergeCell ref="AN44:AW44"/>
    <mergeCell ref="D44:L44"/>
    <mergeCell ref="AO47:AR47"/>
    <mergeCell ref="AS39:AX39"/>
    <mergeCell ref="AX44:BG44"/>
    <mergeCell ref="AS45:AZ46"/>
    <mergeCell ref="BA47:BF47"/>
    <mergeCell ref="AJ39:AL39"/>
    <mergeCell ref="AE47:AG47"/>
    <mergeCell ref="AJ47:AL47"/>
    <mergeCell ref="W39:AA39"/>
    <mergeCell ref="W40:AA40"/>
    <mergeCell ref="AS38:AX38"/>
    <mergeCell ref="AE39:AG39"/>
    <mergeCell ref="M35:AI35"/>
    <mergeCell ref="BY38:CD38"/>
    <mergeCell ref="P39:T39"/>
    <mergeCell ref="P40:T40"/>
    <mergeCell ref="BI39:BN39"/>
    <mergeCell ref="BR35:BV35"/>
    <mergeCell ref="CJ36:CP37"/>
    <mergeCell ref="CQ38:CU38"/>
    <mergeCell ref="BA36:BH37"/>
    <mergeCell ref="BI36:BP37"/>
    <mergeCell ref="BY36:CF37"/>
    <mergeCell ref="CQ36:CX37"/>
    <mergeCell ref="CQ45:CX46"/>
    <mergeCell ref="BY40:CD40"/>
    <mergeCell ref="CJ38:CN38"/>
    <mergeCell ref="CJ39:CN39"/>
    <mergeCell ref="AS40:AX40"/>
    <mergeCell ref="D38:L38"/>
    <mergeCell ref="AE38:AG38"/>
    <mergeCell ref="AJ38:AL38"/>
    <mergeCell ref="P38:T38"/>
    <mergeCell ref="BA38:BF38"/>
    <mergeCell ref="AJ35:AM35"/>
    <mergeCell ref="AJ44:AM44"/>
    <mergeCell ref="AN35:AW35"/>
    <mergeCell ref="BI38:BN38"/>
    <mergeCell ref="CO44:CX44"/>
    <mergeCell ref="AS36:AZ37"/>
    <mergeCell ref="CQ40:CU40"/>
    <mergeCell ref="BY39:CF39"/>
    <mergeCell ref="BA39:BF39"/>
    <mergeCell ref="AX35:BG35"/>
    <mergeCell ref="B35:C35"/>
    <mergeCell ref="B44:C44"/>
    <mergeCell ref="AO38:AR38"/>
    <mergeCell ref="AO39:AR39"/>
    <mergeCell ref="AO40:AR40"/>
    <mergeCell ref="D35:L35"/>
    <mergeCell ref="M44:AI44"/>
    <mergeCell ref="AE40:AG40"/>
    <mergeCell ref="AJ40:AL40"/>
    <mergeCell ref="W38:AA38"/>
    <mergeCell ref="P31:T31"/>
    <mergeCell ref="W31:AA31"/>
    <mergeCell ref="W11:AA11"/>
    <mergeCell ref="D11:L11"/>
    <mergeCell ref="W21:AA21"/>
    <mergeCell ref="P22:T22"/>
    <mergeCell ref="W22:AA22"/>
    <mergeCell ref="D29:L29"/>
    <mergeCell ref="P29:T29"/>
    <mergeCell ref="W29:AA29"/>
    <mergeCell ref="P30:T30"/>
    <mergeCell ref="W12:AA12"/>
    <mergeCell ref="D20:L20"/>
    <mergeCell ref="P20:T20"/>
    <mergeCell ref="W20:AA20"/>
    <mergeCell ref="P21:T21"/>
    <mergeCell ref="W30:AA30"/>
    <mergeCell ref="D17:L17"/>
    <mergeCell ref="D26:L26"/>
    <mergeCell ref="P11:T11"/>
    <mergeCell ref="P12:T12"/>
    <mergeCell ref="B8:C8"/>
    <mergeCell ref="BA9:BH10"/>
    <mergeCell ref="BI9:BP10"/>
    <mergeCell ref="D8:L8"/>
    <mergeCell ref="M8:AI8"/>
    <mergeCell ref="AJ8:AM8"/>
    <mergeCell ref="AN8:AW8"/>
    <mergeCell ref="AS9:AZ10"/>
    <mergeCell ref="AX8:BG8"/>
    <mergeCell ref="B26:C26"/>
    <mergeCell ref="AS18:AZ19"/>
    <mergeCell ref="BA18:BH19"/>
    <mergeCell ref="B17:C17"/>
    <mergeCell ref="P13:T13"/>
    <mergeCell ref="W13:AA13"/>
    <mergeCell ref="AS13:AX13"/>
    <mergeCell ref="BH8:BQ8"/>
    <mergeCell ref="BA11:BF11"/>
    <mergeCell ref="AO31:AR31"/>
    <mergeCell ref="AO20:AR20"/>
    <mergeCell ref="AO21:AR21"/>
    <mergeCell ref="AO22:AR22"/>
    <mergeCell ref="AN26:AW26"/>
    <mergeCell ref="AS29:AX29"/>
    <mergeCell ref="CQ18:CX19"/>
    <mergeCell ref="BY11:CD11"/>
    <mergeCell ref="BY13:CD13"/>
    <mergeCell ref="CJ11:CN11"/>
    <mergeCell ref="CJ12:CN12"/>
    <mergeCell ref="AO29:AR29"/>
    <mergeCell ref="AO11:AR11"/>
    <mergeCell ref="AO12:AR12"/>
    <mergeCell ref="AO13:AR13"/>
    <mergeCell ref="BY18:CF19"/>
    <mergeCell ref="BY9:CF10"/>
    <mergeCell ref="CJ9:CP10"/>
    <mergeCell ref="CJ18:CP19"/>
    <mergeCell ref="BI12:BN12"/>
    <mergeCell ref="BI11:BN11"/>
    <mergeCell ref="CJ13:CN13"/>
    <mergeCell ref="BQ9:BX10"/>
    <mergeCell ref="BQ11:BV11"/>
    <mergeCell ref="BY12:CF12"/>
    <mergeCell ref="BQ18:BX19"/>
    <mergeCell ref="CQ27:CX28"/>
    <mergeCell ref="AE11:AG11"/>
    <mergeCell ref="AE12:AG12"/>
    <mergeCell ref="AE13:AG13"/>
    <mergeCell ref="AJ13:AL13"/>
    <mergeCell ref="AJ12:AL12"/>
    <mergeCell ref="AJ11:AL11"/>
    <mergeCell ref="AS11:AX11"/>
    <mergeCell ref="BI21:BN21"/>
    <mergeCell ref="AS27:AZ28"/>
    <mergeCell ref="BI18:BP19"/>
    <mergeCell ref="AX17:BG17"/>
    <mergeCell ref="BH17:BQ17"/>
    <mergeCell ref="AS12:AX12"/>
    <mergeCell ref="BI30:BN30"/>
    <mergeCell ref="BI13:BN13"/>
    <mergeCell ref="BA27:BH28"/>
    <mergeCell ref="BI27:BP28"/>
    <mergeCell ref="BQ20:BV20"/>
    <mergeCell ref="BA13:BF13"/>
    <mergeCell ref="AE20:AG20"/>
    <mergeCell ref="AJ20:AL20"/>
    <mergeCell ref="AS20:AX20"/>
    <mergeCell ref="AJ17:AM17"/>
    <mergeCell ref="BA12:BF12"/>
    <mergeCell ref="AJ26:AM26"/>
    <mergeCell ref="AE21:AG21"/>
    <mergeCell ref="AJ21:AL21"/>
    <mergeCell ref="AS21:AX21"/>
    <mergeCell ref="BA21:BF21"/>
    <mergeCell ref="BA20:BF20"/>
    <mergeCell ref="AE30:AG30"/>
    <mergeCell ref="AJ30:AL30"/>
    <mergeCell ref="AS30:AX30"/>
    <mergeCell ref="BA30:BF30"/>
    <mergeCell ref="AO30:AR30"/>
    <mergeCell ref="AE22:AG22"/>
    <mergeCell ref="AJ22:AL22"/>
    <mergeCell ref="AS22:AX22"/>
    <mergeCell ref="BA22:BF22"/>
    <mergeCell ref="BA29:BF29"/>
    <mergeCell ref="BY20:CD20"/>
    <mergeCell ref="AE29:AG29"/>
    <mergeCell ref="AJ29:AL29"/>
    <mergeCell ref="AN17:AW17"/>
    <mergeCell ref="CJ31:CN31"/>
    <mergeCell ref="AE31:AG31"/>
    <mergeCell ref="AJ31:AL31"/>
    <mergeCell ref="AS31:AX31"/>
    <mergeCell ref="BA31:BF31"/>
    <mergeCell ref="BI31:BN31"/>
    <mergeCell ref="CQ31:CU31"/>
    <mergeCell ref="CQ30:CU30"/>
    <mergeCell ref="CQ29:CU29"/>
    <mergeCell ref="M17:AI17"/>
    <mergeCell ref="M26:AI26"/>
    <mergeCell ref="BW26:CN26"/>
    <mergeCell ref="CJ29:CN29"/>
    <mergeCell ref="CJ30:CN30"/>
    <mergeCell ref="BI29:BN29"/>
    <mergeCell ref="BI20:BN20"/>
    <mergeCell ref="BW8:CN8"/>
    <mergeCell ref="BW17:CN17"/>
    <mergeCell ref="AX26:BG26"/>
    <mergeCell ref="BH26:BQ26"/>
    <mergeCell ref="BR8:BV8"/>
    <mergeCell ref="BR17:BV17"/>
    <mergeCell ref="BR26:BV26"/>
    <mergeCell ref="CJ20:CN20"/>
    <mergeCell ref="CJ21:CN21"/>
    <mergeCell ref="CJ22:CN22"/>
    <mergeCell ref="CO8:CX8"/>
    <mergeCell ref="CO17:CX17"/>
    <mergeCell ref="CO26:CX26"/>
    <mergeCell ref="CQ22:CU22"/>
    <mergeCell ref="CQ21:CU21"/>
    <mergeCell ref="CQ20:CU20"/>
    <mergeCell ref="CQ13:CU13"/>
    <mergeCell ref="CQ12:CU12"/>
    <mergeCell ref="CQ11:CU11"/>
    <mergeCell ref="CQ9:CX10"/>
  </mergeCells>
  <dataValidations count="4">
    <dataValidation type="list" allowBlank="1" showInputMessage="1" showErrorMessage="1" sqref="CO8 CO17 CO44 CO35 CO26">
      <formula1>"1:給与改定,2:昇給・昇格等,3:手当等の変動,4:誤登録による訂正,9:その他"</formula1>
    </dataValidation>
    <dataValidation type="list" allowBlank="1" showInputMessage="1" showErrorMessage="1" sqref="BR8 BR17 BR35 BR44 BR26">
      <formula1>"1:新規,2:訂正,3:遡及"</formula1>
    </dataValidation>
    <dataValidation type="list" allowBlank="1" showInputMessage="1" showErrorMessage="1" sqref="AJ8:AM8 AJ17:AM17 AJ35:AM35 AJ44:AM44 AJ26:AM26">
      <formula1>"1:男,2:女"</formula1>
    </dataValidation>
    <dataValidation type="list" allowBlank="1" showInputMessage="1" showErrorMessage="1" sqref="BW8:CN8 BW17:CN17 BW26:CN26 BW35:CN35 BW44:CN44">
      <formula1>"1:従前の標準報酬月額,2:前年の１年平均,3:再任用による即時改定,4:その他の即時改定,9:その他修正平均額"</formula1>
    </dataValidation>
  </dataValidations>
  <printOptions/>
  <pageMargins left="0.4724409448818898" right="0.4724409448818898" top="0.5905511811023623" bottom="0.3937007874015748" header="0.3937007874015748" footer="0.1968503937007874"/>
  <pageSetup fitToHeight="0" fitToWidth="1" horizontalDpi="600" verticalDpi="600" orientation="landscape" paperSize="9" scale="72" r:id="rId2"/>
  <headerFooter>
    <oddFooter>&amp;C&amp;"ＭＳ Ｐ明朝,標準"－&amp;P－</oddFooter>
  </headerFooter>
  <rowBreaks count="1" manualBreakCount="1">
    <brk id="32" max="10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12"/>
  <sheetViews>
    <sheetView showGridLines="0" view="pageBreakPreview" zoomScale="80" zoomScaleSheetLayoutView="80" zoomScalePageLayoutView="0" workbookViewId="0" topLeftCell="A85">
      <selection activeCell="W93" sqref="W93:AA93"/>
    </sheetView>
  </sheetViews>
  <sheetFormatPr defaultColWidth="1.8515625" defaultRowHeight="15" customHeight="1"/>
  <cols>
    <col min="1" max="16384" width="1.8515625" style="1" customWidth="1"/>
  </cols>
  <sheetData>
    <row r="1" spans="1:100" s="42" customFormat="1" ht="24.75" customHeight="1">
      <c r="A1" s="40" t="str">
        <f>IF(TRIM(N4)="","ＸＸＸ基礎届",IF(N4=1,"標 準 報 酬 新 規・転 入 基 礎 届",IF(N4=2,"標 準 報 酬 定 時 決 定 基 礎 届",IF(N4=3,"標 準 報 酬 随 時 改 定 基 礎 届",IF(N4=4,"標 準 報 酬 育 児 休 業 等 終 了 時 改 定 基 礎 届",IF(N4=5,"標 準 報 酬 産 前 産 後 休 業 終 了 時 改 定 基 礎 届","標 準 報 酬 基 礎 届（平成２７年１０月移行時）"))))))</f>
        <v>標 準 報 酬 定 時 決 定 基 礎 届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</row>
    <row r="2" ht="15" customHeight="1">
      <c r="CX2" s="6" t="s">
        <v>26</v>
      </c>
    </row>
    <row r="3" spans="2:38" ht="24.75" customHeight="1">
      <c r="B3" s="28" t="s">
        <v>0</v>
      </c>
      <c r="C3" s="29"/>
      <c r="D3" s="29"/>
      <c r="E3" s="29"/>
      <c r="F3" s="29"/>
      <c r="G3" s="29"/>
      <c r="H3" s="29"/>
      <c r="I3" s="28" t="s">
        <v>1</v>
      </c>
      <c r="J3" s="29"/>
      <c r="K3" s="29"/>
      <c r="L3" s="29"/>
      <c r="M3" s="29"/>
      <c r="N3" s="28" t="s">
        <v>2</v>
      </c>
      <c r="O3" s="29"/>
      <c r="P3" s="29"/>
      <c r="Q3" s="29"/>
      <c r="R3" s="29"/>
      <c r="S3" s="30"/>
      <c r="T3" s="28" t="s">
        <v>87</v>
      </c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30"/>
    </row>
    <row r="4" spans="2:102" s="31" customFormat="1" ht="24.75" customHeight="1">
      <c r="B4" s="32" t="s">
        <v>33</v>
      </c>
      <c r="C4" s="33"/>
      <c r="D4" s="33"/>
      <c r="E4" s="33"/>
      <c r="F4" s="33"/>
      <c r="G4" s="33"/>
      <c r="H4" s="33"/>
      <c r="I4" s="32" t="s">
        <v>34</v>
      </c>
      <c r="J4" s="33"/>
      <c r="K4" s="33"/>
      <c r="L4" s="33"/>
      <c r="M4" s="33"/>
      <c r="N4" s="34">
        <v>2</v>
      </c>
      <c r="O4" s="33"/>
      <c r="P4" s="33"/>
      <c r="Q4" s="33"/>
      <c r="R4" s="33"/>
      <c r="S4" s="35"/>
      <c r="T4" s="34" t="s">
        <v>86</v>
      </c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5"/>
      <c r="CX4" s="75"/>
    </row>
    <row r="6" s="47" customFormat="1" ht="30" customHeight="1">
      <c r="A6" s="54" t="s">
        <v>133</v>
      </c>
    </row>
    <row r="7" spans="2:102" ht="30" customHeight="1">
      <c r="B7" s="28" t="s">
        <v>31</v>
      </c>
      <c r="C7" s="29"/>
      <c r="D7" s="28" t="s">
        <v>3</v>
      </c>
      <c r="E7" s="29"/>
      <c r="F7" s="29"/>
      <c r="G7" s="29"/>
      <c r="H7" s="29"/>
      <c r="I7" s="29"/>
      <c r="J7" s="29"/>
      <c r="K7" s="29"/>
      <c r="L7" s="29"/>
      <c r="M7" s="28" t="s">
        <v>88</v>
      </c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30"/>
      <c r="AJ7" s="28" t="s">
        <v>4</v>
      </c>
      <c r="AK7" s="29"/>
      <c r="AL7" s="29"/>
      <c r="AM7" s="29"/>
      <c r="AN7" s="28" t="s">
        <v>5</v>
      </c>
      <c r="AO7" s="29"/>
      <c r="AP7" s="29"/>
      <c r="AQ7" s="29"/>
      <c r="AR7" s="29"/>
      <c r="AS7" s="29"/>
      <c r="AT7" s="29"/>
      <c r="AU7" s="29"/>
      <c r="AV7" s="29"/>
      <c r="AW7" s="29"/>
      <c r="AX7" s="28" t="s">
        <v>7</v>
      </c>
      <c r="AY7" s="29"/>
      <c r="AZ7" s="29"/>
      <c r="BA7" s="29"/>
      <c r="BB7" s="29"/>
      <c r="BC7" s="29"/>
      <c r="BD7" s="29"/>
      <c r="BE7" s="29"/>
      <c r="BF7" s="29"/>
      <c r="BG7" s="29"/>
      <c r="BH7" s="28" t="s">
        <v>113</v>
      </c>
      <c r="BI7" s="29"/>
      <c r="BJ7" s="29"/>
      <c r="BK7" s="29"/>
      <c r="BL7" s="29"/>
      <c r="BM7" s="29"/>
      <c r="BN7" s="29"/>
      <c r="BO7" s="29"/>
      <c r="BP7" s="29"/>
      <c r="BQ7" s="29"/>
      <c r="BR7" s="28" t="s">
        <v>8</v>
      </c>
      <c r="BS7" s="29"/>
      <c r="BT7" s="29"/>
      <c r="BU7" s="29"/>
      <c r="BV7" s="29"/>
      <c r="BW7" s="28" t="s">
        <v>9</v>
      </c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8" t="s">
        <v>10</v>
      </c>
      <c r="CP7" s="29"/>
      <c r="CQ7" s="29"/>
      <c r="CR7" s="29"/>
      <c r="CS7" s="29"/>
      <c r="CT7" s="29"/>
      <c r="CU7" s="29"/>
      <c r="CV7" s="29"/>
      <c r="CW7" s="29"/>
      <c r="CX7" s="30"/>
    </row>
    <row r="8" spans="2:102" s="31" customFormat="1" ht="30" customHeight="1">
      <c r="B8" s="180" t="s">
        <v>32</v>
      </c>
      <c r="C8" s="181"/>
      <c r="D8" s="137" t="s">
        <v>41</v>
      </c>
      <c r="E8" s="184"/>
      <c r="F8" s="184"/>
      <c r="G8" s="184"/>
      <c r="H8" s="184"/>
      <c r="I8" s="184"/>
      <c r="J8" s="184"/>
      <c r="K8" s="184"/>
      <c r="L8" s="185"/>
      <c r="M8" s="149" t="s">
        <v>35</v>
      </c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1"/>
      <c r="AJ8" s="140" t="s">
        <v>98</v>
      </c>
      <c r="AK8" s="141"/>
      <c r="AL8" s="141"/>
      <c r="AM8" s="142"/>
      <c r="AN8" s="137" t="s">
        <v>45</v>
      </c>
      <c r="AO8" s="138"/>
      <c r="AP8" s="138"/>
      <c r="AQ8" s="138"/>
      <c r="AR8" s="138"/>
      <c r="AS8" s="138"/>
      <c r="AT8" s="138"/>
      <c r="AU8" s="138"/>
      <c r="AV8" s="138"/>
      <c r="AW8" s="139"/>
      <c r="AX8" s="137" t="s">
        <v>43</v>
      </c>
      <c r="AY8" s="138"/>
      <c r="AZ8" s="138"/>
      <c r="BA8" s="138"/>
      <c r="BB8" s="138"/>
      <c r="BC8" s="138"/>
      <c r="BD8" s="138"/>
      <c r="BE8" s="138"/>
      <c r="BF8" s="138"/>
      <c r="BG8" s="139"/>
      <c r="BH8" s="137" t="s">
        <v>44</v>
      </c>
      <c r="BI8" s="138"/>
      <c r="BJ8" s="138"/>
      <c r="BK8" s="138"/>
      <c r="BL8" s="138"/>
      <c r="BM8" s="138"/>
      <c r="BN8" s="138"/>
      <c r="BO8" s="138"/>
      <c r="BP8" s="138"/>
      <c r="BQ8" s="139"/>
      <c r="BR8" s="140" t="s">
        <v>96</v>
      </c>
      <c r="BS8" s="141"/>
      <c r="BT8" s="141"/>
      <c r="BU8" s="141"/>
      <c r="BV8" s="142"/>
      <c r="BW8" s="122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4"/>
      <c r="CO8" s="122"/>
      <c r="CP8" s="123"/>
      <c r="CQ8" s="123"/>
      <c r="CR8" s="123"/>
      <c r="CS8" s="123"/>
      <c r="CT8" s="123"/>
      <c r="CU8" s="123"/>
      <c r="CV8" s="123"/>
      <c r="CW8" s="123"/>
      <c r="CX8" s="124"/>
    </row>
    <row r="9" spans="2:102" ht="15" customHeight="1">
      <c r="B9" s="4"/>
      <c r="C9" s="5"/>
      <c r="D9" s="20" t="s">
        <v>11</v>
      </c>
      <c r="E9" s="20"/>
      <c r="F9" s="20"/>
      <c r="G9" s="20"/>
      <c r="H9" s="20"/>
      <c r="I9" s="20"/>
      <c r="J9" s="20"/>
      <c r="K9" s="20"/>
      <c r="L9" s="21"/>
      <c r="M9" s="66"/>
      <c r="N9" s="22"/>
      <c r="O9" s="55"/>
      <c r="P9" s="20" t="s">
        <v>11</v>
      </c>
      <c r="Q9" s="20"/>
      <c r="R9" s="20"/>
      <c r="S9" s="20"/>
      <c r="T9" s="20"/>
      <c r="U9" s="20"/>
      <c r="V9" s="56"/>
      <c r="W9" s="20" t="s">
        <v>11</v>
      </c>
      <c r="X9" s="20"/>
      <c r="Y9" s="20"/>
      <c r="Z9" s="20"/>
      <c r="AA9" s="20"/>
      <c r="AB9" s="20"/>
      <c r="AC9" s="20"/>
      <c r="AD9" s="20"/>
      <c r="AE9" s="19" t="s">
        <v>18</v>
      </c>
      <c r="AF9" s="20"/>
      <c r="AG9" s="20"/>
      <c r="AH9" s="20"/>
      <c r="AI9" s="21"/>
      <c r="AJ9" s="19" t="s">
        <v>107</v>
      </c>
      <c r="AK9" s="20"/>
      <c r="AL9" s="20"/>
      <c r="AM9" s="20"/>
      <c r="AN9" s="21"/>
      <c r="AO9" s="19" t="s">
        <v>89</v>
      </c>
      <c r="AP9" s="20"/>
      <c r="AQ9" s="20"/>
      <c r="AR9" s="20"/>
      <c r="AS9" s="165" t="s">
        <v>21</v>
      </c>
      <c r="AT9" s="132"/>
      <c r="AU9" s="132"/>
      <c r="AV9" s="132"/>
      <c r="AW9" s="132"/>
      <c r="AX9" s="132"/>
      <c r="AY9" s="132"/>
      <c r="AZ9" s="133"/>
      <c r="BA9" s="165" t="s">
        <v>22</v>
      </c>
      <c r="BB9" s="132"/>
      <c r="BC9" s="132"/>
      <c r="BD9" s="132"/>
      <c r="BE9" s="132"/>
      <c r="BF9" s="132"/>
      <c r="BG9" s="132"/>
      <c r="BH9" s="133"/>
      <c r="BI9" s="165" t="s">
        <v>23</v>
      </c>
      <c r="BJ9" s="132"/>
      <c r="BK9" s="132"/>
      <c r="BL9" s="132"/>
      <c r="BM9" s="132"/>
      <c r="BN9" s="132"/>
      <c r="BO9" s="132"/>
      <c r="BP9" s="133"/>
      <c r="BQ9" s="165" t="s">
        <v>106</v>
      </c>
      <c r="BR9" s="132"/>
      <c r="BS9" s="132"/>
      <c r="BT9" s="132"/>
      <c r="BU9" s="132"/>
      <c r="BV9" s="132"/>
      <c r="BW9" s="132"/>
      <c r="BX9" s="133"/>
      <c r="BY9" s="165" t="s">
        <v>24</v>
      </c>
      <c r="BZ9" s="132"/>
      <c r="CA9" s="132"/>
      <c r="CB9" s="132"/>
      <c r="CC9" s="132"/>
      <c r="CD9" s="132"/>
      <c r="CE9" s="132"/>
      <c r="CF9" s="133"/>
      <c r="CG9" s="66"/>
      <c r="CH9" s="22"/>
      <c r="CI9" s="55"/>
      <c r="CJ9" s="132" t="s">
        <v>13</v>
      </c>
      <c r="CK9" s="132"/>
      <c r="CL9" s="132"/>
      <c r="CM9" s="132"/>
      <c r="CN9" s="132"/>
      <c r="CO9" s="132"/>
      <c r="CP9" s="169"/>
      <c r="CQ9" s="131" t="s">
        <v>14</v>
      </c>
      <c r="CR9" s="132"/>
      <c r="CS9" s="132"/>
      <c r="CT9" s="132"/>
      <c r="CU9" s="132"/>
      <c r="CV9" s="132"/>
      <c r="CW9" s="132"/>
      <c r="CX9" s="133"/>
    </row>
    <row r="10" spans="2:102" ht="15" customHeight="1">
      <c r="B10" s="4"/>
      <c r="C10" s="5"/>
      <c r="D10" s="26" t="s">
        <v>12</v>
      </c>
      <c r="E10" s="26"/>
      <c r="F10" s="26"/>
      <c r="G10" s="26"/>
      <c r="H10" s="26"/>
      <c r="I10" s="26"/>
      <c r="J10" s="26"/>
      <c r="K10" s="26"/>
      <c r="L10" s="27"/>
      <c r="M10" s="23"/>
      <c r="N10" s="24"/>
      <c r="O10" s="36"/>
      <c r="P10" s="26" t="s">
        <v>13</v>
      </c>
      <c r="Q10" s="26"/>
      <c r="R10" s="26"/>
      <c r="S10" s="26"/>
      <c r="T10" s="26"/>
      <c r="U10" s="26"/>
      <c r="V10" s="39"/>
      <c r="W10" s="26" t="s">
        <v>14</v>
      </c>
      <c r="X10" s="26"/>
      <c r="Y10" s="26"/>
      <c r="Z10" s="26"/>
      <c r="AA10" s="26"/>
      <c r="AB10" s="26"/>
      <c r="AC10" s="26"/>
      <c r="AD10" s="26"/>
      <c r="AE10" s="25" t="s">
        <v>19</v>
      </c>
      <c r="AF10" s="26"/>
      <c r="AG10" s="26"/>
      <c r="AH10" s="26"/>
      <c r="AI10" s="27"/>
      <c r="AJ10" s="25" t="s">
        <v>20</v>
      </c>
      <c r="AK10" s="26"/>
      <c r="AL10" s="26"/>
      <c r="AM10" s="26"/>
      <c r="AN10" s="27"/>
      <c r="AO10" s="25" t="s">
        <v>90</v>
      </c>
      <c r="AP10" s="26"/>
      <c r="AQ10" s="26"/>
      <c r="AR10" s="26"/>
      <c r="AS10" s="166"/>
      <c r="AT10" s="135"/>
      <c r="AU10" s="135"/>
      <c r="AV10" s="135"/>
      <c r="AW10" s="135"/>
      <c r="AX10" s="135"/>
      <c r="AY10" s="135"/>
      <c r="AZ10" s="136"/>
      <c r="BA10" s="166"/>
      <c r="BB10" s="135"/>
      <c r="BC10" s="135"/>
      <c r="BD10" s="135"/>
      <c r="BE10" s="135"/>
      <c r="BF10" s="135"/>
      <c r="BG10" s="135"/>
      <c r="BH10" s="136"/>
      <c r="BI10" s="166"/>
      <c r="BJ10" s="135"/>
      <c r="BK10" s="135"/>
      <c r="BL10" s="135"/>
      <c r="BM10" s="135"/>
      <c r="BN10" s="135"/>
      <c r="BO10" s="135"/>
      <c r="BP10" s="136"/>
      <c r="BQ10" s="166"/>
      <c r="BR10" s="135"/>
      <c r="BS10" s="135"/>
      <c r="BT10" s="135"/>
      <c r="BU10" s="135"/>
      <c r="BV10" s="135"/>
      <c r="BW10" s="135"/>
      <c r="BX10" s="136"/>
      <c r="BY10" s="166"/>
      <c r="BZ10" s="135"/>
      <c r="CA10" s="135"/>
      <c r="CB10" s="135"/>
      <c r="CC10" s="135"/>
      <c r="CD10" s="135"/>
      <c r="CE10" s="135"/>
      <c r="CF10" s="136"/>
      <c r="CG10" s="23"/>
      <c r="CH10" s="24"/>
      <c r="CI10" s="36"/>
      <c r="CJ10" s="135"/>
      <c r="CK10" s="135"/>
      <c r="CL10" s="135"/>
      <c r="CM10" s="135"/>
      <c r="CN10" s="135"/>
      <c r="CO10" s="135"/>
      <c r="CP10" s="170"/>
      <c r="CQ10" s="134"/>
      <c r="CR10" s="135"/>
      <c r="CS10" s="135"/>
      <c r="CT10" s="135"/>
      <c r="CU10" s="135"/>
      <c r="CV10" s="135"/>
      <c r="CW10" s="135"/>
      <c r="CX10" s="136"/>
    </row>
    <row r="11" spans="2:102" ht="30" customHeight="1">
      <c r="B11" s="46"/>
      <c r="C11" s="44"/>
      <c r="D11" s="234">
        <v>42278</v>
      </c>
      <c r="E11" s="235"/>
      <c r="F11" s="235"/>
      <c r="G11" s="235"/>
      <c r="H11" s="235"/>
      <c r="I11" s="235"/>
      <c r="J11" s="235"/>
      <c r="K11" s="235"/>
      <c r="L11" s="236"/>
      <c r="M11" s="67" t="s">
        <v>15</v>
      </c>
      <c r="N11" s="7"/>
      <c r="O11" s="37"/>
      <c r="P11" s="143" t="s">
        <v>42</v>
      </c>
      <c r="Q11" s="144"/>
      <c r="R11" s="144"/>
      <c r="S11" s="144"/>
      <c r="T11" s="144"/>
      <c r="U11" s="7" t="s">
        <v>27</v>
      </c>
      <c r="V11" s="7"/>
      <c r="W11" s="129">
        <v>240</v>
      </c>
      <c r="X11" s="130"/>
      <c r="Y11" s="130"/>
      <c r="Z11" s="130"/>
      <c r="AA11" s="130"/>
      <c r="AB11" s="7" t="s">
        <v>28</v>
      </c>
      <c r="AC11" s="7"/>
      <c r="AD11" s="7"/>
      <c r="AE11" s="155" t="s">
        <v>46</v>
      </c>
      <c r="AF11" s="144"/>
      <c r="AG11" s="144"/>
      <c r="AH11" s="7" t="s">
        <v>19</v>
      </c>
      <c r="AI11" s="8"/>
      <c r="AJ11" s="155" t="s">
        <v>57</v>
      </c>
      <c r="AK11" s="144"/>
      <c r="AL11" s="144"/>
      <c r="AM11" s="7" t="s">
        <v>29</v>
      </c>
      <c r="AN11" s="8"/>
      <c r="AO11" s="155"/>
      <c r="AP11" s="144"/>
      <c r="AQ11" s="144"/>
      <c r="AR11" s="178"/>
      <c r="AS11" s="152">
        <v>253000</v>
      </c>
      <c r="AT11" s="130"/>
      <c r="AU11" s="130"/>
      <c r="AV11" s="130"/>
      <c r="AW11" s="130"/>
      <c r="AX11" s="130"/>
      <c r="AY11" s="7" t="s">
        <v>30</v>
      </c>
      <c r="AZ11" s="8"/>
      <c r="BA11" s="152">
        <v>12000</v>
      </c>
      <c r="BB11" s="130"/>
      <c r="BC11" s="130"/>
      <c r="BD11" s="130"/>
      <c r="BE11" s="130"/>
      <c r="BF11" s="130"/>
      <c r="BG11" s="7" t="s">
        <v>30</v>
      </c>
      <c r="BH11" s="8"/>
      <c r="BI11" s="152">
        <f>AS11+BA11</f>
        <v>265000</v>
      </c>
      <c r="BJ11" s="130"/>
      <c r="BK11" s="130"/>
      <c r="BL11" s="130"/>
      <c r="BM11" s="130"/>
      <c r="BN11" s="130"/>
      <c r="BO11" s="7" t="s">
        <v>30</v>
      </c>
      <c r="BP11" s="7"/>
      <c r="BQ11" s="167">
        <f>SUM(BI11:BN13)</f>
        <v>803000</v>
      </c>
      <c r="BR11" s="168"/>
      <c r="BS11" s="168"/>
      <c r="BT11" s="168"/>
      <c r="BU11" s="168"/>
      <c r="BV11" s="168"/>
      <c r="BW11" s="85" t="s">
        <v>30</v>
      </c>
      <c r="BX11" s="86"/>
      <c r="BY11" s="152">
        <f>ROUNDDOWN(BQ11/3,0)</f>
        <v>267666</v>
      </c>
      <c r="BZ11" s="130"/>
      <c r="CA11" s="130"/>
      <c r="CB11" s="130"/>
      <c r="CC11" s="130"/>
      <c r="CD11" s="130"/>
      <c r="CE11" s="7" t="s">
        <v>30</v>
      </c>
      <c r="CF11" s="8"/>
      <c r="CG11" s="67" t="s">
        <v>15</v>
      </c>
      <c r="CH11" s="7"/>
      <c r="CI11" s="37"/>
      <c r="CJ11" s="143" t="s">
        <v>49</v>
      </c>
      <c r="CK11" s="144"/>
      <c r="CL11" s="144"/>
      <c r="CM11" s="144"/>
      <c r="CN11" s="144"/>
      <c r="CO11" s="7" t="s">
        <v>27</v>
      </c>
      <c r="CP11" s="7"/>
      <c r="CQ11" s="129">
        <v>260</v>
      </c>
      <c r="CR11" s="130"/>
      <c r="CS11" s="130"/>
      <c r="CT11" s="130"/>
      <c r="CU11" s="130"/>
      <c r="CV11" s="7" t="s">
        <v>28</v>
      </c>
      <c r="CW11" s="7"/>
      <c r="CX11" s="8"/>
    </row>
    <row r="12" spans="2:102" ht="30" customHeight="1">
      <c r="B12" s="4"/>
      <c r="C12" s="5"/>
      <c r="D12" s="14"/>
      <c r="E12" s="14"/>
      <c r="F12" s="14"/>
      <c r="G12" s="14"/>
      <c r="H12" s="14"/>
      <c r="I12" s="14"/>
      <c r="J12" s="14"/>
      <c r="K12" s="14"/>
      <c r="L12" s="15"/>
      <c r="M12" s="68" t="s">
        <v>16</v>
      </c>
      <c r="N12" s="9"/>
      <c r="O12" s="38"/>
      <c r="P12" s="145" t="s">
        <v>42</v>
      </c>
      <c r="Q12" s="146"/>
      <c r="R12" s="146"/>
      <c r="S12" s="146"/>
      <c r="T12" s="146"/>
      <c r="U12" s="9" t="s">
        <v>27</v>
      </c>
      <c r="V12" s="9"/>
      <c r="W12" s="127">
        <v>240</v>
      </c>
      <c r="X12" s="128"/>
      <c r="Y12" s="128"/>
      <c r="Z12" s="128"/>
      <c r="AA12" s="128"/>
      <c r="AB12" s="9" t="s">
        <v>28</v>
      </c>
      <c r="AC12" s="9"/>
      <c r="AD12" s="9"/>
      <c r="AE12" s="211" t="s">
        <v>47</v>
      </c>
      <c r="AF12" s="146"/>
      <c r="AG12" s="146"/>
      <c r="AH12" s="9" t="s">
        <v>19</v>
      </c>
      <c r="AI12" s="10"/>
      <c r="AJ12" s="211" t="s">
        <v>141</v>
      </c>
      <c r="AK12" s="146"/>
      <c r="AL12" s="146"/>
      <c r="AM12" s="9" t="s">
        <v>29</v>
      </c>
      <c r="AN12" s="10"/>
      <c r="AO12" s="211"/>
      <c r="AP12" s="146"/>
      <c r="AQ12" s="146"/>
      <c r="AR12" s="241"/>
      <c r="AS12" s="205">
        <v>253000</v>
      </c>
      <c r="AT12" s="128"/>
      <c r="AU12" s="128"/>
      <c r="AV12" s="128"/>
      <c r="AW12" s="128"/>
      <c r="AX12" s="128"/>
      <c r="AY12" s="9" t="s">
        <v>30</v>
      </c>
      <c r="AZ12" s="10"/>
      <c r="BA12" s="205">
        <v>20000</v>
      </c>
      <c r="BB12" s="128"/>
      <c r="BC12" s="128"/>
      <c r="BD12" s="128"/>
      <c r="BE12" s="128"/>
      <c r="BF12" s="128"/>
      <c r="BG12" s="9" t="s">
        <v>30</v>
      </c>
      <c r="BH12" s="10"/>
      <c r="BI12" s="205">
        <f>AS12+BA12</f>
        <v>273000</v>
      </c>
      <c r="BJ12" s="128"/>
      <c r="BK12" s="128"/>
      <c r="BL12" s="128"/>
      <c r="BM12" s="128"/>
      <c r="BN12" s="128"/>
      <c r="BO12" s="9" t="s">
        <v>30</v>
      </c>
      <c r="BP12" s="9"/>
      <c r="BQ12" s="13"/>
      <c r="BR12" s="14"/>
      <c r="BS12" s="14"/>
      <c r="BT12" s="14"/>
      <c r="BU12" s="14"/>
      <c r="BV12" s="14"/>
      <c r="BW12" s="14"/>
      <c r="BX12" s="15"/>
      <c r="BY12" s="171" t="s">
        <v>25</v>
      </c>
      <c r="BZ12" s="172"/>
      <c r="CA12" s="172"/>
      <c r="CB12" s="172"/>
      <c r="CC12" s="172"/>
      <c r="CD12" s="172"/>
      <c r="CE12" s="172"/>
      <c r="CF12" s="173"/>
      <c r="CG12" s="68" t="s">
        <v>16</v>
      </c>
      <c r="CH12" s="9"/>
      <c r="CI12" s="38"/>
      <c r="CJ12" s="145" t="s">
        <v>49</v>
      </c>
      <c r="CK12" s="146"/>
      <c r="CL12" s="146"/>
      <c r="CM12" s="146"/>
      <c r="CN12" s="146"/>
      <c r="CO12" s="9" t="s">
        <v>27</v>
      </c>
      <c r="CP12" s="9"/>
      <c r="CQ12" s="127">
        <v>260</v>
      </c>
      <c r="CR12" s="128"/>
      <c r="CS12" s="128"/>
      <c r="CT12" s="128"/>
      <c r="CU12" s="128"/>
      <c r="CV12" s="9" t="s">
        <v>28</v>
      </c>
      <c r="CW12" s="9"/>
      <c r="CX12" s="10"/>
    </row>
    <row r="13" spans="2:102" ht="30" customHeight="1">
      <c r="B13" s="3"/>
      <c r="C13" s="2"/>
      <c r="D13" s="17"/>
      <c r="E13" s="17"/>
      <c r="F13" s="17"/>
      <c r="G13" s="17"/>
      <c r="H13" s="17"/>
      <c r="I13" s="17"/>
      <c r="J13" s="17"/>
      <c r="K13" s="17"/>
      <c r="L13" s="18"/>
      <c r="M13" s="69" t="s">
        <v>17</v>
      </c>
      <c r="N13" s="11"/>
      <c r="O13" s="43"/>
      <c r="P13" s="147" t="s">
        <v>42</v>
      </c>
      <c r="Q13" s="148"/>
      <c r="R13" s="148"/>
      <c r="S13" s="148"/>
      <c r="T13" s="148"/>
      <c r="U13" s="11" t="s">
        <v>27</v>
      </c>
      <c r="V13" s="11"/>
      <c r="W13" s="125">
        <v>240</v>
      </c>
      <c r="X13" s="126"/>
      <c r="Y13" s="126"/>
      <c r="Z13" s="126"/>
      <c r="AA13" s="126"/>
      <c r="AB13" s="11" t="s">
        <v>28</v>
      </c>
      <c r="AC13" s="11"/>
      <c r="AD13" s="11"/>
      <c r="AE13" s="212" t="s">
        <v>48</v>
      </c>
      <c r="AF13" s="148"/>
      <c r="AG13" s="148"/>
      <c r="AH13" s="11" t="s">
        <v>19</v>
      </c>
      <c r="AI13" s="12"/>
      <c r="AJ13" s="212" t="s">
        <v>141</v>
      </c>
      <c r="AK13" s="148"/>
      <c r="AL13" s="148"/>
      <c r="AM13" s="11" t="s">
        <v>29</v>
      </c>
      <c r="AN13" s="12"/>
      <c r="AO13" s="212"/>
      <c r="AP13" s="148"/>
      <c r="AQ13" s="148"/>
      <c r="AR13" s="227"/>
      <c r="AS13" s="206">
        <v>253000</v>
      </c>
      <c r="AT13" s="126"/>
      <c r="AU13" s="126"/>
      <c r="AV13" s="126"/>
      <c r="AW13" s="126"/>
      <c r="AX13" s="126"/>
      <c r="AY13" s="11" t="s">
        <v>30</v>
      </c>
      <c r="AZ13" s="12"/>
      <c r="BA13" s="206">
        <v>12000</v>
      </c>
      <c r="BB13" s="126"/>
      <c r="BC13" s="126"/>
      <c r="BD13" s="126"/>
      <c r="BE13" s="126"/>
      <c r="BF13" s="126"/>
      <c r="BG13" s="11" t="s">
        <v>30</v>
      </c>
      <c r="BH13" s="12"/>
      <c r="BI13" s="206">
        <f>AS13+BA13</f>
        <v>265000</v>
      </c>
      <c r="BJ13" s="126"/>
      <c r="BK13" s="126"/>
      <c r="BL13" s="126"/>
      <c r="BM13" s="126"/>
      <c r="BN13" s="126"/>
      <c r="BO13" s="11" t="s">
        <v>30</v>
      </c>
      <c r="BP13" s="11"/>
      <c r="BQ13" s="16"/>
      <c r="BR13" s="17"/>
      <c r="BS13" s="17"/>
      <c r="BT13" s="17"/>
      <c r="BU13" s="17"/>
      <c r="BV13" s="17"/>
      <c r="BW13" s="17"/>
      <c r="BX13" s="18"/>
      <c r="BY13" s="176"/>
      <c r="BZ13" s="177"/>
      <c r="CA13" s="177"/>
      <c r="CB13" s="177"/>
      <c r="CC13" s="177"/>
      <c r="CD13" s="177"/>
      <c r="CE13" s="87" t="s">
        <v>30</v>
      </c>
      <c r="CF13" s="88"/>
      <c r="CG13" s="69" t="s">
        <v>17</v>
      </c>
      <c r="CH13" s="11"/>
      <c r="CI13" s="43"/>
      <c r="CJ13" s="147" t="s">
        <v>49</v>
      </c>
      <c r="CK13" s="148"/>
      <c r="CL13" s="148"/>
      <c r="CM13" s="148"/>
      <c r="CN13" s="148"/>
      <c r="CO13" s="11" t="s">
        <v>27</v>
      </c>
      <c r="CP13" s="11"/>
      <c r="CQ13" s="125">
        <v>260</v>
      </c>
      <c r="CR13" s="126"/>
      <c r="CS13" s="126"/>
      <c r="CT13" s="126"/>
      <c r="CU13" s="126"/>
      <c r="CV13" s="11" t="s">
        <v>28</v>
      </c>
      <c r="CW13" s="11"/>
      <c r="CX13" s="12"/>
    </row>
    <row r="15" s="47" customFormat="1" ht="30" customHeight="1">
      <c r="A15" s="54" t="s">
        <v>161</v>
      </c>
    </row>
    <row r="16" spans="2:102" ht="30" customHeight="1">
      <c r="B16" s="28" t="s">
        <v>31</v>
      </c>
      <c r="C16" s="29"/>
      <c r="D16" s="28" t="s">
        <v>3</v>
      </c>
      <c r="E16" s="29"/>
      <c r="F16" s="29"/>
      <c r="G16" s="29"/>
      <c r="H16" s="29"/>
      <c r="I16" s="29"/>
      <c r="J16" s="29"/>
      <c r="K16" s="29"/>
      <c r="L16" s="29"/>
      <c r="M16" s="28" t="s">
        <v>88</v>
      </c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30"/>
      <c r="AJ16" s="28" t="s">
        <v>4</v>
      </c>
      <c r="AK16" s="29"/>
      <c r="AL16" s="29"/>
      <c r="AM16" s="29"/>
      <c r="AN16" s="28" t="s">
        <v>5</v>
      </c>
      <c r="AO16" s="29"/>
      <c r="AP16" s="29"/>
      <c r="AQ16" s="29"/>
      <c r="AR16" s="29"/>
      <c r="AS16" s="29"/>
      <c r="AT16" s="29"/>
      <c r="AU16" s="29"/>
      <c r="AV16" s="29"/>
      <c r="AW16" s="29"/>
      <c r="AX16" s="28" t="s">
        <v>7</v>
      </c>
      <c r="AY16" s="29"/>
      <c r="AZ16" s="29"/>
      <c r="BA16" s="29"/>
      <c r="BB16" s="29"/>
      <c r="BC16" s="29"/>
      <c r="BD16" s="29"/>
      <c r="BE16" s="29"/>
      <c r="BF16" s="29"/>
      <c r="BG16" s="29"/>
      <c r="BH16" s="28" t="s">
        <v>113</v>
      </c>
      <c r="BI16" s="29"/>
      <c r="BJ16" s="29"/>
      <c r="BK16" s="29"/>
      <c r="BL16" s="29"/>
      <c r="BM16" s="29"/>
      <c r="BN16" s="29"/>
      <c r="BO16" s="29"/>
      <c r="BP16" s="29"/>
      <c r="BQ16" s="29"/>
      <c r="BR16" s="28" t="s">
        <v>8</v>
      </c>
      <c r="BS16" s="29"/>
      <c r="BT16" s="29"/>
      <c r="BU16" s="29"/>
      <c r="BV16" s="29"/>
      <c r="BW16" s="28" t="s">
        <v>9</v>
      </c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8" t="s">
        <v>10</v>
      </c>
      <c r="CP16" s="29"/>
      <c r="CQ16" s="29"/>
      <c r="CR16" s="29"/>
      <c r="CS16" s="29"/>
      <c r="CT16" s="29"/>
      <c r="CU16" s="29"/>
      <c r="CV16" s="29"/>
      <c r="CW16" s="29"/>
      <c r="CX16" s="30"/>
    </row>
    <row r="17" spans="2:102" s="31" customFormat="1" ht="30" customHeight="1">
      <c r="B17" s="180" t="s">
        <v>32</v>
      </c>
      <c r="C17" s="181"/>
      <c r="D17" s="137" t="s">
        <v>41</v>
      </c>
      <c r="E17" s="184"/>
      <c r="F17" s="184"/>
      <c r="G17" s="184"/>
      <c r="H17" s="184"/>
      <c r="I17" s="184"/>
      <c r="J17" s="184"/>
      <c r="K17" s="184"/>
      <c r="L17" s="185"/>
      <c r="M17" s="149" t="s">
        <v>35</v>
      </c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1"/>
      <c r="AJ17" s="140" t="s">
        <v>98</v>
      </c>
      <c r="AK17" s="141"/>
      <c r="AL17" s="141"/>
      <c r="AM17" s="142"/>
      <c r="AN17" s="137" t="s">
        <v>54</v>
      </c>
      <c r="AO17" s="184"/>
      <c r="AP17" s="184"/>
      <c r="AQ17" s="184"/>
      <c r="AR17" s="184"/>
      <c r="AS17" s="184"/>
      <c r="AT17" s="184"/>
      <c r="AU17" s="184"/>
      <c r="AV17" s="184"/>
      <c r="AW17" s="185"/>
      <c r="AX17" s="137" t="s">
        <v>43</v>
      </c>
      <c r="AY17" s="184"/>
      <c r="AZ17" s="184"/>
      <c r="BA17" s="184"/>
      <c r="BB17" s="184"/>
      <c r="BC17" s="184"/>
      <c r="BD17" s="184"/>
      <c r="BE17" s="184"/>
      <c r="BF17" s="184"/>
      <c r="BG17" s="185"/>
      <c r="BH17" s="137" t="s">
        <v>44</v>
      </c>
      <c r="BI17" s="184"/>
      <c r="BJ17" s="184"/>
      <c r="BK17" s="184"/>
      <c r="BL17" s="184"/>
      <c r="BM17" s="184"/>
      <c r="BN17" s="184"/>
      <c r="BO17" s="184"/>
      <c r="BP17" s="184"/>
      <c r="BQ17" s="185"/>
      <c r="BR17" s="140" t="s">
        <v>96</v>
      </c>
      <c r="BS17" s="141"/>
      <c r="BT17" s="141"/>
      <c r="BU17" s="141"/>
      <c r="BV17" s="142"/>
      <c r="BW17" s="122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4"/>
      <c r="CO17" s="122"/>
      <c r="CP17" s="123"/>
      <c r="CQ17" s="123"/>
      <c r="CR17" s="123"/>
      <c r="CS17" s="123"/>
      <c r="CT17" s="123"/>
      <c r="CU17" s="123"/>
      <c r="CV17" s="123"/>
      <c r="CW17" s="123"/>
      <c r="CX17" s="124"/>
    </row>
    <row r="18" spans="2:102" ht="15" customHeight="1">
      <c r="B18" s="4"/>
      <c r="C18" s="5"/>
      <c r="D18" s="20" t="s">
        <v>11</v>
      </c>
      <c r="E18" s="20"/>
      <c r="F18" s="20"/>
      <c r="G18" s="20"/>
      <c r="H18" s="20"/>
      <c r="I18" s="20"/>
      <c r="J18" s="20"/>
      <c r="K18" s="20"/>
      <c r="L18" s="21"/>
      <c r="M18" s="66"/>
      <c r="N18" s="22"/>
      <c r="O18" s="55"/>
      <c r="P18" s="20" t="s">
        <v>11</v>
      </c>
      <c r="Q18" s="20"/>
      <c r="R18" s="20"/>
      <c r="S18" s="20"/>
      <c r="T18" s="20"/>
      <c r="U18" s="20"/>
      <c r="V18" s="56"/>
      <c r="W18" s="20" t="s">
        <v>11</v>
      </c>
      <c r="X18" s="20"/>
      <c r="Y18" s="20"/>
      <c r="Z18" s="20"/>
      <c r="AA18" s="20"/>
      <c r="AB18" s="20"/>
      <c r="AC18" s="20"/>
      <c r="AD18" s="20"/>
      <c r="AE18" s="19" t="s">
        <v>18</v>
      </c>
      <c r="AF18" s="20"/>
      <c r="AG18" s="20"/>
      <c r="AH18" s="20"/>
      <c r="AI18" s="21"/>
      <c r="AJ18" s="19" t="s">
        <v>107</v>
      </c>
      <c r="AK18" s="20"/>
      <c r="AL18" s="20"/>
      <c r="AM18" s="20"/>
      <c r="AN18" s="21"/>
      <c r="AO18" s="19" t="s">
        <v>89</v>
      </c>
      <c r="AP18" s="20"/>
      <c r="AQ18" s="20"/>
      <c r="AR18" s="20"/>
      <c r="AS18" s="165" t="s">
        <v>21</v>
      </c>
      <c r="AT18" s="132"/>
      <c r="AU18" s="132"/>
      <c r="AV18" s="132"/>
      <c r="AW18" s="132"/>
      <c r="AX18" s="132"/>
      <c r="AY18" s="132"/>
      <c r="AZ18" s="133"/>
      <c r="BA18" s="165" t="s">
        <v>22</v>
      </c>
      <c r="BB18" s="132"/>
      <c r="BC18" s="132"/>
      <c r="BD18" s="132"/>
      <c r="BE18" s="132"/>
      <c r="BF18" s="132"/>
      <c r="BG18" s="132"/>
      <c r="BH18" s="133"/>
      <c r="BI18" s="165" t="s">
        <v>23</v>
      </c>
      <c r="BJ18" s="132"/>
      <c r="BK18" s="132"/>
      <c r="BL18" s="132"/>
      <c r="BM18" s="132"/>
      <c r="BN18" s="132"/>
      <c r="BO18" s="132"/>
      <c r="BP18" s="133"/>
      <c r="BQ18" s="165" t="s">
        <v>106</v>
      </c>
      <c r="BR18" s="132"/>
      <c r="BS18" s="132"/>
      <c r="BT18" s="132"/>
      <c r="BU18" s="132"/>
      <c r="BV18" s="132"/>
      <c r="BW18" s="132"/>
      <c r="BX18" s="133"/>
      <c r="BY18" s="165" t="s">
        <v>24</v>
      </c>
      <c r="BZ18" s="132"/>
      <c r="CA18" s="132"/>
      <c r="CB18" s="132"/>
      <c r="CC18" s="132"/>
      <c r="CD18" s="132"/>
      <c r="CE18" s="132"/>
      <c r="CF18" s="133"/>
      <c r="CG18" s="66"/>
      <c r="CH18" s="22"/>
      <c r="CI18" s="55"/>
      <c r="CJ18" s="132" t="s">
        <v>13</v>
      </c>
      <c r="CK18" s="132"/>
      <c r="CL18" s="132"/>
      <c r="CM18" s="132"/>
      <c r="CN18" s="132"/>
      <c r="CO18" s="132"/>
      <c r="CP18" s="169"/>
      <c r="CQ18" s="131" t="s">
        <v>14</v>
      </c>
      <c r="CR18" s="132"/>
      <c r="CS18" s="132"/>
      <c r="CT18" s="132"/>
      <c r="CU18" s="132"/>
      <c r="CV18" s="132"/>
      <c r="CW18" s="132"/>
      <c r="CX18" s="133"/>
    </row>
    <row r="19" spans="2:102" ht="15" customHeight="1">
      <c r="B19" s="4"/>
      <c r="C19" s="5"/>
      <c r="D19" s="26" t="s">
        <v>12</v>
      </c>
      <c r="E19" s="26"/>
      <c r="F19" s="26"/>
      <c r="G19" s="26"/>
      <c r="H19" s="26"/>
      <c r="I19" s="26"/>
      <c r="J19" s="26"/>
      <c r="K19" s="26"/>
      <c r="L19" s="27"/>
      <c r="M19" s="23"/>
      <c r="N19" s="24"/>
      <c r="O19" s="36"/>
      <c r="P19" s="26" t="s">
        <v>13</v>
      </c>
      <c r="Q19" s="26"/>
      <c r="R19" s="26"/>
      <c r="S19" s="26"/>
      <c r="T19" s="26"/>
      <c r="U19" s="26"/>
      <c r="V19" s="39"/>
      <c r="W19" s="26" t="s">
        <v>14</v>
      </c>
      <c r="X19" s="26"/>
      <c r="Y19" s="26"/>
      <c r="Z19" s="26"/>
      <c r="AA19" s="26"/>
      <c r="AB19" s="26"/>
      <c r="AC19" s="26"/>
      <c r="AD19" s="26"/>
      <c r="AE19" s="25" t="s">
        <v>19</v>
      </c>
      <c r="AF19" s="26"/>
      <c r="AG19" s="26"/>
      <c r="AH19" s="26"/>
      <c r="AI19" s="27"/>
      <c r="AJ19" s="25" t="s">
        <v>20</v>
      </c>
      <c r="AK19" s="26"/>
      <c r="AL19" s="26"/>
      <c r="AM19" s="26"/>
      <c r="AN19" s="27"/>
      <c r="AO19" s="25" t="s">
        <v>90</v>
      </c>
      <c r="AP19" s="26"/>
      <c r="AQ19" s="26"/>
      <c r="AR19" s="26"/>
      <c r="AS19" s="166"/>
      <c r="AT19" s="135"/>
      <c r="AU19" s="135"/>
      <c r="AV19" s="135"/>
      <c r="AW19" s="135"/>
      <c r="AX19" s="135"/>
      <c r="AY19" s="135"/>
      <c r="AZ19" s="136"/>
      <c r="BA19" s="166"/>
      <c r="BB19" s="135"/>
      <c r="BC19" s="135"/>
      <c r="BD19" s="135"/>
      <c r="BE19" s="135"/>
      <c r="BF19" s="135"/>
      <c r="BG19" s="135"/>
      <c r="BH19" s="136"/>
      <c r="BI19" s="166"/>
      <c r="BJ19" s="135"/>
      <c r="BK19" s="135"/>
      <c r="BL19" s="135"/>
      <c r="BM19" s="135"/>
      <c r="BN19" s="135"/>
      <c r="BO19" s="135"/>
      <c r="BP19" s="136"/>
      <c r="BQ19" s="166"/>
      <c r="BR19" s="135"/>
      <c r="BS19" s="135"/>
      <c r="BT19" s="135"/>
      <c r="BU19" s="135"/>
      <c r="BV19" s="135"/>
      <c r="BW19" s="135"/>
      <c r="BX19" s="136"/>
      <c r="BY19" s="166"/>
      <c r="BZ19" s="135"/>
      <c r="CA19" s="135"/>
      <c r="CB19" s="135"/>
      <c r="CC19" s="135"/>
      <c r="CD19" s="135"/>
      <c r="CE19" s="135"/>
      <c r="CF19" s="136"/>
      <c r="CG19" s="23"/>
      <c r="CH19" s="24"/>
      <c r="CI19" s="36"/>
      <c r="CJ19" s="135"/>
      <c r="CK19" s="135"/>
      <c r="CL19" s="135"/>
      <c r="CM19" s="135"/>
      <c r="CN19" s="135"/>
      <c r="CO19" s="135"/>
      <c r="CP19" s="170"/>
      <c r="CQ19" s="134"/>
      <c r="CR19" s="135"/>
      <c r="CS19" s="135"/>
      <c r="CT19" s="135"/>
      <c r="CU19" s="135"/>
      <c r="CV19" s="135"/>
      <c r="CW19" s="135"/>
      <c r="CX19" s="136"/>
    </row>
    <row r="20" spans="2:102" ht="30" customHeight="1">
      <c r="B20" s="46"/>
      <c r="C20" s="44"/>
      <c r="D20" s="234">
        <v>42491</v>
      </c>
      <c r="E20" s="235"/>
      <c r="F20" s="235"/>
      <c r="G20" s="235"/>
      <c r="H20" s="235"/>
      <c r="I20" s="235"/>
      <c r="J20" s="235"/>
      <c r="K20" s="235"/>
      <c r="L20" s="236"/>
      <c r="M20" s="67" t="s">
        <v>15</v>
      </c>
      <c r="N20" s="7"/>
      <c r="O20" s="37"/>
      <c r="P20" s="143" t="s">
        <v>52</v>
      </c>
      <c r="Q20" s="144"/>
      <c r="R20" s="144"/>
      <c r="S20" s="144"/>
      <c r="T20" s="144"/>
      <c r="U20" s="7" t="s">
        <v>27</v>
      </c>
      <c r="V20" s="7"/>
      <c r="W20" s="129">
        <v>320</v>
      </c>
      <c r="X20" s="130"/>
      <c r="Y20" s="130"/>
      <c r="Z20" s="130"/>
      <c r="AA20" s="130"/>
      <c r="AB20" s="7" t="s">
        <v>28</v>
      </c>
      <c r="AC20" s="7"/>
      <c r="AD20" s="7"/>
      <c r="AE20" s="215" t="s">
        <v>38</v>
      </c>
      <c r="AF20" s="216"/>
      <c r="AG20" s="216"/>
      <c r="AH20" s="59" t="s">
        <v>19</v>
      </c>
      <c r="AI20" s="64"/>
      <c r="AJ20" s="187"/>
      <c r="AK20" s="183"/>
      <c r="AL20" s="183"/>
      <c r="AM20" s="48" t="s">
        <v>29</v>
      </c>
      <c r="AN20" s="98"/>
      <c r="AO20" s="187"/>
      <c r="AP20" s="183"/>
      <c r="AQ20" s="183"/>
      <c r="AR20" s="188"/>
      <c r="AS20" s="221"/>
      <c r="AT20" s="190"/>
      <c r="AU20" s="190"/>
      <c r="AV20" s="190"/>
      <c r="AW20" s="190"/>
      <c r="AX20" s="190"/>
      <c r="AY20" s="48" t="s">
        <v>30</v>
      </c>
      <c r="AZ20" s="98"/>
      <c r="BA20" s="221"/>
      <c r="BB20" s="190"/>
      <c r="BC20" s="190"/>
      <c r="BD20" s="190"/>
      <c r="BE20" s="190"/>
      <c r="BF20" s="190"/>
      <c r="BG20" s="48" t="s">
        <v>30</v>
      </c>
      <c r="BH20" s="98"/>
      <c r="BI20" s="99"/>
      <c r="BJ20" s="99"/>
      <c r="BK20" s="99"/>
      <c r="BL20" s="99"/>
      <c r="BM20" s="99"/>
      <c r="BN20" s="99"/>
      <c r="BO20" s="48" t="s">
        <v>30</v>
      </c>
      <c r="BP20" s="48"/>
      <c r="BQ20" s="167">
        <f>SUM(BI21:BN22)</f>
        <v>657120</v>
      </c>
      <c r="BR20" s="168"/>
      <c r="BS20" s="168"/>
      <c r="BT20" s="168"/>
      <c r="BU20" s="168"/>
      <c r="BV20" s="168"/>
      <c r="BW20" s="85" t="s">
        <v>30</v>
      </c>
      <c r="BX20" s="86"/>
      <c r="BY20" s="152">
        <f>ROUNDDOWN(BQ20/2,0)</f>
        <v>328560</v>
      </c>
      <c r="BZ20" s="130"/>
      <c r="CA20" s="130"/>
      <c r="CB20" s="130"/>
      <c r="CC20" s="130"/>
      <c r="CD20" s="130"/>
      <c r="CE20" s="7" t="s">
        <v>30</v>
      </c>
      <c r="CF20" s="8"/>
      <c r="CG20" s="67" t="s">
        <v>15</v>
      </c>
      <c r="CH20" s="7"/>
      <c r="CI20" s="37"/>
      <c r="CJ20" s="143" t="s">
        <v>52</v>
      </c>
      <c r="CK20" s="144"/>
      <c r="CL20" s="144"/>
      <c r="CM20" s="144"/>
      <c r="CN20" s="144"/>
      <c r="CO20" s="7" t="s">
        <v>27</v>
      </c>
      <c r="CP20" s="7"/>
      <c r="CQ20" s="129">
        <v>320</v>
      </c>
      <c r="CR20" s="130"/>
      <c r="CS20" s="130"/>
      <c r="CT20" s="130"/>
      <c r="CU20" s="130"/>
      <c r="CV20" s="7" t="s">
        <v>28</v>
      </c>
      <c r="CW20" s="7"/>
      <c r="CX20" s="8"/>
    </row>
    <row r="21" spans="2:102" ht="30" customHeight="1">
      <c r="B21" s="4"/>
      <c r="C21" s="5"/>
      <c r="D21" s="14"/>
      <c r="E21" s="14"/>
      <c r="F21" s="14"/>
      <c r="G21" s="14"/>
      <c r="H21" s="14"/>
      <c r="I21" s="14"/>
      <c r="J21" s="14"/>
      <c r="K21" s="14"/>
      <c r="L21" s="15"/>
      <c r="M21" s="68" t="s">
        <v>16</v>
      </c>
      <c r="N21" s="9"/>
      <c r="O21" s="38"/>
      <c r="P21" s="145" t="s">
        <v>52</v>
      </c>
      <c r="Q21" s="146"/>
      <c r="R21" s="146"/>
      <c r="S21" s="146"/>
      <c r="T21" s="146"/>
      <c r="U21" s="9" t="s">
        <v>27</v>
      </c>
      <c r="V21" s="9"/>
      <c r="W21" s="127">
        <v>320</v>
      </c>
      <c r="X21" s="128"/>
      <c r="Y21" s="128"/>
      <c r="Z21" s="128"/>
      <c r="AA21" s="128"/>
      <c r="AB21" s="9" t="s">
        <v>28</v>
      </c>
      <c r="AC21" s="9"/>
      <c r="AD21" s="9"/>
      <c r="AE21" s="211" t="s">
        <v>39</v>
      </c>
      <c r="AF21" s="146"/>
      <c r="AG21" s="146"/>
      <c r="AH21" s="9" t="s">
        <v>19</v>
      </c>
      <c r="AI21" s="10"/>
      <c r="AJ21" s="211" t="s">
        <v>141</v>
      </c>
      <c r="AK21" s="146"/>
      <c r="AL21" s="146"/>
      <c r="AM21" s="9" t="s">
        <v>29</v>
      </c>
      <c r="AN21" s="10"/>
      <c r="AO21" s="211"/>
      <c r="AP21" s="146"/>
      <c r="AQ21" s="146"/>
      <c r="AR21" s="241"/>
      <c r="AS21" s="205">
        <v>293000</v>
      </c>
      <c r="AT21" s="128"/>
      <c r="AU21" s="128"/>
      <c r="AV21" s="128"/>
      <c r="AW21" s="128"/>
      <c r="AX21" s="128"/>
      <c r="AY21" s="9" t="s">
        <v>30</v>
      </c>
      <c r="AZ21" s="10"/>
      <c r="BA21" s="205">
        <v>25000</v>
      </c>
      <c r="BB21" s="128"/>
      <c r="BC21" s="128"/>
      <c r="BD21" s="128"/>
      <c r="BE21" s="128"/>
      <c r="BF21" s="128"/>
      <c r="BG21" s="9" t="s">
        <v>30</v>
      </c>
      <c r="BH21" s="10"/>
      <c r="BI21" s="223">
        <f>AS21+BA21</f>
        <v>318000</v>
      </c>
      <c r="BJ21" s="224"/>
      <c r="BK21" s="224"/>
      <c r="BL21" s="224"/>
      <c r="BM21" s="224"/>
      <c r="BN21" s="224"/>
      <c r="BO21" s="9" t="s">
        <v>30</v>
      </c>
      <c r="BP21" s="9"/>
      <c r="BQ21" s="13"/>
      <c r="BR21" s="14"/>
      <c r="BS21" s="14"/>
      <c r="BT21" s="14"/>
      <c r="BU21" s="14"/>
      <c r="BV21" s="14"/>
      <c r="BW21" s="14"/>
      <c r="BX21" s="15"/>
      <c r="BY21" s="171" t="s">
        <v>25</v>
      </c>
      <c r="BZ21" s="172"/>
      <c r="CA21" s="172"/>
      <c r="CB21" s="172"/>
      <c r="CC21" s="172"/>
      <c r="CD21" s="172"/>
      <c r="CE21" s="172"/>
      <c r="CF21" s="173"/>
      <c r="CG21" s="68" t="s">
        <v>16</v>
      </c>
      <c r="CH21" s="9"/>
      <c r="CI21" s="38"/>
      <c r="CJ21" s="145" t="s">
        <v>52</v>
      </c>
      <c r="CK21" s="146"/>
      <c r="CL21" s="146"/>
      <c r="CM21" s="146"/>
      <c r="CN21" s="146"/>
      <c r="CO21" s="9" t="s">
        <v>27</v>
      </c>
      <c r="CP21" s="9"/>
      <c r="CQ21" s="127">
        <v>320</v>
      </c>
      <c r="CR21" s="128"/>
      <c r="CS21" s="128"/>
      <c r="CT21" s="128"/>
      <c r="CU21" s="128"/>
      <c r="CV21" s="9" t="s">
        <v>28</v>
      </c>
      <c r="CW21" s="9"/>
      <c r="CX21" s="10"/>
    </row>
    <row r="22" spans="2:102" ht="30" customHeight="1">
      <c r="B22" s="3"/>
      <c r="C22" s="2"/>
      <c r="D22" s="17"/>
      <c r="E22" s="17"/>
      <c r="F22" s="17"/>
      <c r="G22" s="17"/>
      <c r="H22" s="17"/>
      <c r="I22" s="17"/>
      <c r="J22" s="17"/>
      <c r="K22" s="17"/>
      <c r="L22" s="18"/>
      <c r="M22" s="69" t="s">
        <v>17</v>
      </c>
      <c r="N22" s="11"/>
      <c r="O22" s="43"/>
      <c r="P22" s="147" t="s">
        <v>52</v>
      </c>
      <c r="Q22" s="148"/>
      <c r="R22" s="148"/>
      <c r="S22" s="148"/>
      <c r="T22" s="148"/>
      <c r="U22" s="11" t="s">
        <v>27</v>
      </c>
      <c r="V22" s="11"/>
      <c r="W22" s="125">
        <v>320</v>
      </c>
      <c r="X22" s="126"/>
      <c r="Y22" s="126"/>
      <c r="Z22" s="126"/>
      <c r="AA22" s="126"/>
      <c r="AB22" s="11" t="s">
        <v>28</v>
      </c>
      <c r="AC22" s="11"/>
      <c r="AD22" s="11"/>
      <c r="AE22" s="230" t="s">
        <v>48</v>
      </c>
      <c r="AF22" s="231"/>
      <c r="AG22" s="231"/>
      <c r="AH22" s="96" t="s">
        <v>19</v>
      </c>
      <c r="AI22" s="97"/>
      <c r="AJ22" s="230" t="s">
        <v>141</v>
      </c>
      <c r="AK22" s="231"/>
      <c r="AL22" s="231"/>
      <c r="AM22" s="96" t="s">
        <v>29</v>
      </c>
      <c r="AN22" s="97"/>
      <c r="AO22" s="230"/>
      <c r="AP22" s="231"/>
      <c r="AQ22" s="231"/>
      <c r="AR22" s="246"/>
      <c r="AS22" s="232">
        <v>293000</v>
      </c>
      <c r="AT22" s="233"/>
      <c r="AU22" s="233"/>
      <c r="AV22" s="233"/>
      <c r="AW22" s="233"/>
      <c r="AX22" s="233"/>
      <c r="AY22" s="96" t="s">
        <v>30</v>
      </c>
      <c r="AZ22" s="97"/>
      <c r="BA22" s="232">
        <v>46120</v>
      </c>
      <c r="BB22" s="233"/>
      <c r="BC22" s="233"/>
      <c r="BD22" s="233"/>
      <c r="BE22" s="233"/>
      <c r="BF22" s="233"/>
      <c r="BG22" s="96" t="s">
        <v>30</v>
      </c>
      <c r="BH22" s="97"/>
      <c r="BI22" s="206">
        <f>AS22+BA22</f>
        <v>339120</v>
      </c>
      <c r="BJ22" s="126"/>
      <c r="BK22" s="126"/>
      <c r="BL22" s="126"/>
      <c r="BM22" s="126"/>
      <c r="BN22" s="126"/>
      <c r="BO22" s="96" t="s">
        <v>30</v>
      </c>
      <c r="BP22" s="96"/>
      <c r="BQ22" s="16"/>
      <c r="BR22" s="17"/>
      <c r="BS22" s="17"/>
      <c r="BT22" s="17"/>
      <c r="BU22" s="17"/>
      <c r="BV22" s="17"/>
      <c r="BW22" s="17"/>
      <c r="BX22" s="18"/>
      <c r="BY22" s="176"/>
      <c r="BZ22" s="177"/>
      <c r="CA22" s="177"/>
      <c r="CB22" s="177"/>
      <c r="CC22" s="177"/>
      <c r="CD22" s="177"/>
      <c r="CE22" s="87" t="s">
        <v>30</v>
      </c>
      <c r="CF22" s="88"/>
      <c r="CG22" s="69" t="s">
        <v>17</v>
      </c>
      <c r="CH22" s="11"/>
      <c r="CI22" s="43"/>
      <c r="CJ22" s="147" t="s">
        <v>52</v>
      </c>
      <c r="CK22" s="148"/>
      <c r="CL22" s="148"/>
      <c r="CM22" s="148"/>
      <c r="CN22" s="148"/>
      <c r="CO22" s="11" t="s">
        <v>27</v>
      </c>
      <c r="CP22" s="11"/>
      <c r="CQ22" s="125">
        <v>320</v>
      </c>
      <c r="CR22" s="126"/>
      <c r="CS22" s="126"/>
      <c r="CT22" s="126"/>
      <c r="CU22" s="126"/>
      <c r="CV22" s="11" t="s">
        <v>28</v>
      </c>
      <c r="CW22" s="11"/>
      <c r="CX22" s="12"/>
    </row>
    <row r="24" s="47" customFormat="1" ht="30" customHeight="1">
      <c r="A24" s="54" t="s">
        <v>163</v>
      </c>
    </row>
    <row r="25" spans="2:102" ht="30" customHeight="1">
      <c r="B25" s="28" t="s">
        <v>31</v>
      </c>
      <c r="C25" s="29"/>
      <c r="D25" s="28" t="s">
        <v>3</v>
      </c>
      <c r="E25" s="29"/>
      <c r="F25" s="29"/>
      <c r="G25" s="29"/>
      <c r="H25" s="29"/>
      <c r="I25" s="29"/>
      <c r="J25" s="29"/>
      <c r="K25" s="29"/>
      <c r="L25" s="29"/>
      <c r="M25" s="28" t="s">
        <v>88</v>
      </c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30"/>
      <c r="AJ25" s="28" t="s">
        <v>4</v>
      </c>
      <c r="AK25" s="29"/>
      <c r="AL25" s="29"/>
      <c r="AM25" s="29"/>
      <c r="AN25" s="28" t="s">
        <v>5</v>
      </c>
      <c r="AO25" s="29"/>
      <c r="AP25" s="29"/>
      <c r="AQ25" s="29"/>
      <c r="AR25" s="29"/>
      <c r="AS25" s="29"/>
      <c r="AT25" s="29"/>
      <c r="AU25" s="29"/>
      <c r="AV25" s="29"/>
      <c r="AW25" s="29"/>
      <c r="AX25" s="28" t="s">
        <v>7</v>
      </c>
      <c r="AY25" s="29"/>
      <c r="AZ25" s="29"/>
      <c r="BA25" s="29"/>
      <c r="BB25" s="29"/>
      <c r="BC25" s="29"/>
      <c r="BD25" s="29"/>
      <c r="BE25" s="29"/>
      <c r="BF25" s="29"/>
      <c r="BG25" s="29"/>
      <c r="BH25" s="28" t="s">
        <v>113</v>
      </c>
      <c r="BI25" s="29"/>
      <c r="BJ25" s="29"/>
      <c r="BK25" s="29"/>
      <c r="BL25" s="29"/>
      <c r="BM25" s="29"/>
      <c r="BN25" s="29"/>
      <c r="BO25" s="29"/>
      <c r="BP25" s="29"/>
      <c r="BQ25" s="29"/>
      <c r="BR25" s="28" t="s">
        <v>8</v>
      </c>
      <c r="BS25" s="29"/>
      <c r="BT25" s="29"/>
      <c r="BU25" s="29"/>
      <c r="BV25" s="29"/>
      <c r="BW25" s="28" t="s">
        <v>9</v>
      </c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8" t="s">
        <v>10</v>
      </c>
      <c r="CP25" s="29"/>
      <c r="CQ25" s="29"/>
      <c r="CR25" s="29"/>
      <c r="CS25" s="29"/>
      <c r="CT25" s="29"/>
      <c r="CU25" s="29"/>
      <c r="CV25" s="29"/>
      <c r="CW25" s="29"/>
      <c r="CX25" s="30"/>
    </row>
    <row r="26" spans="2:102" s="31" customFormat="1" ht="30" customHeight="1">
      <c r="B26" s="180" t="s">
        <v>32</v>
      </c>
      <c r="C26" s="181"/>
      <c r="D26" s="137" t="s">
        <v>41</v>
      </c>
      <c r="E26" s="184"/>
      <c r="F26" s="184"/>
      <c r="G26" s="184"/>
      <c r="H26" s="184"/>
      <c r="I26" s="184"/>
      <c r="J26" s="184"/>
      <c r="K26" s="184"/>
      <c r="L26" s="185"/>
      <c r="M26" s="149" t="s">
        <v>35</v>
      </c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1"/>
      <c r="AJ26" s="140" t="s">
        <v>98</v>
      </c>
      <c r="AK26" s="141"/>
      <c r="AL26" s="141"/>
      <c r="AM26" s="142"/>
      <c r="AN26" s="137" t="s">
        <v>54</v>
      </c>
      <c r="AO26" s="184"/>
      <c r="AP26" s="184"/>
      <c r="AQ26" s="184"/>
      <c r="AR26" s="184"/>
      <c r="AS26" s="184"/>
      <c r="AT26" s="184"/>
      <c r="AU26" s="184"/>
      <c r="AV26" s="184"/>
      <c r="AW26" s="185"/>
      <c r="AX26" s="137" t="s">
        <v>43</v>
      </c>
      <c r="AY26" s="184"/>
      <c r="AZ26" s="184"/>
      <c r="BA26" s="184"/>
      <c r="BB26" s="184"/>
      <c r="BC26" s="184"/>
      <c r="BD26" s="184"/>
      <c r="BE26" s="184"/>
      <c r="BF26" s="184"/>
      <c r="BG26" s="185"/>
      <c r="BH26" s="137" t="s">
        <v>44</v>
      </c>
      <c r="BI26" s="184"/>
      <c r="BJ26" s="184"/>
      <c r="BK26" s="184"/>
      <c r="BL26" s="184"/>
      <c r="BM26" s="184"/>
      <c r="BN26" s="184"/>
      <c r="BO26" s="184"/>
      <c r="BP26" s="184"/>
      <c r="BQ26" s="185"/>
      <c r="BR26" s="140" t="s">
        <v>96</v>
      </c>
      <c r="BS26" s="141"/>
      <c r="BT26" s="141"/>
      <c r="BU26" s="141"/>
      <c r="BV26" s="142"/>
      <c r="BW26" s="122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4"/>
      <c r="CO26" s="122"/>
      <c r="CP26" s="123"/>
      <c r="CQ26" s="123"/>
      <c r="CR26" s="123"/>
      <c r="CS26" s="123"/>
      <c r="CT26" s="123"/>
      <c r="CU26" s="123"/>
      <c r="CV26" s="123"/>
      <c r="CW26" s="123"/>
      <c r="CX26" s="124"/>
    </row>
    <row r="27" spans="2:102" ht="15" customHeight="1">
      <c r="B27" s="4"/>
      <c r="C27" s="5"/>
      <c r="D27" s="20" t="s">
        <v>11</v>
      </c>
      <c r="E27" s="20"/>
      <c r="F27" s="20"/>
      <c r="G27" s="20"/>
      <c r="H27" s="20"/>
      <c r="I27" s="20"/>
      <c r="J27" s="20"/>
      <c r="K27" s="20"/>
      <c r="L27" s="21"/>
      <c r="M27" s="66"/>
      <c r="N27" s="22"/>
      <c r="O27" s="55"/>
      <c r="P27" s="20" t="s">
        <v>11</v>
      </c>
      <c r="Q27" s="20"/>
      <c r="R27" s="20"/>
      <c r="S27" s="20"/>
      <c r="T27" s="20"/>
      <c r="U27" s="20"/>
      <c r="V27" s="56"/>
      <c r="W27" s="20" t="s">
        <v>11</v>
      </c>
      <c r="X27" s="20"/>
      <c r="Y27" s="20"/>
      <c r="Z27" s="20"/>
      <c r="AA27" s="20"/>
      <c r="AB27" s="20"/>
      <c r="AC27" s="20"/>
      <c r="AD27" s="20"/>
      <c r="AE27" s="19" t="s">
        <v>18</v>
      </c>
      <c r="AF27" s="20"/>
      <c r="AG27" s="20"/>
      <c r="AH27" s="20"/>
      <c r="AI27" s="21"/>
      <c r="AJ27" s="19" t="s">
        <v>107</v>
      </c>
      <c r="AK27" s="20"/>
      <c r="AL27" s="20"/>
      <c r="AM27" s="20"/>
      <c r="AN27" s="21"/>
      <c r="AO27" s="19" t="s">
        <v>89</v>
      </c>
      <c r="AP27" s="20"/>
      <c r="AQ27" s="20"/>
      <c r="AR27" s="20"/>
      <c r="AS27" s="165" t="s">
        <v>21</v>
      </c>
      <c r="AT27" s="132"/>
      <c r="AU27" s="132"/>
      <c r="AV27" s="132"/>
      <c r="AW27" s="132"/>
      <c r="AX27" s="132"/>
      <c r="AY27" s="132"/>
      <c r="AZ27" s="133"/>
      <c r="BA27" s="165" t="s">
        <v>22</v>
      </c>
      <c r="BB27" s="132"/>
      <c r="BC27" s="132"/>
      <c r="BD27" s="132"/>
      <c r="BE27" s="132"/>
      <c r="BF27" s="132"/>
      <c r="BG27" s="132"/>
      <c r="BH27" s="133"/>
      <c r="BI27" s="165" t="s">
        <v>23</v>
      </c>
      <c r="BJ27" s="132"/>
      <c r="BK27" s="132"/>
      <c r="BL27" s="132"/>
      <c r="BM27" s="132"/>
      <c r="BN27" s="132"/>
      <c r="BO27" s="132"/>
      <c r="BP27" s="133"/>
      <c r="BQ27" s="165" t="s">
        <v>106</v>
      </c>
      <c r="BR27" s="132"/>
      <c r="BS27" s="132"/>
      <c r="BT27" s="132"/>
      <c r="BU27" s="132"/>
      <c r="BV27" s="132"/>
      <c r="BW27" s="132"/>
      <c r="BX27" s="133"/>
      <c r="BY27" s="165" t="s">
        <v>24</v>
      </c>
      <c r="BZ27" s="132"/>
      <c r="CA27" s="132"/>
      <c r="CB27" s="132"/>
      <c r="CC27" s="132"/>
      <c r="CD27" s="132"/>
      <c r="CE27" s="132"/>
      <c r="CF27" s="133"/>
      <c r="CG27" s="66"/>
      <c r="CH27" s="22"/>
      <c r="CI27" s="55"/>
      <c r="CJ27" s="132" t="s">
        <v>13</v>
      </c>
      <c r="CK27" s="132"/>
      <c r="CL27" s="132"/>
      <c r="CM27" s="132"/>
      <c r="CN27" s="132"/>
      <c r="CO27" s="132"/>
      <c r="CP27" s="169"/>
      <c r="CQ27" s="131" t="s">
        <v>14</v>
      </c>
      <c r="CR27" s="132"/>
      <c r="CS27" s="132"/>
      <c r="CT27" s="132"/>
      <c r="CU27" s="132"/>
      <c r="CV27" s="132"/>
      <c r="CW27" s="132"/>
      <c r="CX27" s="133"/>
    </row>
    <row r="28" spans="2:102" ht="15" customHeight="1">
      <c r="B28" s="4"/>
      <c r="C28" s="5"/>
      <c r="D28" s="26" t="s">
        <v>12</v>
      </c>
      <c r="E28" s="26"/>
      <c r="F28" s="26"/>
      <c r="G28" s="26"/>
      <c r="H28" s="26"/>
      <c r="I28" s="26"/>
      <c r="J28" s="26"/>
      <c r="K28" s="26"/>
      <c r="L28" s="27"/>
      <c r="M28" s="23"/>
      <c r="N28" s="24"/>
      <c r="O28" s="36"/>
      <c r="P28" s="26" t="s">
        <v>13</v>
      </c>
      <c r="Q28" s="26"/>
      <c r="R28" s="26"/>
      <c r="S28" s="26"/>
      <c r="T28" s="26"/>
      <c r="U28" s="26"/>
      <c r="V28" s="39"/>
      <c r="W28" s="26" t="s">
        <v>14</v>
      </c>
      <c r="X28" s="26"/>
      <c r="Y28" s="26"/>
      <c r="Z28" s="26"/>
      <c r="AA28" s="26"/>
      <c r="AB28" s="26"/>
      <c r="AC28" s="26"/>
      <c r="AD28" s="26"/>
      <c r="AE28" s="25" t="s">
        <v>19</v>
      </c>
      <c r="AF28" s="26"/>
      <c r="AG28" s="26"/>
      <c r="AH28" s="26"/>
      <c r="AI28" s="27"/>
      <c r="AJ28" s="25" t="s">
        <v>20</v>
      </c>
      <c r="AK28" s="26"/>
      <c r="AL28" s="26"/>
      <c r="AM28" s="26"/>
      <c r="AN28" s="27"/>
      <c r="AO28" s="25" t="s">
        <v>90</v>
      </c>
      <c r="AP28" s="26"/>
      <c r="AQ28" s="26"/>
      <c r="AR28" s="26"/>
      <c r="AS28" s="166"/>
      <c r="AT28" s="135"/>
      <c r="AU28" s="135"/>
      <c r="AV28" s="135"/>
      <c r="AW28" s="135"/>
      <c r="AX28" s="135"/>
      <c r="AY28" s="135"/>
      <c r="AZ28" s="136"/>
      <c r="BA28" s="166"/>
      <c r="BB28" s="135"/>
      <c r="BC28" s="135"/>
      <c r="BD28" s="135"/>
      <c r="BE28" s="135"/>
      <c r="BF28" s="135"/>
      <c r="BG28" s="135"/>
      <c r="BH28" s="136"/>
      <c r="BI28" s="166"/>
      <c r="BJ28" s="135"/>
      <c r="BK28" s="135"/>
      <c r="BL28" s="135"/>
      <c r="BM28" s="135"/>
      <c r="BN28" s="135"/>
      <c r="BO28" s="135"/>
      <c r="BP28" s="136"/>
      <c r="BQ28" s="166"/>
      <c r="BR28" s="135"/>
      <c r="BS28" s="135"/>
      <c r="BT28" s="135"/>
      <c r="BU28" s="135"/>
      <c r="BV28" s="135"/>
      <c r="BW28" s="135"/>
      <c r="BX28" s="136"/>
      <c r="BY28" s="166"/>
      <c r="BZ28" s="135"/>
      <c r="CA28" s="135"/>
      <c r="CB28" s="135"/>
      <c r="CC28" s="135"/>
      <c r="CD28" s="135"/>
      <c r="CE28" s="135"/>
      <c r="CF28" s="136"/>
      <c r="CG28" s="23"/>
      <c r="CH28" s="24"/>
      <c r="CI28" s="36"/>
      <c r="CJ28" s="135"/>
      <c r="CK28" s="135"/>
      <c r="CL28" s="135"/>
      <c r="CM28" s="135"/>
      <c r="CN28" s="135"/>
      <c r="CO28" s="135"/>
      <c r="CP28" s="170"/>
      <c r="CQ28" s="134"/>
      <c r="CR28" s="135"/>
      <c r="CS28" s="135"/>
      <c r="CT28" s="135"/>
      <c r="CU28" s="135"/>
      <c r="CV28" s="135"/>
      <c r="CW28" s="135"/>
      <c r="CX28" s="136"/>
    </row>
    <row r="29" spans="2:102" ht="30" customHeight="1">
      <c r="B29" s="46"/>
      <c r="C29" s="44"/>
      <c r="D29" s="234">
        <v>42491</v>
      </c>
      <c r="E29" s="235"/>
      <c r="F29" s="235"/>
      <c r="G29" s="235"/>
      <c r="H29" s="235"/>
      <c r="I29" s="235"/>
      <c r="J29" s="235"/>
      <c r="K29" s="235"/>
      <c r="L29" s="236"/>
      <c r="M29" s="67" t="s">
        <v>15</v>
      </c>
      <c r="N29" s="7"/>
      <c r="O29" s="37"/>
      <c r="P29" s="143" t="s">
        <v>52</v>
      </c>
      <c r="Q29" s="144"/>
      <c r="R29" s="144"/>
      <c r="S29" s="144"/>
      <c r="T29" s="144"/>
      <c r="U29" s="7" t="s">
        <v>27</v>
      </c>
      <c r="V29" s="7"/>
      <c r="W29" s="129">
        <v>320</v>
      </c>
      <c r="X29" s="130"/>
      <c r="Y29" s="130"/>
      <c r="Z29" s="130"/>
      <c r="AA29" s="130"/>
      <c r="AB29" s="7" t="s">
        <v>28</v>
      </c>
      <c r="AC29" s="7"/>
      <c r="AD29" s="7"/>
      <c r="AE29" s="215" t="s">
        <v>38</v>
      </c>
      <c r="AF29" s="216"/>
      <c r="AG29" s="216"/>
      <c r="AH29" s="59" t="s">
        <v>19</v>
      </c>
      <c r="AI29" s="64"/>
      <c r="AJ29" s="187"/>
      <c r="AK29" s="183"/>
      <c r="AL29" s="183"/>
      <c r="AM29" s="48" t="s">
        <v>29</v>
      </c>
      <c r="AN29" s="98"/>
      <c r="AO29" s="187"/>
      <c r="AP29" s="183"/>
      <c r="AQ29" s="183"/>
      <c r="AR29" s="188"/>
      <c r="AS29" s="221"/>
      <c r="AT29" s="190"/>
      <c r="AU29" s="190"/>
      <c r="AV29" s="190"/>
      <c r="AW29" s="190"/>
      <c r="AX29" s="190"/>
      <c r="AY29" s="48" t="s">
        <v>30</v>
      </c>
      <c r="AZ29" s="98"/>
      <c r="BA29" s="221"/>
      <c r="BB29" s="190"/>
      <c r="BC29" s="190"/>
      <c r="BD29" s="190"/>
      <c r="BE29" s="190"/>
      <c r="BF29" s="190"/>
      <c r="BG29" s="48" t="s">
        <v>30</v>
      </c>
      <c r="BH29" s="98"/>
      <c r="BI29" s="221"/>
      <c r="BJ29" s="190"/>
      <c r="BK29" s="190"/>
      <c r="BL29" s="190"/>
      <c r="BM29" s="190"/>
      <c r="BN29" s="190"/>
      <c r="BO29" s="48" t="s">
        <v>30</v>
      </c>
      <c r="BP29" s="48"/>
      <c r="BQ29" s="167">
        <f>SUM(BI29:BN31)</f>
        <v>339120</v>
      </c>
      <c r="BR29" s="168"/>
      <c r="BS29" s="168"/>
      <c r="BT29" s="168"/>
      <c r="BU29" s="168"/>
      <c r="BV29" s="168"/>
      <c r="BW29" s="85" t="s">
        <v>30</v>
      </c>
      <c r="BX29" s="86"/>
      <c r="BY29" s="152">
        <f>ROUNDDOWN(BQ29/1,0)</f>
        <v>339120</v>
      </c>
      <c r="BZ29" s="130"/>
      <c r="CA29" s="130"/>
      <c r="CB29" s="130"/>
      <c r="CC29" s="130"/>
      <c r="CD29" s="130"/>
      <c r="CE29" s="73" t="s">
        <v>30</v>
      </c>
      <c r="CF29" s="76"/>
      <c r="CG29" s="67" t="s">
        <v>15</v>
      </c>
      <c r="CH29" s="7"/>
      <c r="CI29" s="37"/>
      <c r="CJ29" s="143" t="s">
        <v>55</v>
      </c>
      <c r="CK29" s="144"/>
      <c r="CL29" s="144"/>
      <c r="CM29" s="144"/>
      <c r="CN29" s="144"/>
      <c r="CO29" s="7" t="s">
        <v>27</v>
      </c>
      <c r="CP29" s="7"/>
      <c r="CQ29" s="129">
        <v>340</v>
      </c>
      <c r="CR29" s="130"/>
      <c r="CS29" s="130"/>
      <c r="CT29" s="130"/>
      <c r="CU29" s="130"/>
      <c r="CV29" s="7" t="s">
        <v>28</v>
      </c>
      <c r="CW29" s="7"/>
      <c r="CX29" s="8"/>
    </row>
    <row r="30" spans="2:102" ht="30" customHeight="1">
      <c r="B30" s="4"/>
      <c r="C30" s="5"/>
      <c r="D30" s="14"/>
      <c r="E30" s="14"/>
      <c r="F30" s="14"/>
      <c r="G30" s="14"/>
      <c r="H30" s="14"/>
      <c r="I30" s="14"/>
      <c r="J30" s="14"/>
      <c r="K30" s="14"/>
      <c r="L30" s="15"/>
      <c r="M30" s="68" t="s">
        <v>16</v>
      </c>
      <c r="N30" s="9"/>
      <c r="O30" s="38"/>
      <c r="P30" s="145" t="s">
        <v>52</v>
      </c>
      <c r="Q30" s="146"/>
      <c r="R30" s="146"/>
      <c r="S30" s="146"/>
      <c r="T30" s="146"/>
      <c r="U30" s="9" t="s">
        <v>27</v>
      </c>
      <c r="V30" s="9"/>
      <c r="W30" s="127">
        <v>320</v>
      </c>
      <c r="X30" s="128"/>
      <c r="Y30" s="128"/>
      <c r="Z30" s="128"/>
      <c r="AA30" s="128"/>
      <c r="AB30" s="9" t="s">
        <v>28</v>
      </c>
      <c r="AC30" s="9"/>
      <c r="AD30" s="9"/>
      <c r="AE30" s="211" t="s">
        <v>119</v>
      </c>
      <c r="AF30" s="146"/>
      <c r="AG30" s="146"/>
      <c r="AH30" s="9" t="s">
        <v>19</v>
      </c>
      <c r="AI30" s="10"/>
      <c r="AJ30" s="222" t="s">
        <v>164</v>
      </c>
      <c r="AK30" s="146"/>
      <c r="AL30" s="146"/>
      <c r="AM30" s="9" t="s">
        <v>29</v>
      </c>
      <c r="AN30" s="10"/>
      <c r="AO30" s="211"/>
      <c r="AP30" s="146"/>
      <c r="AQ30" s="146"/>
      <c r="AR30" s="241"/>
      <c r="AS30" s="205">
        <v>0</v>
      </c>
      <c r="AT30" s="128"/>
      <c r="AU30" s="128"/>
      <c r="AV30" s="128"/>
      <c r="AW30" s="128"/>
      <c r="AX30" s="128"/>
      <c r="AY30" s="9" t="s">
        <v>30</v>
      </c>
      <c r="AZ30" s="10"/>
      <c r="BA30" s="205">
        <v>0</v>
      </c>
      <c r="BB30" s="128"/>
      <c r="BC30" s="128"/>
      <c r="BD30" s="128"/>
      <c r="BE30" s="128"/>
      <c r="BF30" s="128"/>
      <c r="BG30" s="9" t="s">
        <v>30</v>
      </c>
      <c r="BH30" s="10"/>
      <c r="BI30" s="223">
        <f>AS30+BA30</f>
        <v>0</v>
      </c>
      <c r="BJ30" s="224"/>
      <c r="BK30" s="224"/>
      <c r="BL30" s="224"/>
      <c r="BM30" s="224"/>
      <c r="BN30" s="224"/>
      <c r="BO30" s="9" t="s">
        <v>30</v>
      </c>
      <c r="BP30" s="9"/>
      <c r="BQ30" s="13"/>
      <c r="BR30" s="14"/>
      <c r="BS30" s="14"/>
      <c r="BT30" s="14"/>
      <c r="BU30" s="14"/>
      <c r="BV30" s="14"/>
      <c r="BW30" s="14"/>
      <c r="BX30" s="15"/>
      <c r="BY30" s="171" t="s">
        <v>25</v>
      </c>
      <c r="BZ30" s="172"/>
      <c r="CA30" s="172"/>
      <c r="CB30" s="172"/>
      <c r="CC30" s="172"/>
      <c r="CD30" s="172"/>
      <c r="CE30" s="172"/>
      <c r="CF30" s="173"/>
      <c r="CG30" s="68" t="s">
        <v>16</v>
      </c>
      <c r="CH30" s="9"/>
      <c r="CI30" s="38"/>
      <c r="CJ30" s="145" t="s">
        <v>55</v>
      </c>
      <c r="CK30" s="146"/>
      <c r="CL30" s="146"/>
      <c r="CM30" s="146"/>
      <c r="CN30" s="146"/>
      <c r="CO30" s="9" t="s">
        <v>27</v>
      </c>
      <c r="CP30" s="9"/>
      <c r="CQ30" s="127">
        <v>340</v>
      </c>
      <c r="CR30" s="128"/>
      <c r="CS30" s="128"/>
      <c r="CT30" s="128"/>
      <c r="CU30" s="128"/>
      <c r="CV30" s="9" t="s">
        <v>28</v>
      </c>
      <c r="CW30" s="9"/>
      <c r="CX30" s="10"/>
    </row>
    <row r="31" spans="2:102" ht="30" customHeight="1">
      <c r="B31" s="3"/>
      <c r="C31" s="2"/>
      <c r="D31" s="17"/>
      <c r="E31" s="17"/>
      <c r="F31" s="17"/>
      <c r="G31" s="17"/>
      <c r="H31" s="17"/>
      <c r="I31" s="17"/>
      <c r="J31" s="17"/>
      <c r="K31" s="17"/>
      <c r="L31" s="18"/>
      <c r="M31" s="69" t="s">
        <v>17</v>
      </c>
      <c r="N31" s="11"/>
      <c r="O31" s="43"/>
      <c r="P31" s="147" t="s">
        <v>52</v>
      </c>
      <c r="Q31" s="148"/>
      <c r="R31" s="148"/>
      <c r="S31" s="148"/>
      <c r="T31" s="148"/>
      <c r="U31" s="11" t="s">
        <v>27</v>
      </c>
      <c r="V31" s="11"/>
      <c r="W31" s="125">
        <v>320</v>
      </c>
      <c r="X31" s="126"/>
      <c r="Y31" s="126"/>
      <c r="Z31" s="126"/>
      <c r="AA31" s="126"/>
      <c r="AB31" s="11" t="s">
        <v>28</v>
      </c>
      <c r="AC31" s="11"/>
      <c r="AD31" s="11"/>
      <c r="AE31" s="219" t="s">
        <v>118</v>
      </c>
      <c r="AF31" s="220"/>
      <c r="AG31" s="220"/>
      <c r="AH31" s="61" t="s">
        <v>19</v>
      </c>
      <c r="AI31" s="63"/>
      <c r="AJ31" s="219" t="s">
        <v>141</v>
      </c>
      <c r="AK31" s="220"/>
      <c r="AL31" s="220"/>
      <c r="AM31" s="61" t="s">
        <v>29</v>
      </c>
      <c r="AN31" s="63"/>
      <c r="AO31" s="219"/>
      <c r="AP31" s="220"/>
      <c r="AQ31" s="220"/>
      <c r="AR31" s="242"/>
      <c r="AS31" s="209">
        <v>293000</v>
      </c>
      <c r="AT31" s="210"/>
      <c r="AU31" s="210"/>
      <c r="AV31" s="210"/>
      <c r="AW31" s="210"/>
      <c r="AX31" s="210"/>
      <c r="AY31" s="61" t="s">
        <v>30</v>
      </c>
      <c r="AZ31" s="63"/>
      <c r="BA31" s="209">
        <v>46120</v>
      </c>
      <c r="BB31" s="210"/>
      <c r="BC31" s="210"/>
      <c r="BD31" s="210"/>
      <c r="BE31" s="210"/>
      <c r="BF31" s="210"/>
      <c r="BG31" s="61" t="s">
        <v>30</v>
      </c>
      <c r="BH31" s="63"/>
      <c r="BI31" s="206">
        <f>AS31+BA31</f>
        <v>339120</v>
      </c>
      <c r="BJ31" s="126"/>
      <c r="BK31" s="126"/>
      <c r="BL31" s="126"/>
      <c r="BM31" s="126"/>
      <c r="BN31" s="126"/>
      <c r="BO31" s="61" t="s">
        <v>30</v>
      </c>
      <c r="BP31" s="61"/>
      <c r="BQ31" s="16"/>
      <c r="BR31" s="17"/>
      <c r="BS31" s="17"/>
      <c r="BT31" s="17"/>
      <c r="BU31" s="17"/>
      <c r="BV31" s="17"/>
      <c r="BW31" s="17"/>
      <c r="BX31" s="18"/>
      <c r="BY31" s="176"/>
      <c r="BZ31" s="177"/>
      <c r="CA31" s="177"/>
      <c r="CB31" s="177"/>
      <c r="CC31" s="177"/>
      <c r="CD31" s="177"/>
      <c r="CE31" s="87" t="s">
        <v>30</v>
      </c>
      <c r="CF31" s="88"/>
      <c r="CG31" s="69" t="s">
        <v>17</v>
      </c>
      <c r="CH31" s="11"/>
      <c r="CI31" s="43"/>
      <c r="CJ31" s="147" t="s">
        <v>55</v>
      </c>
      <c r="CK31" s="148"/>
      <c r="CL31" s="148"/>
      <c r="CM31" s="148"/>
      <c r="CN31" s="148"/>
      <c r="CO31" s="11" t="s">
        <v>27</v>
      </c>
      <c r="CP31" s="11"/>
      <c r="CQ31" s="125">
        <v>340</v>
      </c>
      <c r="CR31" s="126"/>
      <c r="CS31" s="126"/>
      <c r="CT31" s="126"/>
      <c r="CU31" s="126"/>
      <c r="CV31" s="11" t="s">
        <v>28</v>
      </c>
      <c r="CW31" s="11"/>
      <c r="CX31" s="12"/>
    </row>
    <row r="33" s="47" customFormat="1" ht="30" customHeight="1">
      <c r="A33" s="65" t="s">
        <v>165</v>
      </c>
    </row>
    <row r="34" spans="2:102" ht="30" customHeight="1">
      <c r="B34" s="28" t="s">
        <v>31</v>
      </c>
      <c r="C34" s="29"/>
      <c r="D34" s="28" t="s">
        <v>3</v>
      </c>
      <c r="E34" s="29"/>
      <c r="F34" s="29"/>
      <c r="G34" s="29"/>
      <c r="H34" s="29"/>
      <c r="I34" s="29"/>
      <c r="J34" s="29"/>
      <c r="K34" s="29"/>
      <c r="L34" s="29"/>
      <c r="M34" s="28" t="s">
        <v>88</v>
      </c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30"/>
      <c r="AJ34" s="28" t="s">
        <v>4</v>
      </c>
      <c r="AK34" s="29"/>
      <c r="AL34" s="29"/>
      <c r="AM34" s="29"/>
      <c r="AN34" s="28" t="s">
        <v>5</v>
      </c>
      <c r="AO34" s="29"/>
      <c r="AP34" s="29"/>
      <c r="AQ34" s="29"/>
      <c r="AR34" s="29"/>
      <c r="AS34" s="29"/>
      <c r="AT34" s="29"/>
      <c r="AU34" s="29"/>
      <c r="AV34" s="29"/>
      <c r="AW34" s="29"/>
      <c r="AX34" s="28" t="s">
        <v>7</v>
      </c>
      <c r="AY34" s="29"/>
      <c r="AZ34" s="29"/>
      <c r="BA34" s="29"/>
      <c r="BB34" s="29"/>
      <c r="BC34" s="29"/>
      <c r="BD34" s="29"/>
      <c r="BE34" s="29"/>
      <c r="BF34" s="29"/>
      <c r="BG34" s="29"/>
      <c r="BH34" s="28" t="s">
        <v>113</v>
      </c>
      <c r="BI34" s="29"/>
      <c r="BJ34" s="29"/>
      <c r="BK34" s="29"/>
      <c r="BL34" s="29"/>
      <c r="BM34" s="29"/>
      <c r="BN34" s="29"/>
      <c r="BO34" s="29"/>
      <c r="BP34" s="29"/>
      <c r="BQ34" s="29"/>
      <c r="BR34" s="28" t="s">
        <v>8</v>
      </c>
      <c r="BS34" s="29"/>
      <c r="BT34" s="29"/>
      <c r="BU34" s="29"/>
      <c r="BV34" s="29"/>
      <c r="BW34" s="28" t="s">
        <v>9</v>
      </c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8" t="s">
        <v>10</v>
      </c>
      <c r="CP34" s="29"/>
      <c r="CQ34" s="29"/>
      <c r="CR34" s="29"/>
      <c r="CS34" s="29"/>
      <c r="CT34" s="29"/>
      <c r="CU34" s="29"/>
      <c r="CV34" s="29"/>
      <c r="CW34" s="29"/>
      <c r="CX34" s="30"/>
    </row>
    <row r="35" spans="2:102" s="31" customFormat="1" ht="30" customHeight="1">
      <c r="B35" s="180" t="s">
        <v>32</v>
      </c>
      <c r="C35" s="181"/>
      <c r="D35" s="137" t="s">
        <v>41</v>
      </c>
      <c r="E35" s="184"/>
      <c r="F35" s="184"/>
      <c r="G35" s="184"/>
      <c r="H35" s="184"/>
      <c r="I35" s="184"/>
      <c r="J35" s="184"/>
      <c r="K35" s="184"/>
      <c r="L35" s="185"/>
      <c r="M35" s="149" t="s">
        <v>35</v>
      </c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1"/>
      <c r="AJ35" s="140" t="s">
        <v>98</v>
      </c>
      <c r="AK35" s="141"/>
      <c r="AL35" s="141"/>
      <c r="AM35" s="142"/>
      <c r="AN35" s="137" t="s">
        <v>51</v>
      </c>
      <c r="AO35" s="138"/>
      <c r="AP35" s="138"/>
      <c r="AQ35" s="138"/>
      <c r="AR35" s="138"/>
      <c r="AS35" s="138"/>
      <c r="AT35" s="138"/>
      <c r="AU35" s="138"/>
      <c r="AV35" s="138"/>
      <c r="AW35" s="139"/>
      <c r="AX35" s="137" t="s">
        <v>43</v>
      </c>
      <c r="AY35" s="138"/>
      <c r="AZ35" s="138"/>
      <c r="BA35" s="138"/>
      <c r="BB35" s="138"/>
      <c r="BC35" s="138"/>
      <c r="BD35" s="138"/>
      <c r="BE35" s="138"/>
      <c r="BF35" s="138"/>
      <c r="BG35" s="139"/>
      <c r="BH35" s="137" t="s">
        <v>44</v>
      </c>
      <c r="BI35" s="138"/>
      <c r="BJ35" s="138"/>
      <c r="BK35" s="138"/>
      <c r="BL35" s="138"/>
      <c r="BM35" s="138"/>
      <c r="BN35" s="138"/>
      <c r="BO35" s="138"/>
      <c r="BP35" s="138"/>
      <c r="BQ35" s="139"/>
      <c r="BR35" s="140" t="s">
        <v>96</v>
      </c>
      <c r="BS35" s="141"/>
      <c r="BT35" s="141"/>
      <c r="BU35" s="141"/>
      <c r="BV35" s="142"/>
      <c r="BW35" s="122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4"/>
      <c r="CO35" s="122"/>
      <c r="CP35" s="123"/>
      <c r="CQ35" s="123"/>
      <c r="CR35" s="123"/>
      <c r="CS35" s="123"/>
      <c r="CT35" s="123"/>
      <c r="CU35" s="123"/>
      <c r="CV35" s="123"/>
      <c r="CW35" s="123"/>
      <c r="CX35" s="124"/>
    </row>
    <row r="36" spans="2:102" ht="15" customHeight="1">
      <c r="B36" s="4"/>
      <c r="C36" s="5"/>
      <c r="D36" s="20" t="s">
        <v>11</v>
      </c>
      <c r="E36" s="20"/>
      <c r="F36" s="20"/>
      <c r="G36" s="20"/>
      <c r="H36" s="20"/>
      <c r="I36" s="20"/>
      <c r="J36" s="20"/>
      <c r="K36" s="20"/>
      <c r="L36" s="21"/>
      <c r="M36" s="66"/>
      <c r="N36" s="22"/>
      <c r="O36" s="55"/>
      <c r="P36" s="20" t="s">
        <v>11</v>
      </c>
      <c r="Q36" s="20"/>
      <c r="R36" s="20"/>
      <c r="S36" s="20"/>
      <c r="T36" s="20"/>
      <c r="U36" s="20"/>
      <c r="V36" s="56"/>
      <c r="W36" s="20" t="s">
        <v>11</v>
      </c>
      <c r="X36" s="20"/>
      <c r="Y36" s="20"/>
      <c r="Z36" s="20"/>
      <c r="AA36" s="20"/>
      <c r="AB36" s="20"/>
      <c r="AC36" s="20"/>
      <c r="AD36" s="20"/>
      <c r="AE36" s="19" t="s">
        <v>18</v>
      </c>
      <c r="AF36" s="20"/>
      <c r="AG36" s="20"/>
      <c r="AH36" s="20"/>
      <c r="AI36" s="21"/>
      <c r="AJ36" s="19" t="s">
        <v>107</v>
      </c>
      <c r="AK36" s="20"/>
      <c r="AL36" s="20"/>
      <c r="AM36" s="20"/>
      <c r="AN36" s="21"/>
      <c r="AO36" s="19" t="s">
        <v>89</v>
      </c>
      <c r="AP36" s="20"/>
      <c r="AQ36" s="20"/>
      <c r="AR36" s="20"/>
      <c r="AS36" s="165" t="s">
        <v>21</v>
      </c>
      <c r="AT36" s="132"/>
      <c r="AU36" s="132"/>
      <c r="AV36" s="132"/>
      <c r="AW36" s="132"/>
      <c r="AX36" s="132"/>
      <c r="AY36" s="132"/>
      <c r="AZ36" s="133"/>
      <c r="BA36" s="165" t="s">
        <v>22</v>
      </c>
      <c r="BB36" s="132"/>
      <c r="BC36" s="132"/>
      <c r="BD36" s="132"/>
      <c r="BE36" s="132"/>
      <c r="BF36" s="132"/>
      <c r="BG36" s="132"/>
      <c r="BH36" s="133"/>
      <c r="BI36" s="165" t="s">
        <v>23</v>
      </c>
      <c r="BJ36" s="132"/>
      <c r="BK36" s="132"/>
      <c r="BL36" s="132"/>
      <c r="BM36" s="132"/>
      <c r="BN36" s="132"/>
      <c r="BO36" s="132"/>
      <c r="BP36" s="133"/>
      <c r="BQ36" s="165" t="s">
        <v>106</v>
      </c>
      <c r="BR36" s="132"/>
      <c r="BS36" s="132"/>
      <c r="BT36" s="132"/>
      <c r="BU36" s="132"/>
      <c r="BV36" s="132"/>
      <c r="BW36" s="132"/>
      <c r="BX36" s="133"/>
      <c r="BY36" s="165" t="s">
        <v>24</v>
      </c>
      <c r="BZ36" s="132"/>
      <c r="CA36" s="132"/>
      <c r="CB36" s="132"/>
      <c r="CC36" s="132"/>
      <c r="CD36" s="132"/>
      <c r="CE36" s="132"/>
      <c r="CF36" s="133"/>
      <c r="CG36" s="66"/>
      <c r="CH36" s="22"/>
      <c r="CI36" s="55"/>
      <c r="CJ36" s="132" t="s">
        <v>13</v>
      </c>
      <c r="CK36" s="132"/>
      <c r="CL36" s="132"/>
      <c r="CM36" s="132"/>
      <c r="CN36" s="132"/>
      <c r="CO36" s="132"/>
      <c r="CP36" s="169"/>
      <c r="CQ36" s="131" t="s">
        <v>14</v>
      </c>
      <c r="CR36" s="132"/>
      <c r="CS36" s="132"/>
      <c r="CT36" s="132"/>
      <c r="CU36" s="132"/>
      <c r="CV36" s="132"/>
      <c r="CW36" s="132"/>
      <c r="CX36" s="133"/>
    </row>
    <row r="37" spans="2:102" ht="15" customHeight="1">
      <c r="B37" s="4"/>
      <c r="C37" s="5"/>
      <c r="D37" s="26" t="s">
        <v>12</v>
      </c>
      <c r="E37" s="26"/>
      <c r="F37" s="26"/>
      <c r="G37" s="26"/>
      <c r="H37" s="26"/>
      <c r="I37" s="26"/>
      <c r="J37" s="26"/>
      <c r="K37" s="26"/>
      <c r="L37" s="27"/>
      <c r="M37" s="23"/>
      <c r="N37" s="24"/>
      <c r="O37" s="36"/>
      <c r="P37" s="26" t="s">
        <v>13</v>
      </c>
      <c r="Q37" s="26"/>
      <c r="R37" s="26"/>
      <c r="S37" s="26"/>
      <c r="T37" s="26"/>
      <c r="U37" s="26"/>
      <c r="V37" s="39"/>
      <c r="W37" s="26" t="s">
        <v>14</v>
      </c>
      <c r="X37" s="26"/>
      <c r="Y37" s="26"/>
      <c r="Z37" s="26"/>
      <c r="AA37" s="26"/>
      <c r="AB37" s="26"/>
      <c r="AC37" s="26"/>
      <c r="AD37" s="26"/>
      <c r="AE37" s="25" t="s">
        <v>19</v>
      </c>
      <c r="AF37" s="26"/>
      <c r="AG37" s="26"/>
      <c r="AH37" s="26"/>
      <c r="AI37" s="27"/>
      <c r="AJ37" s="25" t="s">
        <v>20</v>
      </c>
      <c r="AK37" s="26"/>
      <c r="AL37" s="26"/>
      <c r="AM37" s="26"/>
      <c r="AN37" s="27"/>
      <c r="AO37" s="25" t="s">
        <v>90</v>
      </c>
      <c r="AP37" s="26"/>
      <c r="AQ37" s="26"/>
      <c r="AR37" s="26"/>
      <c r="AS37" s="166"/>
      <c r="AT37" s="135"/>
      <c r="AU37" s="135"/>
      <c r="AV37" s="135"/>
      <c r="AW37" s="135"/>
      <c r="AX37" s="135"/>
      <c r="AY37" s="135"/>
      <c r="AZ37" s="136"/>
      <c r="BA37" s="166"/>
      <c r="BB37" s="135"/>
      <c r="BC37" s="135"/>
      <c r="BD37" s="135"/>
      <c r="BE37" s="135"/>
      <c r="BF37" s="135"/>
      <c r="BG37" s="135"/>
      <c r="BH37" s="136"/>
      <c r="BI37" s="166"/>
      <c r="BJ37" s="135"/>
      <c r="BK37" s="135"/>
      <c r="BL37" s="135"/>
      <c r="BM37" s="135"/>
      <c r="BN37" s="135"/>
      <c r="BO37" s="135"/>
      <c r="BP37" s="136"/>
      <c r="BQ37" s="166"/>
      <c r="BR37" s="135"/>
      <c r="BS37" s="135"/>
      <c r="BT37" s="135"/>
      <c r="BU37" s="135"/>
      <c r="BV37" s="135"/>
      <c r="BW37" s="135"/>
      <c r="BX37" s="136"/>
      <c r="BY37" s="166"/>
      <c r="BZ37" s="135"/>
      <c r="CA37" s="135"/>
      <c r="CB37" s="135"/>
      <c r="CC37" s="135"/>
      <c r="CD37" s="135"/>
      <c r="CE37" s="135"/>
      <c r="CF37" s="136"/>
      <c r="CG37" s="23"/>
      <c r="CH37" s="24"/>
      <c r="CI37" s="36"/>
      <c r="CJ37" s="135"/>
      <c r="CK37" s="135"/>
      <c r="CL37" s="135"/>
      <c r="CM37" s="135"/>
      <c r="CN37" s="135"/>
      <c r="CO37" s="135"/>
      <c r="CP37" s="170"/>
      <c r="CQ37" s="134"/>
      <c r="CR37" s="135"/>
      <c r="CS37" s="135"/>
      <c r="CT37" s="135"/>
      <c r="CU37" s="135"/>
      <c r="CV37" s="135"/>
      <c r="CW37" s="135"/>
      <c r="CX37" s="136"/>
    </row>
    <row r="38" spans="2:102" ht="30" customHeight="1">
      <c r="B38" s="46"/>
      <c r="C38" s="44"/>
      <c r="D38" s="234">
        <v>42278</v>
      </c>
      <c r="E38" s="235"/>
      <c r="F38" s="235"/>
      <c r="G38" s="235"/>
      <c r="H38" s="235"/>
      <c r="I38" s="235"/>
      <c r="J38" s="235"/>
      <c r="K38" s="235"/>
      <c r="L38" s="236"/>
      <c r="M38" s="67" t="s">
        <v>15</v>
      </c>
      <c r="N38" s="7"/>
      <c r="O38" s="37"/>
      <c r="P38" s="143" t="s">
        <v>52</v>
      </c>
      <c r="Q38" s="144"/>
      <c r="R38" s="144"/>
      <c r="S38" s="144"/>
      <c r="T38" s="144"/>
      <c r="U38" s="7" t="s">
        <v>27</v>
      </c>
      <c r="V38" s="7"/>
      <c r="W38" s="129">
        <v>320</v>
      </c>
      <c r="X38" s="130"/>
      <c r="Y38" s="130"/>
      <c r="Z38" s="130"/>
      <c r="AA38" s="130"/>
      <c r="AB38" s="7" t="s">
        <v>28</v>
      </c>
      <c r="AC38" s="7"/>
      <c r="AD38" s="7"/>
      <c r="AE38" s="155" t="s">
        <v>46</v>
      </c>
      <c r="AF38" s="144"/>
      <c r="AG38" s="144"/>
      <c r="AH38" s="7" t="s">
        <v>19</v>
      </c>
      <c r="AI38" s="8"/>
      <c r="AJ38" s="155" t="s">
        <v>117</v>
      </c>
      <c r="AK38" s="144"/>
      <c r="AL38" s="144"/>
      <c r="AM38" s="7" t="s">
        <v>29</v>
      </c>
      <c r="AN38" s="8"/>
      <c r="AO38" s="155"/>
      <c r="AP38" s="144"/>
      <c r="AQ38" s="144"/>
      <c r="AR38" s="178"/>
      <c r="AS38" s="152">
        <v>0</v>
      </c>
      <c r="AT38" s="130"/>
      <c r="AU38" s="130"/>
      <c r="AV38" s="130"/>
      <c r="AW38" s="130"/>
      <c r="AX38" s="130"/>
      <c r="AY38" s="7" t="s">
        <v>30</v>
      </c>
      <c r="AZ38" s="8"/>
      <c r="BA38" s="152">
        <v>0</v>
      </c>
      <c r="BB38" s="130"/>
      <c r="BC38" s="130"/>
      <c r="BD38" s="130"/>
      <c r="BE38" s="130"/>
      <c r="BF38" s="130"/>
      <c r="BG38" s="7" t="s">
        <v>30</v>
      </c>
      <c r="BH38" s="8"/>
      <c r="BI38" s="152">
        <f>AS38+BA38</f>
        <v>0</v>
      </c>
      <c r="BJ38" s="130"/>
      <c r="BK38" s="130"/>
      <c r="BL38" s="130"/>
      <c r="BM38" s="130"/>
      <c r="BN38" s="130"/>
      <c r="BO38" s="7" t="s">
        <v>30</v>
      </c>
      <c r="BP38" s="8"/>
      <c r="BQ38" s="167">
        <f>SUM(BI38:BN40)</f>
        <v>607400</v>
      </c>
      <c r="BR38" s="168"/>
      <c r="BS38" s="168"/>
      <c r="BT38" s="168"/>
      <c r="BU38" s="168"/>
      <c r="BV38" s="168"/>
      <c r="BW38" s="85" t="s">
        <v>30</v>
      </c>
      <c r="BX38" s="86"/>
      <c r="BY38" s="152">
        <f>ROUNDDOWN(BQ38/2,0)</f>
        <v>303700</v>
      </c>
      <c r="BZ38" s="130"/>
      <c r="CA38" s="130"/>
      <c r="CB38" s="130"/>
      <c r="CC38" s="130"/>
      <c r="CD38" s="130"/>
      <c r="CE38" s="7" t="s">
        <v>30</v>
      </c>
      <c r="CF38" s="8"/>
      <c r="CG38" s="67" t="s">
        <v>15</v>
      </c>
      <c r="CH38" s="7"/>
      <c r="CI38" s="37"/>
      <c r="CJ38" s="143" t="s">
        <v>53</v>
      </c>
      <c r="CK38" s="144"/>
      <c r="CL38" s="144"/>
      <c r="CM38" s="144"/>
      <c r="CN38" s="144"/>
      <c r="CO38" s="7" t="s">
        <v>27</v>
      </c>
      <c r="CP38" s="7"/>
      <c r="CQ38" s="129">
        <v>300</v>
      </c>
      <c r="CR38" s="130"/>
      <c r="CS38" s="130"/>
      <c r="CT38" s="130"/>
      <c r="CU38" s="130"/>
      <c r="CV38" s="7" t="s">
        <v>28</v>
      </c>
      <c r="CW38" s="7"/>
      <c r="CX38" s="8"/>
    </row>
    <row r="39" spans="2:102" ht="30" customHeight="1">
      <c r="B39" s="4"/>
      <c r="C39" s="5"/>
      <c r="D39" s="14"/>
      <c r="E39" s="14"/>
      <c r="F39" s="14"/>
      <c r="G39" s="14"/>
      <c r="H39" s="14"/>
      <c r="I39" s="14"/>
      <c r="J39" s="14"/>
      <c r="K39" s="14"/>
      <c r="L39" s="15"/>
      <c r="M39" s="68" t="s">
        <v>16</v>
      </c>
      <c r="N39" s="9"/>
      <c r="O39" s="38"/>
      <c r="P39" s="145" t="s">
        <v>52</v>
      </c>
      <c r="Q39" s="146"/>
      <c r="R39" s="146"/>
      <c r="S39" s="146"/>
      <c r="T39" s="146"/>
      <c r="U39" s="9" t="s">
        <v>27</v>
      </c>
      <c r="V39" s="9"/>
      <c r="W39" s="127">
        <v>320</v>
      </c>
      <c r="X39" s="128"/>
      <c r="Y39" s="128"/>
      <c r="Z39" s="128"/>
      <c r="AA39" s="128"/>
      <c r="AB39" s="9" t="s">
        <v>28</v>
      </c>
      <c r="AC39" s="9"/>
      <c r="AD39" s="9"/>
      <c r="AE39" s="211" t="s">
        <v>39</v>
      </c>
      <c r="AF39" s="146"/>
      <c r="AG39" s="146"/>
      <c r="AH39" s="9" t="s">
        <v>19</v>
      </c>
      <c r="AI39" s="10"/>
      <c r="AJ39" s="211" t="s">
        <v>141</v>
      </c>
      <c r="AK39" s="146"/>
      <c r="AL39" s="146"/>
      <c r="AM39" s="9" t="s">
        <v>29</v>
      </c>
      <c r="AN39" s="10"/>
      <c r="AO39" s="211"/>
      <c r="AP39" s="146"/>
      <c r="AQ39" s="146"/>
      <c r="AR39" s="241"/>
      <c r="AS39" s="205">
        <v>281000</v>
      </c>
      <c r="AT39" s="128"/>
      <c r="AU39" s="128"/>
      <c r="AV39" s="128"/>
      <c r="AW39" s="128"/>
      <c r="AX39" s="128"/>
      <c r="AY39" s="9" t="s">
        <v>30</v>
      </c>
      <c r="AZ39" s="10"/>
      <c r="BA39" s="205">
        <v>33400</v>
      </c>
      <c r="BB39" s="128"/>
      <c r="BC39" s="128"/>
      <c r="BD39" s="128"/>
      <c r="BE39" s="128"/>
      <c r="BF39" s="128"/>
      <c r="BG39" s="9" t="s">
        <v>30</v>
      </c>
      <c r="BH39" s="10"/>
      <c r="BI39" s="205">
        <f>AS39+BA39</f>
        <v>314400</v>
      </c>
      <c r="BJ39" s="128"/>
      <c r="BK39" s="128"/>
      <c r="BL39" s="128"/>
      <c r="BM39" s="128"/>
      <c r="BN39" s="128"/>
      <c r="BO39" s="9" t="s">
        <v>30</v>
      </c>
      <c r="BP39" s="10"/>
      <c r="BQ39" s="13"/>
      <c r="BR39" s="14"/>
      <c r="BS39" s="14"/>
      <c r="BT39" s="14"/>
      <c r="BU39" s="14"/>
      <c r="BV39" s="14"/>
      <c r="BW39" s="14"/>
      <c r="BX39" s="15"/>
      <c r="BY39" s="171" t="s">
        <v>25</v>
      </c>
      <c r="BZ39" s="172"/>
      <c r="CA39" s="172"/>
      <c r="CB39" s="172"/>
      <c r="CC39" s="172"/>
      <c r="CD39" s="172"/>
      <c r="CE39" s="172"/>
      <c r="CF39" s="173"/>
      <c r="CG39" s="68" t="s">
        <v>16</v>
      </c>
      <c r="CH39" s="9"/>
      <c r="CI39" s="38"/>
      <c r="CJ39" s="145" t="s">
        <v>53</v>
      </c>
      <c r="CK39" s="146"/>
      <c r="CL39" s="146"/>
      <c r="CM39" s="146"/>
      <c r="CN39" s="146"/>
      <c r="CO39" s="9" t="s">
        <v>27</v>
      </c>
      <c r="CP39" s="9"/>
      <c r="CQ39" s="127">
        <v>300</v>
      </c>
      <c r="CR39" s="128"/>
      <c r="CS39" s="128"/>
      <c r="CT39" s="128"/>
      <c r="CU39" s="128"/>
      <c r="CV39" s="9" t="s">
        <v>28</v>
      </c>
      <c r="CW39" s="9"/>
      <c r="CX39" s="10"/>
    </row>
    <row r="40" spans="2:102" ht="30" customHeight="1">
      <c r="B40" s="3"/>
      <c r="C40" s="2"/>
      <c r="D40" s="17"/>
      <c r="E40" s="17"/>
      <c r="F40" s="17"/>
      <c r="G40" s="17"/>
      <c r="H40" s="17"/>
      <c r="I40" s="17"/>
      <c r="J40" s="17"/>
      <c r="K40" s="17"/>
      <c r="L40" s="18"/>
      <c r="M40" s="69" t="s">
        <v>17</v>
      </c>
      <c r="N40" s="11"/>
      <c r="O40" s="43"/>
      <c r="P40" s="147" t="s">
        <v>52</v>
      </c>
      <c r="Q40" s="148"/>
      <c r="R40" s="148"/>
      <c r="S40" s="148"/>
      <c r="T40" s="148"/>
      <c r="U40" s="11" t="s">
        <v>27</v>
      </c>
      <c r="V40" s="11"/>
      <c r="W40" s="125">
        <v>320</v>
      </c>
      <c r="X40" s="126"/>
      <c r="Y40" s="126"/>
      <c r="Z40" s="126"/>
      <c r="AA40" s="126"/>
      <c r="AB40" s="11" t="s">
        <v>28</v>
      </c>
      <c r="AC40" s="11"/>
      <c r="AD40" s="11"/>
      <c r="AE40" s="212" t="s">
        <v>48</v>
      </c>
      <c r="AF40" s="148"/>
      <c r="AG40" s="148"/>
      <c r="AH40" s="11" t="s">
        <v>19</v>
      </c>
      <c r="AI40" s="12"/>
      <c r="AJ40" s="212" t="s">
        <v>140</v>
      </c>
      <c r="AK40" s="148"/>
      <c r="AL40" s="148"/>
      <c r="AM40" s="11" t="s">
        <v>29</v>
      </c>
      <c r="AN40" s="12"/>
      <c r="AO40" s="212"/>
      <c r="AP40" s="148"/>
      <c r="AQ40" s="148"/>
      <c r="AR40" s="227"/>
      <c r="AS40" s="206">
        <v>281000</v>
      </c>
      <c r="AT40" s="126"/>
      <c r="AU40" s="126"/>
      <c r="AV40" s="126"/>
      <c r="AW40" s="126"/>
      <c r="AX40" s="126"/>
      <c r="AY40" s="11" t="s">
        <v>30</v>
      </c>
      <c r="AZ40" s="12"/>
      <c r="BA40" s="206">
        <v>12000</v>
      </c>
      <c r="BB40" s="126"/>
      <c r="BC40" s="126"/>
      <c r="BD40" s="126"/>
      <c r="BE40" s="126"/>
      <c r="BF40" s="126"/>
      <c r="BG40" s="11" t="s">
        <v>30</v>
      </c>
      <c r="BH40" s="12"/>
      <c r="BI40" s="206">
        <f>AS40+BA40</f>
        <v>293000</v>
      </c>
      <c r="BJ40" s="126"/>
      <c r="BK40" s="126"/>
      <c r="BL40" s="126"/>
      <c r="BM40" s="126"/>
      <c r="BN40" s="126"/>
      <c r="BO40" s="11" t="s">
        <v>30</v>
      </c>
      <c r="BP40" s="12"/>
      <c r="BQ40" s="16"/>
      <c r="BR40" s="17"/>
      <c r="BS40" s="17"/>
      <c r="BT40" s="17"/>
      <c r="BU40" s="17"/>
      <c r="BV40" s="17"/>
      <c r="BW40" s="17"/>
      <c r="BX40" s="18"/>
      <c r="BY40" s="176"/>
      <c r="BZ40" s="177"/>
      <c r="CA40" s="177"/>
      <c r="CB40" s="177"/>
      <c r="CC40" s="177"/>
      <c r="CD40" s="177"/>
      <c r="CE40" s="87" t="s">
        <v>30</v>
      </c>
      <c r="CF40" s="88"/>
      <c r="CG40" s="69" t="s">
        <v>17</v>
      </c>
      <c r="CH40" s="11"/>
      <c r="CI40" s="43"/>
      <c r="CJ40" s="147" t="s">
        <v>53</v>
      </c>
      <c r="CK40" s="148"/>
      <c r="CL40" s="148"/>
      <c r="CM40" s="148"/>
      <c r="CN40" s="148"/>
      <c r="CO40" s="11" t="s">
        <v>27</v>
      </c>
      <c r="CP40" s="11"/>
      <c r="CQ40" s="125">
        <v>300</v>
      </c>
      <c r="CR40" s="126"/>
      <c r="CS40" s="126"/>
      <c r="CT40" s="126"/>
      <c r="CU40" s="126"/>
      <c r="CV40" s="11" t="s">
        <v>28</v>
      </c>
      <c r="CW40" s="11"/>
      <c r="CX40" s="12"/>
    </row>
    <row r="42" s="47" customFormat="1" ht="30" customHeight="1">
      <c r="A42" s="54" t="s">
        <v>166</v>
      </c>
    </row>
    <row r="43" spans="2:102" ht="30" customHeight="1">
      <c r="B43" s="28" t="s">
        <v>31</v>
      </c>
      <c r="C43" s="29"/>
      <c r="D43" s="28" t="s">
        <v>3</v>
      </c>
      <c r="E43" s="29"/>
      <c r="F43" s="29"/>
      <c r="G43" s="29"/>
      <c r="H43" s="29"/>
      <c r="I43" s="29"/>
      <c r="J43" s="29"/>
      <c r="K43" s="29"/>
      <c r="L43" s="29"/>
      <c r="M43" s="28" t="s">
        <v>88</v>
      </c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30"/>
      <c r="AJ43" s="28" t="s">
        <v>4</v>
      </c>
      <c r="AK43" s="29"/>
      <c r="AL43" s="29"/>
      <c r="AM43" s="29"/>
      <c r="AN43" s="28" t="s">
        <v>5</v>
      </c>
      <c r="AO43" s="29"/>
      <c r="AP43" s="29"/>
      <c r="AQ43" s="29"/>
      <c r="AR43" s="29"/>
      <c r="AS43" s="29"/>
      <c r="AT43" s="29"/>
      <c r="AU43" s="29"/>
      <c r="AV43" s="29"/>
      <c r="AW43" s="29"/>
      <c r="AX43" s="28" t="s">
        <v>7</v>
      </c>
      <c r="AY43" s="29"/>
      <c r="AZ43" s="29"/>
      <c r="BA43" s="29"/>
      <c r="BB43" s="29"/>
      <c r="BC43" s="29"/>
      <c r="BD43" s="29"/>
      <c r="BE43" s="29"/>
      <c r="BF43" s="29"/>
      <c r="BG43" s="29"/>
      <c r="BH43" s="28" t="s">
        <v>113</v>
      </c>
      <c r="BI43" s="29"/>
      <c r="BJ43" s="29"/>
      <c r="BK43" s="29"/>
      <c r="BL43" s="29"/>
      <c r="BM43" s="29"/>
      <c r="BN43" s="29"/>
      <c r="BO43" s="29"/>
      <c r="BP43" s="29"/>
      <c r="BQ43" s="29"/>
      <c r="BR43" s="28" t="s">
        <v>8</v>
      </c>
      <c r="BS43" s="29"/>
      <c r="BT43" s="29"/>
      <c r="BU43" s="29"/>
      <c r="BV43" s="29"/>
      <c r="BW43" s="28" t="s">
        <v>9</v>
      </c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8" t="s">
        <v>10</v>
      </c>
      <c r="CP43" s="29"/>
      <c r="CQ43" s="29"/>
      <c r="CR43" s="29"/>
      <c r="CS43" s="29"/>
      <c r="CT43" s="29"/>
      <c r="CU43" s="29"/>
      <c r="CV43" s="29"/>
      <c r="CW43" s="29"/>
      <c r="CX43" s="30"/>
    </row>
    <row r="44" spans="2:102" s="31" customFormat="1" ht="30" customHeight="1">
      <c r="B44" s="180" t="s">
        <v>32</v>
      </c>
      <c r="C44" s="181"/>
      <c r="D44" s="137" t="s">
        <v>41</v>
      </c>
      <c r="E44" s="184"/>
      <c r="F44" s="184"/>
      <c r="G44" s="184"/>
      <c r="H44" s="184"/>
      <c r="I44" s="184"/>
      <c r="J44" s="184"/>
      <c r="K44" s="184"/>
      <c r="L44" s="185"/>
      <c r="M44" s="149" t="s">
        <v>35</v>
      </c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1"/>
      <c r="AJ44" s="140" t="s">
        <v>98</v>
      </c>
      <c r="AK44" s="141"/>
      <c r="AL44" s="141"/>
      <c r="AM44" s="142"/>
      <c r="AN44" s="137" t="s">
        <v>56</v>
      </c>
      <c r="AO44" s="184"/>
      <c r="AP44" s="184"/>
      <c r="AQ44" s="184"/>
      <c r="AR44" s="184"/>
      <c r="AS44" s="184"/>
      <c r="AT44" s="184"/>
      <c r="AU44" s="184"/>
      <c r="AV44" s="184"/>
      <c r="AW44" s="185"/>
      <c r="AX44" s="137" t="s">
        <v>43</v>
      </c>
      <c r="AY44" s="184"/>
      <c r="AZ44" s="184"/>
      <c r="BA44" s="184"/>
      <c r="BB44" s="184"/>
      <c r="BC44" s="184"/>
      <c r="BD44" s="184"/>
      <c r="BE44" s="184"/>
      <c r="BF44" s="184"/>
      <c r="BG44" s="185"/>
      <c r="BH44" s="137" t="s">
        <v>44</v>
      </c>
      <c r="BI44" s="184"/>
      <c r="BJ44" s="184"/>
      <c r="BK44" s="184"/>
      <c r="BL44" s="184"/>
      <c r="BM44" s="184"/>
      <c r="BN44" s="184"/>
      <c r="BO44" s="184"/>
      <c r="BP44" s="184"/>
      <c r="BQ44" s="185"/>
      <c r="BR44" s="140" t="s">
        <v>96</v>
      </c>
      <c r="BS44" s="141"/>
      <c r="BT44" s="141"/>
      <c r="BU44" s="141"/>
      <c r="BV44" s="142"/>
      <c r="BW44" s="200" t="s">
        <v>171</v>
      </c>
      <c r="BX44" s="201"/>
      <c r="BY44" s="201"/>
      <c r="BZ44" s="201"/>
      <c r="CA44" s="201"/>
      <c r="CB44" s="201"/>
      <c r="CC44" s="201"/>
      <c r="CD44" s="201"/>
      <c r="CE44" s="201"/>
      <c r="CF44" s="201"/>
      <c r="CG44" s="201"/>
      <c r="CH44" s="201"/>
      <c r="CI44" s="201"/>
      <c r="CJ44" s="201"/>
      <c r="CK44" s="201"/>
      <c r="CL44" s="201"/>
      <c r="CM44" s="201"/>
      <c r="CN44" s="202"/>
      <c r="CO44" s="122"/>
      <c r="CP44" s="123"/>
      <c r="CQ44" s="123"/>
      <c r="CR44" s="123"/>
      <c r="CS44" s="123"/>
      <c r="CT44" s="123"/>
      <c r="CU44" s="123"/>
      <c r="CV44" s="123"/>
      <c r="CW44" s="123"/>
      <c r="CX44" s="124"/>
    </row>
    <row r="45" spans="2:102" ht="15" customHeight="1">
      <c r="B45" s="4"/>
      <c r="C45" s="5"/>
      <c r="D45" s="20" t="s">
        <v>11</v>
      </c>
      <c r="E45" s="20"/>
      <c r="F45" s="20"/>
      <c r="G45" s="20"/>
      <c r="H45" s="20"/>
      <c r="I45" s="20"/>
      <c r="J45" s="20"/>
      <c r="K45" s="20"/>
      <c r="L45" s="21"/>
      <c r="M45" s="66"/>
      <c r="N45" s="22"/>
      <c r="O45" s="55"/>
      <c r="P45" s="20" t="s">
        <v>11</v>
      </c>
      <c r="Q45" s="20"/>
      <c r="R45" s="20"/>
      <c r="S45" s="20"/>
      <c r="T45" s="20"/>
      <c r="U45" s="20"/>
      <c r="V45" s="56"/>
      <c r="W45" s="20" t="s">
        <v>11</v>
      </c>
      <c r="X45" s="20"/>
      <c r="Y45" s="20"/>
      <c r="Z45" s="20"/>
      <c r="AA45" s="20"/>
      <c r="AB45" s="20"/>
      <c r="AC45" s="20"/>
      <c r="AD45" s="20"/>
      <c r="AE45" s="19" t="s">
        <v>18</v>
      </c>
      <c r="AF45" s="20"/>
      <c r="AG45" s="20"/>
      <c r="AH45" s="20"/>
      <c r="AI45" s="21"/>
      <c r="AJ45" s="19" t="s">
        <v>107</v>
      </c>
      <c r="AK45" s="20"/>
      <c r="AL45" s="20"/>
      <c r="AM45" s="20"/>
      <c r="AN45" s="21"/>
      <c r="AO45" s="19" t="s">
        <v>89</v>
      </c>
      <c r="AP45" s="20"/>
      <c r="AQ45" s="20"/>
      <c r="AR45" s="20"/>
      <c r="AS45" s="165" t="s">
        <v>21</v>
      </c>
      <c r="AT45" s="132"/>
      <c r="AU45" s="132"/>
      <c r="AV45" s="132"/>
      <c r="AW45" s="132"/>
      <c r="AX45" s="132"/>
      <c r="AY45" s="132"/>
      <c r="AZ45" s="133"/>
      <c r="BA45" s="165" t="s">
        <v>22</v>
      </c>
      <c r="BB45" s="132"/>
      <c r="BC45" s="132"/>
      <c r="BD45" s="132"/>
      <c r="BE45" s="132"/>
      <c r="BF45" s="132"/>
      <c r="BG45" s="132"/>
      <c r="BH45" s="133"/>
      <c r="BI45" s="165" t="s">
        <v>23</v>
      </c>
      <c r="BJ45" s="132"/>
      <c r="BK45" s="132"/>
      <c r="BL45" s="132"/>
      <c r="BM45" s="132"/>
      <c r="BN45" s="132"/>
      <c r="BO45" s="132"/>
      <c r="BP45" s="133"/>
      <c r="BQ45" s="165" t="s">
        <v>106</v>
      </c>
      <c r="BR45" s="132"/>
      <c r="BS45" s="132"/>
      <c r="BT45" s="132"/>
      <c r="BU45" s="132"/>
      <c r="BV45" s="132"/>
      <c r="BW45" s="132"/>
      <c r="BX45" s="133"/>
      <c r="BY45" s="165" t="s">
        <v>24</v>
      </c>
      <c r="BZ45" s="132"/>
      <c r="CA45" s="132"/>
      <c r="CB45" s="132"/>
      <c r="CC45" s="132"/>
      <c r="CD45" s="132"/>
      <c r="CE45" s="132"/>
      <c r="CF45" s="133"/>
      <c r="CG45" s="66"/>
      <c r="CH45" s="22"/>
      <c r="CI45" s="55"/>
      <c r="CJ45" s="132" t="s">
        <v>13</v>
      </c>
      <c r="CK45" s="132"/>
      <c r="CL45" s="132"/>
      <c r="CM45" s="132"/>
      <c r="CN45" s="132"/>
      <c r="CO45" s="132"/>
      <c r="CP45" s="169"/>
      <c r="CQ45" s="131" t="s">
        <v>14</v>
      </c>
      <c r="CR45" s="132"/>
      <c r="CS45" s="132"/>
      <c r="CT45" s="132"/>
      <c r="CU45" s="132"/>
      <c r="CV45" s="132"/>
      <c r="CW45" s="132"/>
      <c r="CX45" s="133"/>
    </row>
    <row r="46" spans="2:102" ht="15" customHeight="1">
      <c r="B46" s="4"/>
      <c r="C46" s="5"/>
      <c r="D46" s="26" t="s">
        <v>12</v>
      </c>
      <c r="E46" s="26"/>
      <c r="F46" s="26"/>
      <c r="G46" s="26"/>
      <c r="H46" s="26"/>
      <c r="I46" s="26"/>
      <c r="J46" s="26"/>
      <c r="K46" s="26"/>
      <c r="L46" s="27"/>
      <c r="M46" s="23"/>
      <c r="N46" s="24"/>
      <c r="O46" s="36"/>
      <c r="P46" s="26" t="s">
        <v>13</v>
      </c>
      <c r="Q46" s="26"/>
      <c r="R46" s="26"/>
      <c r="S46" s="26"/>
      <c r="T46" s="26"/>
      <c r="U46" s="26"/>
      <c r="V46" s="39"/>
      <c r="W46" s="26" t="s">
        <v>14</v>
      </c>
      <c r="X46" s="26"/>
      <c r="Y46" s="26"/>
      <c r="Z46" s="26"/>
      <c r="AA46" s="26"/>
      <c r="AB46" s="26"/>
      <c r="AC46" s="26"/>
      <c r="AD46" s="26"/>
      <c r="AE46" s="25" t="s">
        <v>19</v>
      </c>
      <c r="AF46" s="26"/>
      <c r="AG46" s="26"/>
      <c r="AH46" s="26"/>
      <c r="AI46" s="27"/>
      <c r="AJ46" s="25" t="s">
        <v>20</v>
      </c>
      <c r="AK46" s="26"/>
      <c r="AL46" s="26"/>
      <c r="AM46" s="26"/>
      <c r="AN46" s="27"/>
      <c r="AO46" s="25" t="s">
        <v>90</v>
      </c>
      <c r="AP46" s="26"/>
      <c r="AQ46" s="26"/>
      <c r="AR46" s="26"/>
      <c r="AS46" s="166"/>
      <c r="AT46" s="135"/>
      <c r="AU46" s="135"/>
      <c r="AV46" s="135"/>
      <c r="AW46" s="135"/>
      <c r="AX46" s="135"/>
      <c r="AY46" s="135"/>
      <c r="AZ46" s="136"/>
      <c r="BA46" s="166"/>
      <c r="BB46" s="135"/>
      <c r="BC46" s="135"/>
      <c r="BD46" s="135"/>
      <c r="BE46" s="135"/>
      <c r="BF46" s="135"/>
      <c r="BG46" s="135"/>
      <c r="BH46" s="136"/>
      <c r="BI46" s="166"/>
      <c r="BJ46" s="135"/>
      <c r="BK46" s="135"/>
      <c r="BL46" s="135"/>
      <c r="BM46" s="135"/>
      <c r="BN46" s="135"/>
      <c r="BO46" s="135"/>
      <c r="BP46" s="136"/>
      <c r="BQ46" s="166"/>
      <c r="BR46" s="135"/>
      <c r="BS46" s="135"/>
      <c r="BT46" s="135"/>
      <c r="BU46" s="135"/>
      <c r="BV46" s="135"/>
      <c r="BW46" s="135"/>
      <c r="BX46" s="136"/>
      <c r="BY46" s="166"/>
      <c r="BZ46" s="135"/>
      <c r="CA46" s="135"/>
      <c r="CB46" s="135"/>
      <c r="CC46" s="135"/>
      <c r="CD46" s="135"/>
      <c r="CE46" s="135"/>
      <c r="CF46" s="136"/>
      <c r="CG46" s="23"/>
      <c r="CH46" s="24"/>
      <c r="CI46" s="36"/>
      <c r="CJ46" s="135"/>
      <c r="CK46" s="135"/>
      <c r="CL46" s="135"/>
      <c r="CM46" s="135"/>
      <c r="CN46" s="135"/>
      <c r="CO46" s="135"/>
      <c r="CP46" s="170"/>
      <c r="CQ46" s="134"/>
      <c r="CR46" s="135"/>
      <c r="CS46" s="135"/>
      <c r="CT46" s="135"/>
      <c r="CU46" s="135"/>
      <c r="CV46" s="135"/>
      <c r="CW46" s="135"/>
      <c r="CX46" s="136"/>
    </row>
    <row r="47" spans="2:102" ht="30" customHeight="1">
      <c r="B47" s="46"/>
      <c r="C47" s="44"/>
      <c r="D47" s="234">
        <v>42278</v>
      </c>
      <c r="E47" s="235"/>
      <c r="F47" s="235"/>
      <c r="G47" s="235"/>
      <c r="H47" s="235"/>
      <c r="I47" s="235"/>
      <c r="J47" s="235"/>
      <c r="K47" s="235"/>
      <c r="L47" s="236"/>
      <c r="M47" s="67" t="s">
        <v>15</v>
      </c>
      <c r="N47" s="7"/>
      <c r="O47" s="37"/>
      <c r="P47" s="143" t="s">
        <v>52</v>
      </c>
      <c r="Q47" s="144"/>
      <c r="R47" s="144"/>
      <c r="S47" s="144"/>
      <c r="T47" s="144"/>
      <c r="U47" s="7" t="s">
        <v>27</v>
      </c>
      <c r="V47" s="7"/>
      <c r="W47" s="129">
        <v>320</v>
      </c>
      <c r="X47" s="130"/>
      <c r="Y47" s="130"/>
      <c r="Z47" s="130"/>
      <c r="AA47" s="130"/>
      <c r="AB47" s="7" t="s">
        <v>28</v>
      </c>
      <c r="AC47" s="7"/>
      <c r="AD47" s="7"/>
      <c r="AE47" s="155" t="s">
        <v>38</v>
      </c>
      <c r="AF47" s="144"/>
      <c r="AG47" s="144"/>
      <c r="AH47" s="7" t="s">
        <v>19</v>
      </c>
      <c r="AI47" s="8"/>
      <c r="AJ47" s="225" t="s">
        <v>155</v>
      </c>
      <c r="AK47" s="226"/>
      <c r="AL47" s="226"/>
      <c r="AM47" s="7" t="s">
        <v>29</v>
      </c>
      <c r="AN47" s="8"/>
      <c r="AO47" s="155"/>
      <c r="AP47" s="144"/>
      <c r="AQ47" s="144"/>
      <c r="AR47" s="178"/>
      <c r="AS47" s="152">
        <v>0</v>
      </c>
      <c r="AT47" s="130"/>
      <c r="AU47" s="130"/>
      <c r="AV47" s="130"/>
      <c r="AW47" s="130"/>
      <c r="AX47" s="130"/>
      <c r="AY47" s="7" t="s">
        <v>30</v>
      </c>
      <c r="AZ47" s="8"/>
      <c r="BA47" s="152">
        <v>0</v>
      </c>
      <c r="BB47" s="130"/>
      <c r="BC47" s="130"/>
      <c r="BD47" s="130"/>
      <c r="BE47" s="130"/>
      <c r="BF47" s="130"/>
      <c r="BG47" s="7" t="s">
        <v>30</v>
      </c>
      <c r="BH47" s="8"/>
      <c r="BI47" s="152">
        <f>AS47+BA47</f>
        <v>0</v>
      </c>
      <c r="BJ47" s="130"/>
      <c r="BK47" s="130"/>
      <c r="BL47" s="130"/>
      <c r="BM47" s="130"/>
      <c r="BN47" s="130"/>
      <c r="BO47" s="7" t="s">
        <v>30</v>
      </c>
      <c r="BP47" s="8"/>
      <c r="BQ47" s="167">
        <f>SUM(BI47:BN49)</f>
        <v>0</v>
      </c>
      <c r="BR47" s="168"/>
      <c r="BS47" s="168"/>
      <c r="BT47" s="168"/>
      <c r="BU47" s="168"/>
      <c r="BV47" s="168"/>
      <c r="BW47" s="85" t="s">
        <v>30</v>
      </c>
      <c r="BX47" s="86"/>
      <c r="BY47" s="152">
        <f>ROUNDDOWN(BQ47/1,0)</f>
        <v>0</v>
      </c>
      <c r="BZ47" s="130"/>
      <c r="CA47" s="130"/>
      <c r="CB47" s="130"/>
      <c r="CC47" s="130"/>
      <c r="CD47" s="130"/>
      <c r="CE47" s="73" t="s">
        <v>30</v>
      </c>
      <c r="CF47" s="74"/>
      <c r="CG47" s="67" t="s">
        <v>15</v>
      </c>
      <c r="CH47" s="7"/>
      <c r="CI47" s="37"/>
      <c r="CJ47" s="143" t="s">
        <v>52</v>
      </c>
      <c r="CK47" s="144"/>
      <c r="CL47" s="144"/>
      <c r="CM47" s="144"/>
      <c r="CN47" s="144"/>
      <c r="CO47" s="7" t="s">
        <v>27</v>
      </c>
      <c r="CP47" s="7"/>
      <c r="CQ47" s="129">
        <v>320</v>
      </c>
      <c r="CR47" s="130"/>
      <c r="CS47" s="130"/>
      <c r="CT47" s="130"/>
      <c r="CU47" s="130"/>
      <c r="CV47" s="7" t="s">
        <v>28</v>
      </c>
      <c r="CW47" s="7"/>
      <c r="CX47" s="8"/>
    </row>
    <row r="48" spans="2:102" ht="30" customHeight="1">
      <c r="B48" s="4"/>
      <c r="C48" s="5"/>
      <c r="D48" s="14"/>
      <c r="E48" s="14"/>
      <c r="F48" s="14"/>
      <c r="G48" s="14"/>
      <c r="H48" s="14"/>
      <c r="I48" s="14"/>
      <c r="J48" s="14"/>
      <c r="K48" s="14"/>
      <c r="L48" s="15"/>
      <c r="M48" s="68" t="s">
        <v>16</v>
      </c>
      <c r="N48" s="9"/>
      <c r="O48" s="38"/>
      <c r="P48" s="145" t="s">
        <v>52</v>
      </c>
      <c r="Q48" s="146"/>
      <c r="R48" s="146"/>
      <c r="S48" s="146"/>
      <c r="T48" s="146"/>
      <c r="U48" s="9" t="s">
        <v>27</v>
      </c>
      <c r="V48" s="9"/>
      <c r="W48" s="127">
        <v>320</v>
      </c>
      <c r="X48" s="128"/>
      <c r="Y48" s="128"/>
      <c r="Z48" s="128"/>
      <c r="AA48" s="128"/>
      <c r="AB48" s="9" t="s">
        <v>28</v>
      </c>
      <c r="AC48" s="9"/>
      <c r="AD48" s="9"/>
      <c r="AE48" s="211" t="s">
        <v>39</v>
      </c>
      <c r="AF48" s="146"/>
      <c r="AG48" s="146"/>
      <c r="AH48" s="9" t="s">
        <v>19</v>
      </c>
      <c r="AI48" s="10"/>
      <c r="AJ48" s="222" t="s">
        <v>154</v>
      </c>
      <c r="AK48" s="239"/>
      <c r="AL48" s="239"/>
      <c r="AM48" s="9" t="s">
        <v>29</v>
      </c>
      <c r="AN48" s="10"/>
      <c r="AO48" s="211"/>
      <c r="AP48" s="146"/>
      <c r="AQ48" s="146"/>
      <c r="AR48" s="241"/>
      <c r="AS48" s="205">
        <v>0</v>
      </c>
      <c r="AT48" s="128"/>
      <c r="AU48" s="128"/>
      <c r="AV48" s="128"/>
      <c r="AW48" s="128"/>
      <c r="AX48" s="128"/>
      <c r="AY48" s="9" t="s">
        <v>30</v>
      </c>
      <c r="AZ48" s="10"/>
      <c r="BA48" s="205">
        <v>0</v>
      </c>
      <c r="BB48" s="128"/>
      <c r="BC48" s="128"/>
      <c r="BD48" s="128"/>
      <c r="BE48" s="128"/>
      <c r="BF48" s="128"/>
      <c r="BG48" s="9" t="s">
        <v>30</v>
      </c>
      <c r="BH48" s="10"/>
      <c r="BI48" s="205">
        <f>AS48+BA48</f>
        <v>0</v>
      </c>
      <c r="BJ48" s="128"/>
      <c r="BK48" s="128"/>
      <c r="BL48" s="128"/>
      <c r="BM48" s="128"/>
      <c r="BN48" s="128"/>
      <c r="BO48" s="9" t="s">
        <v>30</v>
      </c>
      <c r="BP48" s="10"/>
      <c r="BQ48" s="13"/>
      <c r="BR48" s="14"/>
      <c r="BS48" s="14"/>
      <c r="BT48" s="14"/>
      <c r="BU48" s="14"/>
      <c r="BV48" s="14"/>
      <c r="BW48" s="14"/>
      <c r="BX48" s="15"/>
      <c r="BY48" s="171" t="s">
        <v>25</v>
      </c>
      <c r="BZ48" s="172"/>
      <c r="CA48" s="172"/>
      <c r="CB48" s="172"/>
      <c r="CC48" s="172"/>
      <c r="CD48" s="172"/>
      <c r="CE48" s="172"/>
      <c r="CF48" s="173"/>
      <c r="CG48" s="68" t="s">
        <v>16</v>
      </c>
      <c r="CH48" s="9"/>
      <c r="CI48" s="38"/>
      <c r="CJ48" s="145" t="s">
        <v>52</v>
      </c>
      <c r="CK48" s="146"/>
      <c r="CL48" s="146"/>
      <c r="CM48" s="146"/>
      <c r="CN48" s="146"/>
      <c r="CO48" s="9" t="s">
        <v>27</v>
      </c>
      <c r="CP48" s="9"/>
      <c r="CQ48" s="127">
        <v>320</v>
      </c>
      <c r="CR48" s="128"/>
      <c r="CS48" s="128"/>
      <c r="CT48" s="128"/>
      <c r="CU48" s="128"/>
      <c r="CV48" s="9" t="s">
        <v>28</v>
      </c>
      <c r="CW48" s="9"/>
      <c r="CX48" s="10"/>
    </row>
    <row r="49" spans="2:102" ht="30" customHeight="1">
      <c r="B49" s="3"/>
      <c r="C49" s="2"/>
      <c r="D49" s="17"/>
      <c r="E49" s="17"/>
      <c r="F49" s="17"/>
      <c r="G49" s="17"/>
      <c r="H49" s="17"/>
      <c r="I49" s="17"/>
      <c r="J49" s="17"/>
      <c r="K49" s="17"/>
      <c r="L49" s="18"/>
      <c r="M49" s="69" t="s">
        <v>17</v>
      </c>
      <c r="N49" s="11"/>
      <c r="O49" s="43"/>
      <c r="P49" s="147" t="s">
        <v>52</v>
      </c>
      <c r="Q49" s="148"/>
      <c r="R49" s="148"/>
      <c r="S49" s="148"/>
      <c r="T49" s="148"/>
      <c r="U49" s="11" t="s">
        <v>27</v>
      </c>
      <c r="V49" s="11"/>
      <c r="W49" s="125">
        <v>320</v>
      </c>
      <c r="X49" s="126"/>
      <c r="Y49" s="126"/>
      <c r="Z49" s="126"/>
      <c r="AA49" s="126"/>
      <c r="AB49" s="11" t="s">
        <v>28</v>
      </c>
      <c r="AC49" s="11"/>
      <c r="AD49" s="11"/>
      <c r="AE49" s="212" t="s">
        <v>48</v>
      </c>
      <c r="AF49" s="148"/>
      <c r="AG49" s="148"/>
      <c r="AH49" s="11" t="s">
        <v>19</v>
      </c>
      <c r="AI49" s="12"/>
      <c r="AJ49" s="228" t="s">
        <v>93</v>
      </c>
      <c r="AK49" s="229"/>
      <c r="AL49" s="229"/>
      <c r="AM49" s="11" t="s">
        <v>29</v>
      </c>
      <c r="AN49" s="12"/>
      <c r="AO49" s="212"/>
      <c r="AP49" s="148"/>
      <c r="AQ49" s="148"/>
      <c r="AR49" s="227"/>
      <c r="AS49" s="206">
        <v>0</v>
      </c>
      <c r="AT49" s="126"/>
      <c r="AU49" s="126"/>
      <c r="AV49" s="126"/>
      <c r="AW49" s="126"/>
      <c r="AX49" s="126"/>
      <c r="AY49" s="11" t="s">
        <v>30</v>
      </c>
      <c r="AZ49" s="12"/>
      <c r="BA49" s="206">
        <v>0</v>
      </c>
      <c r="BB49" s="126"/>
      <c r="BC49" s="126"/>
      <c r="BD49" s="126"/>
      <c r="BE49" s="126"/>
      <c r="BF49" s="126"/>
      <c r="BG49" s="11" t="s">
        <v>30</v>
      </c>
      <c r="BH49" s="12"/>
      <c r="BI49" s="206">
        <f>AS49+BA49</f>
        <v>0</v>
      </c>
      <c r="BJ49" s="126"/>
      <c r="BK49" s="126"/>
      <c r="BL49" s="126"/>
      <c r="BM49" s="126"/>
      <c r="BN49" s="126"/>
      <c r="BO49" s="11" t="s">
        <v>30</v>
      </c>
      <c r="BP49" s="12"/>
      <c r="BQ49" s="16"/>
      <c r="BR49" s="17"/>
      <c r="BS49" s="17"/>
      <c r="BT49" s="17"/>
      <c r="BU49" s="17"/>
      <c r="BV49" s="17"/>
      <c r="BW49" s="17"/>
      <c r="BX49" s="18"/>
      <c r="BY49" s="153">
        <v>320000</v>
      </c>
      <c r="BZ49" s="154"/>
      <c r="CA49" s="154"/>
      <c r="CB49" s="154"/>
      <c r="CC49" s="154"/>
      <c r="CD49" s="154"/>
      <c r="CE49" s="89" t="s">
        <v>30</v>
      </c>
      <c r="CF49" s="90"/>
      <c r="CG49" s="69" t="s">
        <v>17</v>
      </c>
      <c r="CH49" s="11"/>
      <c r="CI49" s="43"/>
      <c r="CJ49" s="147" t="s">
        <v>52</v>
      </c>
      <c r="CK49" s="148"/>
      <c r="CL49" s="148"/>
      <c r="CM49" s="148"/>
      <c r="CN49" s="148"/>
      <c r="CO49" s="11" t="s">
        <v>27</v>
      </c>
      <c r="CP49" s="11"/>
      <c r="CQ49" s="125">
        <v>320</v>
      </c>
      <c r="CR49" s="126"/>
      <c r="CS49" s="126"/>
      <c r="CT49" s="126"/>
      <c r="CU49" s="126"/>
      <c r="CV49" s="11" t="s">
        <v>28</v>
      </c>
      <c r="CW49" s="11"/>
      <c r="CX49" s="12"/>
    </row>
    <row r="51" s="47" customFormat="1" ht="30" customHeight="1">
      <c r="A51" s="54" t="s">
        <v>167</v>
      </c>
    </row>
    <row r="52" spans="2:102" ht="30" customHeight="1">
      <c r="B52" s="28" t="s">
        <v>31</v>
      </c>
      <c r="C52" s="29"/>
      <c r="D52" s="28" t="s">
        <v>3</v>
      </c>
      <c r="E52" s="29"/>
      <c r="F52" s="29"/>
      <c r="G52" s="29"/>
      <c r="H52" s="29"/>
      <c r="I52" s="29"/>
      <c r="J52" s="29"/>
      <c r="K52" s="29"/>
      <c r="L52" s="29"/>
      <c r="M52" s="28" t="s">
        <v>88</v>
      </c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30"/>
      <c r="AJ52" s="28" t="s">
        <v>4</v>
      </c>
      <c r="AK52" s="29"/>
      <c r="AL52" s="29"/>
      <c r="AM52" s="29"/>
      <c r="AN52" s="28" t="s">
        <v>5</v>
      </c>
      <c r="AO52" s="29"/>
      <c r="AP52" s="29"/>
      <c r="AQ52" s="29"/>
      <c r="AR52" s="29"/>
      <c r="AS52" s="29"/>
      <c r="AT52" s="29"/>
      <c r="AU52" s="29"/>
      <c r="AV52" s="29"/>
      <c r="AW52" s="29"/>
      <c r="AX52" s="28" t="s">
        <v>7</v>
      </c>
      <c r="AY52" s="29"/>
      <c r="AZ52" s="29"/>
      <c r="BA52" s="29"/>
      <c r="BB52" s="29"/>
      <c r="BC52" s="29"/>
      <c r="BD52" s="29"/>
      <c r="BE52" s="29"/>
      <c r="BF52" s="29"/>
      <c r="BG52" s="29"/>
      <c r="BH52" s="28" t="s">
        <v>113</v>
      </c>
      <c r="BI52" s="29"/>
      <c r="BJ52" s="29"/>
      <c r="BK52" s="29"/>
      <c r="BL52" s="29"/>
      <c r="BM52" s="29"/>
      <c r="BN52" s="29"/>
      <c r="BO52" s="29"/>
      <c r="BP52" s="29"/>
      <c r="BQ52" s="29"/>
      <c r="BR52" s="28" t="s">
        <v>8</v>
      </c>
      <c r="BS52" s="29"/>
      <c r="BT52" s="29"/>
      <c r="BU52" s="29"/>
      <c r="BV52" s="29"/>
      <c r="BW52" s="28" t="s">
        <v>9</v>
      </c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8" t="s">
        <v>10</v>
      </c>
      <c r="CP52" s="29"/>
      <c r="CQ52" s="29"/>
      <c r="CR52" s="29"/>
      <c r="CS52" s="29"/>
      <c r="CT52" s="29"/>
      <c r="CU52" s="29"/>
      <c r="CV52" s="29"/>
      <c r="CW52" s="29"/>
      <c r="CX52" s="30"/>
    </row>
    <row r="53" spans="2:102" s="31" customFormat="1" ht="30" customHeight="1">
      <c r="B53" s="180" t="s">
        <v>32</v>
      </c>
      <c r="C53" s="181"/>
      <c r="D53" s="137" t="s">
        <v>41</v>
      </c>
      <c r="E53" s="184"/>
      <c r="F53" s="184"/>
      <c r="G53" s="184"/>
      <c r="H53" s="184"/>
      <c r="I53" s="184"/>
      <c r="J53" s="184"/>
      <c r="K53" s="184"/>
      <c r="L53" s="185"/>
      <c r="M53" s="149" t="s">
        <v>35</v>
      </c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1"/>
      <c r="AJ53" s="140" t="s">
        <v>98</v>
      </c>
      <c r="AK53" s="141"/>
      <c r="AL53" s="141"/>
      <c r="AM53" s="142"/>
      <c r="AN53" s="137" t="s">
        <v>56</v>
      </c>
      <c r="AO53" s="184"/>
      <c r="AP53" s="184"/>
      <c r="AQ53" s="184"/>
      <c r="AR53" s="184"/>
      <c r="AS53" s="184"/>
      <c r="AT53" s="184"/>
      <c r="AU53" s="184"/>
      <c r="AV53" s="184"/>
      <c r="AW53" s="185"/>
      <c r="AX53" s="137" t="s">
        <v>43</v>
      </c>
      <c r="AY53" s="184"/>
      <c r="AZ53" s="184"/>
      <c r="BA53" s="184"/>
      <c r="BB53" s="184"/>
      <c r="BC53" s="184"/>
      <c r="BD53" s="184"/>
      <c r="BE53" s="184"/>
      <c r="BF53" s="184"/>
      <c r="BG53" s="185"/>
      <c r="BH53" s="137" t="s">
        <v>44</v>
      </c>
      <c r="BI53" s="184"/>
      <c r="BJ53" s="184"/>
      <c r="BK53" s="184"/>
      <c r="BL53" s="184"/>
      <c r="BM53" s="184"/>
      <c r="BN53" s="184"/>
      <c r="BO53" s="184"/>
      <c r="BP53" s="184"/>
      <c r="BQ53" s="185"/>
      <c r="BR53" s="140" t="s">
        <v>96</v>
      </c>
      <c r="BS53" s="141"/>
      <c r="BT53" s="141"/>
      <c r="BU53" s="141"/>
      <c r="BV53" s="142"/>
      <c r="BW53" s="243"/>
      <c r="BX53" s="244"/>
      <c r="BY53" s="244"/>
      <c r="BZ53" s="244"/>
      <c r="CA53" s="244"/>
      <c r="CB53" s="244"/>
      <c r="CC53" s="244"/>
      <c r="CD53" s="244"/>
      <c r="CE53" s="244"/>
      <c r="CF53" s="244"/>
      <c r="CG53" s="244"/>
      <c r="CH53" s="244"/>
      <c r="CI53" s="244"/>
      <c r="CJ53" s="244"/>
      <c r="CK53" s="244"/>
      <c r="CL53" s="244"/>
      <c r="CM53" s="244"/>
      <c r="CN53" s="245"/>
      <c r="CO53" s="122"/>
      <c r="CP53" s="123"/>
      <c r="CQ53" s="123"/>
      <c r="CR53" s="123"/>
      <c r="CS53" s="123"/>
      <c r="CT53" s="123"/>
      <c r="CU53" s="123"/>
      <c r="CV53" s="123"/>
      <c r="CW53" s="123"/>
      <c r="CX53" s="124"/>
    </row>
    <row r="54" spans="2:102" ht="15" customHeight="1">
      <c r="B54" s="4"/>
      <c r="C54" s="5"/>
      <c r="D54" s="20" t="s">
        <v>11</v>
      </c>
      <c r="E54" s="20"/>
      <c r="F54" s="20"/>
      <c r="G54" s="20"/>
      <c r="H54" s="20"/>
      <c r="I54" s="20"/>
      <c r="J54" s="20"/>
      <c r="K54" s="20"/>
      <c r="L54" s="21"/>
      <c r="M54" s="66"/>
      <c r="N54" s="22"/>
      <c r="O54" s="55"/>
      <c r="P54" s="20" t="s">
        <v>11</v>
      </c>
      <c r="Q54" s="20"/>
      <c r="R54" s="20"/>
      <c r="S54" s="20"/>
      <c r="T54" s="20"/>
      <c r="U54" s="20"/>
      <c r="V54" s="56"/>
      <c r="W54" s="20" t="s">
        <v>11</v>
      </c>
      <c r="X54" s="20"/>
      <c r="Y54" s="20"/>
      <c r="Z54" s="20"/>
      <c r="AA54" s="20"/>
      <c r="AB54" s="20"/>
      <c r="AC54" s="20"/>
      <c r="AD54" s="20"/>
      <c r="AE54" s="19" t="s">
        <v>18</v>
      </c>
      <c r="AF54" s="20"/>
      <c r="AG54" s="20"/>
      <c r="AH54" s="20"/>
      <c r="AI54" s="21"/>
      <c r="AJ54" s="19" t="s">
        <v>107</v>
      </c>
      <c r="AK54" s="20"/>
      <c r="AL54" s="20"/>
      <c r="AM54" s="20"/>
      <c r="AN54" s="21"/>
      <c r="AO54" s="19" t="s">
        <v>89</v>
      </c>
      <c r="AP54" s="20"/>
      <c r="AQ54" s="20"/>
      <c r="AR54" s="20"/>
      <c r="AS54" s="165" t="s">
        <v>21</v>
      </c>
      <c r="AT54" s="132"/>
      <c r="AU54" s="132"/>
      <c r="AV54" s="132"/>
      <c r="AW54" s="132"/>
      <c r="AX54" s="132"/>
      <c r="AY54" s="132"/>
      <c r="AZ54" s="133"/>
      <c r="BA54" s="165" t="s">
        <v>22</v>
      </c>
      <c r="BB54" s="132"/>
      <c r="BC54" s="132"/>
      <c r="BD54" s="132"/>
      <c r="BE54" s="132"/>
      <c r="BF54" s="132"/>
      <c r="BG54" s="132"/>
      <c r="BH54" s="133"/>
      <c r="BI54" s="165" t="s">
        <v>23</v>
      </c>
      <c r="BJ54" s="132"/>
      <c r="BK54" s="132"/>
      <c r="BL54" s="132"/>
      <c r="BM54" s="132"/>
      <c r="BN54" s="132"/>
      <c r="BO54" s="132"/>
      <c r="BP54" s="133"/>
      <c r="BQ54" s="165" t="s">
        <v>106</v>
      </c>
      <c r="BR54" s="132"/>
      <c r="BS54" s="132"/>
      <c r="BT54" s="132"/>
      <c r="BU54" s="132"/>
      <c r="BV54" s="132"/>
      <c r="BW54" s="132"/>
      <c r="BX54" s="133"/>
      <c r="BY54" s="165" t="s">
        <v>24</v>
      </c>
      <c r="BZ54" s="132"/>
      <c r="CA54" s="132"/>
      <c r="CB54" s="132"/>
      <c r="CC54" s="132"/>
      <c r="CD54" s="132"/>
      <c r="CE54" s="132"/>
      <c r="CF54" s="133"/>
      <c r="CG54" s="66"/>
      <c r="CH54" s="22"/>
      <c r="CI54" s="55"/>
      <c r="CJ54" s="132" t="s">
        <v>13</v>
      </c>
      <c r="CK54" s="132"/>
      <c r="CL54" s="132"/>
      <c r="CM54" s="132"/>
      <c r="CN54" s="132"/>
      <c r="CO54" s="132"/>
      <c r="CP54" s="169"/>
      <c r="CQ54" s="131" t="s">
        <v>14</v>
      </c>
      <c r="CR54" s="132"/>
      <c r="CS54" s="132"/>
      <c r="CT54" s="132"/>
      <c r="CU54" s="132"/>
      <c r="CV54" s="132"/>
      <c r="CW54" s="132"/>
      <c r="CX54" s="133"/>
    </row>
    <row r="55" spans="2:102" ht="15" customHeight="1">
      <c r="B55" s="4"/>
      <c r="C55" s="5"/>
      <c r="D55" s="26" t="s">
        <v>12</v>
      </c>
      <c r="E55" s="26"/>
      <c r="F55" s="26"/>
      <c r="G55" s="26"/>
      <c r="H55" s="26"/>
      <c r="I55" s="26"/>
      <c r="J55" s="26"/>
      <c r="K55" s="26"/>
      <c r="L55" s="27"/>
      <c r="M55" s="23"/>
      <c r="N55" s="24"/>
      <c r="O55" s="36"/>
      <c r="P55" s="26" t="s">
        <v>13</v>
      </c>
      <c r="Q55" s="26"/>
      <c r="R55" s="26"/>
      <c r="S55" s="26"/>
      <c r="T55" s="26"/>
      <c r="U55" s="26"/>
      <c r="V55" s="39"/>
      <c r="W55" s="26" t="s">
        <v>14</v>
      </c>
      <c r="X55" s="26"/>
      <c r="Y55" s="26"/>
      <c r="Z55" s="26"/>
      <c r="AA55" s="26"/>
      <c r="AB55" s="26"/>
      <c r="AC55" s="26"/>
      <c r="AD55" s="26"/>
      <c r="AE55" s="25" t="s">
        <v>19</v>
      </c>
      <c r="AF55" s="26"/>
      <c r="AG55" s="26"/>
      <c r="AH55" s="26"/>
      <c r="AI55" s="27"/>
      <c r="AJ55" s="25" t="s">
        <v>20</v>
      </c>
      <c r="AK55" s="26"/>
      <c r="AL55" s="26"/>
      <c r="AM55" s="26"/>
      <c r="AN55" s="27"/>
      <c r="AO55" s="25" t="s">
        <v>90</v>
      </c>
      <c r="AP55" s="26"/>
      <c r="AQ55" s="26"/>
      <c r="AR55" s="26"/>
      <c r="AS55" s="166"/>
      <c r="AT55" s="135"/>
      <c r="AU55" s="135"/>
      <c r="AV55" s="135"/>
      <c r="AW55" s="135"/>
      <c r="AX55" s="135"/>
      <c r="AY55" s="135"/>
      <c r="AZ55" s="136"/>
      <c r="BA55" s="166"/>
      <c r="BB55" s="135"/>
      <c r="BC55" s="135"/>
      <c r="BD55" s="135"/>
      <c r="BE55" s="135"/>
      <c r="BF55" s="135"/>
      <c r="BG55" s="135"/>
      <c r="BH55" s="136"/>
      <c r="BI55" s="166"/>
      <c r="BJ55" s="135"/>
      <c r="BK55" s="135"/>
      <c r="BL55" s="135"/>
      <c r="BM55" s="135"/>
      <c r="BN55" s="135"/>
      <c r="BO55" s="135"/>
      <c r="BP55" s="136"/>
      <c r="BQ55" s="166"/>
      <c r="BR55" s="135"/>
      <c r="BS55" s="135"/>
      <c r="BT55" s="135"/>
      <c r="BU55" s="135"/>
      <c r="BV55" s="135"/>
      <c r="BW55" s="135"/>
      <c r="BX55" s="136"/>
      <c r="BY55" s="166"/>
      <c r="BZ55" s="135"/>
      <c r="CA55" s="135"/>
      <c r="CB55" s="135"/>
      <c r="CC55" s="135"/>
      <c r="CD55" s="135"/>
      <c r="CE55" s="135"/>
      <c r="CF55" s="136"/>
      <c r="CG55" s="23"/>
      <c r="CH55" s="24"/>
      <c r="CI55" s="36"/>
      <c r="CJ55" s="135"/>
      <c r="CK55" s="135"/>
      <c r="CL55" s="135"/>
      <c r="CM55" s="135"/>
      <c r="CN55" s="135"/>
      <c r="CO55" s="135"/>
      <c r="CP55" s="170"/>
      <c r="CQ55" s="134"/>
      <c r="CR55" s="135"/>
      <c r="CS55" s="135"/>
      <c r="CT55" s="135"/>
      <c r="CU55" s="135"/>
      <c r="CV55" s="135"/>
      <c r="CW55" s="135"/>
      <c r="CX55" s="136"/>
    </row>
    <row r="56" spans="2:102" ht="30" customHeight="1">
      <c r="B56" s="46"/>
      <c r="C56" s="44"/>
      <c r="D56" s="234">
        <v>42278</v>
      </c>
      <c r="E56" s="235"/>
      <c r="F56" s="235"/>
      <c r="G56" s="235"/>
      <c r="H56" s="235"/>
      <c r="I56" s="235"/>
      <c r="J56" s="235"/>
      <c r="K56" s="235"/>
      <c r="L56" s="236"/>
      <c r="M56" s="67" t="s">
        <v>15</v>
      </c>
      <c r="N56" s="7"/>
      <c r="O56" s="37"/>
      <c r="P56" s="143" t="s">
        <v>52</v>
      </c>
      <c r="Q56" s="144"/>
      <c r="R56" s="144"/>
      <c r="S56" s="144"/>
      <c r="T56" s="144"/>
      <c r="U56" s="7" t="s">
        <v>27</v>
      </c>
      <c r="V56" s="7"/>
      <c r="W56" s="129">
        <v>320</v>
      </c>
      <c r="X56" s="130"/>
      <c r="Y56" s="130"/>
      <c r="Z56" s="130"/>
      <c r="AA56" s="130"/>
      <c r="AB56" s="7" t="s">
        <v>28</v>
      </c>
      <c r="AC56" s="7"/>
      <c r="AD56" s="7"/>
      <c r="AE56" s="155" t="s">
        <v>38</v>
      </c>
      <c r="AF56" s="144"/>
      <c r="AG56" s="144"/>
      <c r="AH56" s="7" t="s">
        <v>19</v>
      </c>
      <c r="AI56" s="8"/>
      <c r="AJ56" s="155" t="s">
        <v>57</v>
      </c>
      <c r="AK56" s="144"/>
      <c r="AL56" s="144"/>
      <c r="AM56" s="7" t="s">
        <v>29</v>
      </c>
      <c r="AN56" s="8"/>
      <c r="AO56" s="155"/>
      <c r="AP56" s="144"/>
      <c r="AQ56" s="144"/>
      <c r="AR56" s="178"/>
      <c r="AS56" s="152">
        <v>293000</v>
      </c>
      <c r="AT56" s="130"/>
      <c r="AU56" s="130"/>
      <c r="AV56" s="130"/>
      <c r="AW56" s="130"/>
      <c r="AX56" s="130"/>
      <c r="AY56" s="7" t="s">
        <v>30</v>
      </c>
      <c r="AZ56" s="8"/>
      <c r="BA56" s="152">
        <v>44000</v>
      </c>
      <c r="BB56" s="130"/>
      <c r="BC56" s="130"/>
      <c r="BD56" s="130"/>
      <c r="BE56" s="130"/>
      <c r="BF56" s="130"/>
      <c r="BG56" s="7" t="s">
        <v>30</v>
      </c>
      <c r="BH56" s="8"/>
      <c r="BI56" s="152">
        <f>AS56+BA56</f>
        <v>337000</v>
      </c>
      <c r="BJ56" s="130"/>
      <c r="BK56" s="130"/>
      <c r="BL56" s="130"/>
      <c r="BM56" s="130"/>
      <c r="BN56" s="130"/>
      <c r="BO56" s="7" t="s">
        <v>30</v>
      </c>
      <c r="BP56" s="7"/>
      <c r="BQ56" s="167">
        <f>SUM(BI56:BN58)</f>
        <v>337000</v>
      </c>
      <c r="BR56" s="168"/>
      <c r="BS56" s="168"/>
      <c r="BT56" s="168"/>
      <c r="BU56" s="168"/>
      <c r="BV56" s="168"/>
      <c r="BW56" s="85" t="s">
        <v>30</v>
      </c>
      <c r="BX56" s="86"/>
      <c r="BY56" s="152">
        <f>ROUNDDOWN(BQ56/1,0)</f>
        <v>337000</v>
      </c>
      <c r="BZ56" s="130"/>
      <c r="CA56" s="130"/>
      <c r="CB56" s="130"/>
      <c r="CC56" s="130"/>
      <c r="CD56" s="130"/>
      <c r="CE56" s="73" t="s">
        <v>30</v>
      </c>
      <c r="CF56" s="76"/>
      <c r="CG56" s="67" t="s">
        <v>15</v>
      </c>
      <c r="CH56" s="7"/>
      <c r="CI56" s="37"/>
      <c r="CJ56" s="143" t="s">
        <v>52</v>
      </c>
      <c r="CK56" s="144"/>
      <c r="CL56" s="144"/>
      <c r="CM56" s="144"/>
      <c r="CN56" s="144"/>
      <c r="CO56" s="7" t="s">
        <v>27</v>
      </c>
      <c r="CP56" s="37"/>
      <c r="CQ56" s="129">
        <v>320</v>
      </c>
      <c r="CR56" s="130"/>
      <c r="CS56" s="130"/>
      <c r="CT56" s="130"/>
      <c r="CU56" s="130"/>
      <c r="CV56" s="7" t="s">
        <v>28</v>
      </c>
      <c r="CW56" s="7"/>
      <c r="CX56" s="8"/>
    </row>
    <row r="57" spans="2:102" ht="30" customHeight="1">
      <c r="B57" s="4"/>
      <c r="C57" s="5"/>
      <c r="D57" s="14"/>
      <c r="E57" s="14"/>
      <c r="F57" s="14"/>
      <c r="G57" s="14"/>
      <c r="H57" s="14"/>
      <c r="I57" s="14"/>
      <c r="J57" s="14"/>
      <c r="K57" s="14"/>
      <c r="L57" s="15"/>
      <c r="M57" s="68" t="s">
        <v>16</v>
      </c>
      <c r="N57" s="9"/>
      <c r="O57" s="38"/>
      <c r="P57" s="145" t="s">
        <v>52</v>
      </c>
      <c r="Q57" s="146"/>
      <c r="R57" s="146"/>
      <c r="S57" s="146"/>
      <c r="T57" s="146"/>
      <c r="U57" s="9" t="s">
        <v>27</v>
      </c>
      <c r="V57" s="9"/>
      <c r="W57" s="127">
        <v>320</v>
      </c>
      <c r="X57" s="128"/>
      <c r="Y57" s="128"/>
      <c r="Z57" s="128"/>
      <c r="AA57" s="128"/>
      <c r="AB57" s="9" t="s">
        <v>28</v>
      </c>
      <c r="AC57" s="9"/>
      <c r="AD57" s="9"/>
      <c r="AE57" s="211" t="s">
        <v>39</v>
      </c>
      <c r="AF57" s="146"/>
      <c r="AG57" s="146"/>
      <c r="AH57" s="9" t="s">
        <v>19</v>
      </c>
      <c r="AI57" s="10"/>
      <c r="AJ57" s="211" t="s">
        <v>109</v>
      </c>
      <c r="AK57" s="146"/>
      <c r="AL57" s="146"/>
      <c r="AM57" s="9" t="s">
        <v>29</v>
      </c>
      <c r="AN57" s="10"/>
      <c r="AO57" s="211"/>
      <c r="AP57" s="146"/>
      <c r="AQ57" s="146"/>
      <c r="AR57" s="241"/>
      <c r="AS57" s="205">
        <v>0</v>
      </c>
      <c r="AT57" s="128"/>
      <c r="AU57" s="128"/>
      <c r="AV57" s="128"/>
      <c r="AW57" s="128"/>
      <c r="AX57" s="128"/>
      <c r="AY57" s="9" t="s">
        <v>30</v>
      </c>
      <c r="AZ57" s="10"/>
      <c r="BA57" s="205">
        <v>0</v>
      </c>
      <c r="BB57" s="128"/>
      <c r="BC57" s="128"/>
      <c r="BD57" s="128"/>
      <c r="BE57" s="128"/>
      <c r="BF57" s="128"/>
      <c r="BG57" s="9" t="s">
        <v>30</v>
      </c>
      <c r="BH57" s="10"/>
      <c r="BI57" s="205">
        <f>AS57+BA57</f>
        <v>0</v>
      </c>
      <c r="BJ57" s="128"/>
      <c r="BK57" s="128"/>
      <c r="BL57" s="128"/>
      <c r="BM57" s="128"/>
      <c r="BN57" s="128"/>
      <c r="BO57" s="9" t="s">
        <v>30</v>
      </c>
      <c r="BP57" s="9"/>
      <c r="BQ57" s="13"/>
      <c r="BR57" s="14"/>
      <c r="BS57" s="14"/>
      <c r="BT57" s="14"/>
      <c r="BU57" s="14"/>
      <c r="BV57" s="14"/>
      <c r="BW57" s="14"/>
      <c r="BX57" s="15"/>
      <c r="BY57" s="171" t="s">
        <v>25</v>
      </c>
      <c r="BZ57" s="172"/>
      <c r="CA57" s="172"/>
      <c r="CB57" s="172"/>
      <c r="CC57" s="172"/>
      <c r="CD57" s="172"/>
      <c r="CE57" s="172"/>
      <c r="CF57" s="173"/>
      <c r="CG57" s="68" t="s">
        <v>16</v>
      </c>
      <c r="CH57" s="9"/>
      <c r="CI57" s="38"/>
      <c r="CJ57" s="145" t="s">
        <v>52</v>
      </c>
      <c r="CK57" s="146"/>
      <c r="CL57" s="146"/>
      <c r="CM57" s="146"/>
      <c r="CN57" s="146"/>
      <c r="CO57" s="9" t="s">
        <v>27</v>
      </c>
      <c r="CP57" s="38"/>
      <c r="CQ57" s="127">
        <v>320</v>
      </c>
      <c r="CR57" s="128"/>
      <c r="CS57" s="128"/>
      <c r="CT57" s="128"/>
      <c r="CU57" s="128"/>
      <c r="CV57" s="9" t="s">
        <v>28</v>
      </c>
      <c r="CW57" s="9"/>
      <c r="CX57" s="10"/>
    </row>
    <row r="58" spans="2:102" ht="30" customHeight="1">
      <c r="B58" s="3"/>
      <c r="C58" s="2"/>
      <c r="D58" s="17"/>
      <c r="E58" s="17"/>
      <c r="F58" s="17"/>
      <c r="G58" s="17"/>
      <c r="H58" s="17"/>
      <c r="I58" s="17"/>
      <c r="J58" s="17"/>
      <c r="K58" s="17"/>
      <c r="L58" s="18"/>
      <c r="M58" s="69" t="s">
        <v>17</v>
      </c>
      <c r="N58" s="11"/>
      <c r="O58" s="43"/>
      <c r="P58" s="147" t="s">
        <v>52</v>
      </c>
      <c r="Q58" s="148"/>
      <c r="R58" s="148"/>
      <c r="S58" s="148"/>
      <c r="T58" s="148"/>
      <c r="U58" s="11" t="s">
        <v>27</v>
      </c>
      <c r="V58" s="11"/>
      <c r="W58" s="125">
        <v>320</v>
      </c>
      <c r="X58" s="126"/>
      <c r="Y58" s="126"/>
      <c r="Z58" s="126"/>
      <c r="AA58" s="126"/>
      <c r="AB58" s="11" t="s">
        <v>28</v>
      </c>
      <c r="AC58" s="11"/>
      <c r="AD58" s="11"/>
      <c r="AE58" s="212" t="s">
        <v>48</v>
      </c>
      <c r="AF58" s="148"/>
      <c r="AG58" s="148"/>
      <c r="AH58" s="11" t="s">
        <v>19</v>
      </c>
      <c r="AI58" s="12"/>
      <c r="AJ58" s="212" t="s">
        <v>93</v>
      </c>
      <c r="AK58" s="148"/>
      <c r="AL58" s="148"/>
      <c r="AM58" s="11" t="s">
        <v>29</v>
      </c>
      <c r="AN58" s="12"/>
      <c r="AO58" s="212"/>
      <c r="AP58" s="148"/>
      <c r="AQ58" s="148"/>
      <c r="AR58" s="227"/>
      <c r="AS58" s="206">
        <v>0</v>
      </c>
      <c r="AT58" s="126"/>
      <c r="AU58" s="126"/>
      <c r="AV58" s="126"/>
      <c r="AW58" s="126"/>
      <c r="AX58" s="126"/>
      <c r="AY58" s="11" t="s">
        <v>30</v>
      </c>
      <c r="AZ58" s="12"/>
      <c r="BA58" s="206">
        <v>0</v>
      </c>
      <c r="BB58" s="126"/>
      <c r="BC58" s="126"/>
      <c r="BD58" s="126"/>
      <c r="BE58" s="126"/>
      <c r="BF58" s="126"/>
      <c r="BG58" s="11" t="s">
        <v>30</v>
      </c>
      <c r="BH58" s="12"/>
      <c r="BI58" s="209">
        <f>AS58+BA58</f>
        <v>0</v>
      </c>
      <c r="BJ58" s="210"/>
      <c r="BK58" s="210"/>
      <c r="BL58" s="210"/>
      <c r="BM58" s="210"/>
      <c r="BN58" s="210"/>
      <c r="BO58" s="11" t="s">
        <v>30</v>
      </c>
      <c r="BP58" s="11"/>
      <c r="BQ58" s="16"/>
      <c r="BR58" s="17"/>
      <c r="BS58" s="17"/>
      <c r="BT58" s="17"/>
      <c r="BU58" s="17"/>
      <c r="BV58" s="17"/>
      <c r="BW58" s="17"/>
      <c r="BX58" s="18"/>
      <c r="BY58" s="248"/>
      <c r="BZ58" s="249"/>
      <c r="CA58" s="249"/>
      <c r="CB58" s="249"/>
      <c r="CC58" s="249"/>
      <c r="CD58" s="249"/>
      <c r="CE58" s="102" t="s">
        <v>30</v>
      </c>
      <c r="CF58" s="103"/>
      <c r="CG58" s="69" t="s">
        <v>17</v>
      </c>
      <c r="CH58" s="11"/>
      <c r="CI58" s="43"/>
      <c r="CJ58" s="147" t="s">
        <v>52</v>
      </c>
      <c r="CK58" s="148"/>
      <c r="CL58" s="148"/>
      <c r="CM58" s="148"/>
      <c r="CN58" s="148"/>
      <c r="CO58" s="11" t="s">
        <v>27</v>
      </c>
      <c r="CP58" s="43"/>
      <c r="CQ58" s="125">
        <v>320</v>
      </c>
      <c r="CR58" s="126"/>
      <c r="CS58" s="126"/>
      <c r="CT58" s="126"/>
      <c r="CU58" s="126"/>
      <c r="CV58" s="11" t="s">
        <v>28</v>
      </c>
      <c r="CW58" s="11"/>
      <c r="CX58" s="12"/>
    </row>
    <row r="60" s="47" customFormat="1" ht="30" customHeight="1">
      <c r="A60" s="65" t="s">
        <v>168</v>
      </c>
    </row>
    <row r="61" spans="2:102" ht="30" customHeight="1">
      <c r="B61" s="28" t="s">
        <v>31</v>
      </c>
      <c r="C61" s="29"/>
      <c r="D61" s="28" t="s">
        <v>3</v>
      </c>
      <c r="E61" s="29"/>
      <c r="F61" s="29"/>
      <c r="G61" s="29"/>
      <c r="H61" s="29"/>
      <c r="I61" s="29"/>
      <c r="J61" s="29"/>
      <c r="K61" s="29"/>
      <c r="L61" s="29"/>
      <c r="M61" s="28" t="s">
        <v>88</v>
      </c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30"/>
      <c r="AJ61" s="28" t="s">
        <v>4</v>
      </c>
      <c r="AK61" s="29"/>
      <c r="AL61" s="29"/>
      <c r="AM61" s="29"/>
      <c r="AN61" s="28" t="s">
        <v>5</v>
      </c>
      <c r="AO61" s="29"/>
      <c r="AP61" s="29"/>
      <c r="AQ61" s="29"/>
      <c r="AR61" s="29"/>
      <c r="AS61" s="29"/>
      <c r="AT61" s="29"/>
      <c r="AU61" s="29"/>
      <c r="AV61" s="29"/>
      <c r="AW61" s="29"/>
      <c r="AX61" s="28" t="s">
        <v>7</v>
      </c>
      <c r="AY61" s="29"/>
      <c r="AZ61" s="29"/>
      <c r="BA61" s="29"/>
      <c r="BB61" s="29"/>
      <c r="BC61" s="29"/>
      <c r="BD61" s="29"/>
      <c r="BE61" s="29"/>
      <c r="BF61" s="29"/>
      <c r="BG61" s="29"/>
      <c r="BH61" s="28" t="s">
        <v>112</v>
      </c>
      <c r="BI61" s="29"/>
      <c r="BJ61" s="29"/>
      <c r="BK61" s="29"/>
      <c r="BL61" s="29"/>
      <c r="BM61" s="29"/>
      <c r="BN61" s="29"/>
      <c r="BO61" s="29"/>
      <c r="BP61" s="29"/>
      <c r="BQ61" s="29"/>
      <c r="BR61" s="28" t="s">
        <v>8</v>
      </c>
      <c r="BS61" s="29"/>
      <c r="BT61" s="29"/>
      <c r="BU61" s="29"/>
      <c r="BV61" s="29"/>
      <c r="BW61" s="28" t="s">
        <v>9</v>
      </c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8" t="s">
        <v>10</v>
      </c>
      <c r="CP61" s="29"/>
      <c r="CQ61" s="29"/>
      <c r="CR61" s="29"/>
      <c r="CS61" s="29"/>
      <c r="CT61" s="29"/>
      <c r="CU61" s="29"/>
      <c r="CV61" s="29"/>
      <c r="CW61" s="29"/>
      <c r="CX61" s="30"/>
    </row>
    <row r="62" spans="2:102" s="31" customFormat="1" ht="30" customHeight="1">
      <c r="B62" s="180" t="s">
        <v>32</v>
      </c>
      <c r="C62" s="181"/>
      <c r="D62" s="137" t="s">
        <v>41</v>
      </c>
      <c r="E62" s="184"/>
      <c r="F62" s="184"/>
      <c r="G62" s="184"/>
      <c r="H62" s="184"/>
      <c r="I62" s="184"/>
      <c r="J62" s="184"/>
      <c r="K62" s="184"/>
      <c r="L62" s="185"/>
      <c r="M62" s="149" t="s">
        <v>35</v>
      </c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1"/>
      <c r="AJ62" s="140" t="s">
        <v>98</v>
      </c>
      <c r="AK62" s="141"/>
      <c r="AL62" s="141"/>
      <c r="AM62" s="142"/>
      <c r="AN62" s="137" t="s">
        <v>56</v>
      </c>
      <c r="AO62" s="184"/>
      <c r="AP62" s="184"/>
      <c r="AQ62" s="184"/>
      <c r="AR62" s="184"/>
      <c r="AS62" s="184"/>
      <c r="AT62" s="184"/>
      <c r="AU62" s="184"/>
      <c r="AV62" s="184"/>
      <c r="AW62" s="185"/>
      <c r="AX62" s="137" t="s">
        <v>43</v>
      </c>
      <c r="AY62" s="184"/>
      <c r="AZ62" s="184"/>
      <c r="BA62" s="184"/>
      <c r="BB62" s="184"/>
      <c r="BC62" s="184"/>
      <c r="BD62" s="184"/>
      <c r="BE62" s="184"/>
      <c r="BF62" s="184"/>
      <c r="BG62" s="185"/>
      <c r="BH62" s="137" t="s">
        <v>44</v>
      </c>
      <c r="BI62" s="184"/>
      <c r="BJ62" s="184"/>
      <c r="BK62" s="184"/>
      <c r="BL62" s="184"/>
      <c r="BM62" s="184"/>
      <c r="BN62" s="184"/>
      <c r="BO62" s="184"/>
      <c r="BP62" s="184"/>
      <c r="BQ62" s="185"/>
      <c r="BR62" s="140" t="s">
        <v>96</v>
      </c>
      <c r="BS62" s="141"/>
      <c r="BT62" s="141"/>
      <c r="BU62" s="141"/>
      <c r="BV62" s="142"/>
      <c r="BW62" s="200" t="s">
        <v>171</v>
      </c>
      <c r="BX62" s="201"/>
      <c r="BY62" s="201"/>
      <c r="BZ62" s="201"/>
      <c r="CA62" s="201"/>
      <c r="CB62" s="201"/>
      <c r="CC62" s="201"/>
      <c r="CD62" s="201"/>
      <c r="CE62" s="201"/>
      <c r="CF62" s="201"/>
      <c r="CG62" s="201"/>
      <c r="CH62" s="201"/>
      <c r="CI62" s="201"/>
      <c r="CJ62" s="201"/>
      <c r="CK62" s="201"/>
      <c r="CL62" s="201"/>
      <c r="CM62" s="201"/>
      <c r="CN62" s="202"/>
      <c r="CO62" s="122"/>
      <c r="CP62" s="123"/>
      <c r="CQ62" s="123"/>
      <c r="CR62" s="123"/>
      <c r="CS62" s="123"/>
      <c r="CT62" s="123"/>
      <c r="CU62" s="123"/>
      <c r="CV62" s="123"/>
      <c r="CW62" s="123"/>
      <c r="CX62" s="124"/>
    </row>
    <row r="63" spans="2:102" ht="15" customHeight="1">
      <c r="B63" s="4"/>
      <c r="C63" s="5"/>
      <c r="D63" s="20" t="s">
        <v>11</v>
      </c>
      <c r="E63" s="20"/>
      <c r="F63" s="20"/>
      <c r="G63" s="20"/>
      <c r="H63" s="20"/>
      <c r="I63" s="20"/>
      <c r="J63" s="20"/>
      <c r="K63" s="20"/>
      <c r="L63" s="21"/>
      <c r="M63" s="66"/>
      <c r="N63" s="22"/>
      <c r="O63" s="55"/>
      <c r="P63" s="20" t="s">
        <v>11</v>
      </c>
      <c r="Q63" s="20"/>
      <c r="R63" s="20"/>
      <c r="S63" s="20"/>
      <c r="T63" s="20"/>
      <c r="U63" s="20"/>
      <c r="V63" s="56"/>
      <c r="W63" s="20" t="s">
        <v>11</v>
      </c>
      <c r="X63" s="20"/>
      <c r="Y63" s="20"/>
      <c r="Z63" s="20"/>
      <c r="AA63" s="20"/>
      <c r="AB63" s="20"/>
      <c r="AC63" s="20"/>
      <c r="AD63" s="20"/>
      <c r="AE63" s="19" t="s">
        <v>18</v>
      </c>
      <c r="AF63" s="20"/>
      <c r="AG63" s="20"/>
      <c r="AH63" s="20"/>
      <c r="AI63" s="21"/>
      <c r="AJ63" s="19" t="s">
        <v>107</v>
      </c>
      <c r="AK63" s="20"/>
      <c r="AL63" s="20"/>
      <c r="AM63" s="20"/>
      <c r="AN63" s="21"/>
      <c r="AO63" s="19" t="s">
        <v>89</v>
      </c>
      <c r="AP63" s="20"/>
      <c r="AQ63" s="20"/>
      <c r="AR63" s="20"/>
      <c r="AS63" s="165" t="s">
        <v>21</v>
      </c>
      <c r="AT63" s="132"/>
      <c r="AU63" s="132"/>
      <c r="AV63" s="132"/>
      <c r="AW63" s="132"/>
      <c r="AX63" s="132"/>
      <c r="AY63" s="132"/>
      <c r="AZ63" s="133"/>
      <c r="BA63" s="165" t="s">
        <v>22</v>
      </c>
      <c r="BB63" s="132"/>
      <c r="BC63" s="132"/>
      <c r="BD63" s="132"/>
      <c r="BE63" s="132"/>
      <c r="BF63" s="132"/>
      <c r="BG63" s="132"/>
      <c r="BH63" s="133"/>
      <c r="BI63" s="165" t="s">
        <v>23</v>
      </c>
      <c r="BJ63" s="132"/>
      <c r="BK63" s="132"/>
      <c r="BL63" s="132"/>
      <c r="BM63" s="132"/>
      <c r="BN63" s="132"/>
      <c r="BO63" s="132"/>
      <c r="BP63" s="133"/>
      <c r="BQ63" s="165" t="s">
        <v>106</v>
      </c>
      <c r="BR63" s="132"/>
      <c r="BS63" s="132"/>
      <c r="BT63" s="132"/>
      <c r="BU63" s="132"/>
      <c r="BV63" s="132"/>
      <c r="BW63" s="132"/>
      <c r="BX63" s="133"/>
      <c r="BY63" s="165" t="s">
        <v>24</v>
      </c>
      <c r="BZ63" s="132"/>
      <c r="CA63" s="132"/>
      <c r="CB63" s="132"/>
      <c r="CC63" s="132"/>
      <c r="CD63" s="132"/>
      <c r="CE63" s="132"/>
      <c r="CF63" s="133"/>
      <c r="CG63" s="66"/>
      <c r="CH63" s="22"/>
      <c r="CI63" s="55"/>
      <c r="CJ63" s="132" t="s">
        <v>13</v>
      </c>
      <c r="CK63" s="132"/>
      <c r="CL63" s="132"/>
      <c r="CM63" s="132"/>
      <c r="CN63" s="132"/>
      <c r="CO63" s="132"/>
      <c r="CP63" s="169"/>
      <c r="CQ63" s="131" t="s">
        <v>14</v>
      </c>
      <c r="CR63" s="132"/>
      <c r="CS63" s="132"/>
      <c r="CT63" s="132"/>
      <c r="CU63" s="132"/>
      <c r="CV63" s="132"/>
      <c r="CW63" s="132"/>
      <c r="CX63" s="133"/>
    </row>
    <row r="64" spans="2:102" ht="15" customHeight="1">
      <c r="B64" s="4"/>
      <c r="C64" s="5"/>
      <c r="D64" s="26" t="s">
        <v>12</v>
      </c>
      <c r="E64" s="26"/>
      <c r="F64" s="26"/>
      <c r="G64" s="26"/>
      <c r="H64" s="26"/>
      <c r="I64" s="26"/>
      <c r="J64" s="26"/>
      <c r="K64" s="26"/>
      <c r="L64" s="27"/>
      <c r="M64" s="23"/>
      <c r="N64" s="24"/>
      <c r="O64" s="36"/>
      <c r="P64" s="26" t="s">
        <v>13</v>
      </c>
      <c r="Q64" s="26"/>
      <c r="R64" s="26"/>
      <c r="S64" s="26"/>
      <c r="T64" s="26"/>
      <c r="U64" s="26"/>
      <c r="V64" s="39"/>
      <c r="W64" s="26" t="s">
        <v>14</v>
      </c>
      <c r="X64" s="26"/>
      <c r="Y64" s="26"/>
      <c r="Z64" s="26"/>
      <c r="AA64" s="26"/>
      <c r="AB64" s="26"/>
      <c r="AC64" s="26"/>
      <c r="AD64" s="26"/>
      <c r="AE64" s="25" t="s">
        <v>19</v>
      </c>
      <c r="AF64" s="26"/>
      <c r="AG64" s="26"/>
      <c r="AH64" s="26"/>
      <c r="AI64" s="27"/>
      <c r="AJ64" s="25" t="s">
        <v>20</v>
      </c>
      <c r="AK64" s="26"/>
      <c r="AL64" s="26"/>
      <c r="AM64" s="26"/>
      <c r="AN64" s="27"/>
      <c r="AO64" s="25" t="s">
        <v>90</v>
      </c>
      <c r="AP64" s="26"/>
      <c r="AQ64" s="26"/>
      <c r="AR64" s="26"/>
      <c r="AS64" s="166"/>
      <c r="AT64" s="135"/>
      <c r="AU64" s="135"/>
      <c r="AV64" s="135"/>
      <c r="AW64" s="135"/>
      <c r="AX64" s="135"/>
      <c r="AY64" s="135"/>
      <c r="AZ64" s="136"/>
      <c r="BA64" s="166"/>
      <c r="BB64" s="135"/>
      <c r="BC64" s="135"/>
      <c r="BD64" s="135"/>
      <c r="BE64" s="135"/>
      <c r="BF64" s="135"/>
      <c r="BG64" s="135"/>
      <c r="BH64" s="136"/>
      <c r="BI64" s="166"/>
      <c r="BJ64" s="135"/>
      <c r="BK64" s="135"/>
      <c r="BL64" s="135"/>
      <c r="BM64" s="135"/>
      <c r="BN64" s="135"/>
      <c r="BO64" s="135"/>
      <c r="BP64" s="136"/>
      <c r="BQ64" s="166"/>
      <c r="BR64" s="135"/>
      <c r="BS64" s="135"/>
      <c r="BT64" s="135"/>
      <c r="BU64" s="135"/>
      <c r="BV64" s="135"/>
      <c r="BW64" s="135"/>
      <c r="BX64" s="136"/>
      <c r="BY64" s="166"/>
      <c r="BZ64" s="135"/>
      <c r="CA64" s="135"/>
      <c r="CB64" s="135"/>
      <c r="CC64" s="135"/>
      <c r="CD64" s="135"/>
      <c r="CE64" s="135"/>
      <c r="CF64" s="136"/>
      <c r="CG64" s="23"/>
      <c r="CH64" s="24"/>
      <c r="CI64" s="36"/>
      <c r="CJ64" s="135"/>
      <c r="CK64" s="135"/>
      <c r="CL64" s="135"/>
      <c r="CM64" s="135"/>
      <c r="CN64" s="135"/>
      <c r="CO64" s="135"/>
      <c r="CP64" s="170"/>
      <c r="CQ64" s="134"/>
      <c r="CR64" s="135"/>
      <c r="CS64" s="135"/>
      <c r="CT64" s="135"/>
      <c r="CU64" s="135"/>
      <c r="CV64" s="135"/>
      <c r="CW64" s="135"/>
      <c r="CX64" s="136"/>
    </row>
    <row r="65" spans="2:102" ht="30" customHeight="1">
      <c r="B65" s="46"/>
      <c r="C65" s="44"/>
      <c r="D65" s="234">
        <v>42278</v>
      </c>
      <c r="E65" s="235"/>
      <c r="F65" s="235"/>
      <c r="G65" s="235"/>
      <c r="H65" s="235"/>
      <c r="I65" s="235"/>
      <c r="J65" s="235"/>
      <c r="K65" s="235"/>
      <c r="L65" s="236"/>
      <c r="M65" s="67" t="s">
        <v>15</v>
      </c>
      <c r="N65" s="7"/>
      <c r="O65" s="37"/>
      <c r="P65" s="143" t="s">
        <v>52</v>
      </c>
      <c r="Q65" s="144"/>
      <c r="R65" s="144"/>
      <c r="S65" s="144"/>
      <c r="T65" s="144"/>
      <c r="U65" s="7" t="s">
        <v>27</v>
      </c>
      <c r="V65" s="7"/>
      <c r="W65" s="129">
        <v>320</v>
      </c>
      <c r="X65" s="130"/>
      <c r="Y65" s="130"/>
      <c r="Z65" s="130"/>
      <c r="AA65" s="130"/>
      <c r="AB65" s="7" t="s">
        <v>28</v>
      </c>
      <c r="AC65" s="7"/>
      <c r="AD65" s="7"/>
      <c r="AE65" s="155" t="s">
        <v>38</v>
      </c>
      <c r="AF65" s="144"/>
      <c r="AG65" s="144"/>
      <c r="AH65" s="7" t="s">
        <v>19</v>
      </c>
      <c r="AI65" s="8"/>
      <c r="AJ65" s="155" t="s">
        <v>93</v>
      </c>
      <c r="AK65" s="144"/>
      <c r="AL65" s="144"/>
      <c r="AM65" s="7" t="s">
        <v>29</v>
      </c>
      <c r="AN65" s="8"/>
      <c r="AO65" s="155"/>
      <c r="AP65" s="144"/>
      <c r="AQ65" s="144"/>
      <c r="AR65" s="178"/>
      <c r="AS65" s="152">
        <v>0</v>
      </c>
      <c r="AT65" s="130"/>
      <c r="AU65" s="130"/>
      <c r="AV65" s="130"/>
      <c r="AW65" s="130"/>
      <c r="AX65" s="130"/>
      <c r="AY65" s="7" t="s">
        <v>30</v>
      </c>
      <c r="AZ65" s="8"/>
      <c r="BA65" s="152">
        <v>0</v>
      </c>
      <c r="BB65" s="130"/>
      <c r="BC65" s="130"/>
      <c r="BD65" s="130"/>
      <c r="BE65" s="130"/>
      <c r="BF65" s="130"/>
      <c r="BG65" s="7" t="s">
        <v>30</v>
      </c>
      <c r="BH65" s="8"/>
      <c r="BI65" s="152">
        <f>AS65+BA65</f>
        <v>0</v>
      </c>
      <c r="BJ65" s="130"/>
      <c r="BK65" s="130"/>
      <c r="BL65" s="130"/>
      <c r="BM65" s="130"/>
      <c r="BN65" s="130"/>
      <c r="BO65" s="7" t="s">
        <v>30</v>
      </c>
      <c r="BP65" s="8"/>
      <c r="BQ65" s="167">
        <f>SUM(BI65:BN67)</f>
        <v>0</v>
      </c>
      <c r="BR65" s="168"/>
      <c r="BS65" s="168"/>
      <c r="BT65" s="168"/>
      <c r="BU65" s="168"/>
      <c r="BV65" s="168"/>
      <c r="BW65" s="85" t="s">
        <v>30</v>
      </c>
      <c r="BX65" s="86"/>
      <c r="BY65" s="152">
        <f>ROUNDDOWN(BQ65/1,0)</f>
        <v>0</v>
      </c>
      <c r="BZ65" s="130"/>
      <c r="CA65" s="130"/>
      <c r="CB65" s="130"/>
      <c r="CC65" s="130"/>
      <c r="CD65" s="130"/>
      <c r="CE65" s="73" t="s">
        <v>30</v>
      </c>
      <c r="CF65" s="74"/>
      <c r="CG65" s="67" t="s">
        <v>15</v>
      </c>
      <c r="CH65" s="7"/>
      <c r="CI65" s="37"/>
      <c r="CJ65" s="143" t="s">
        <v>52</v>
      </c>
      <c r="CK65" s="144"/>
      <c r="CL65" s="144"/>
      <c r="CM65" s="144"/>
      <c r="CN65" s="144"/>
      <c r="CO65" s="7" t="s">
        <v>27</v>
      </c>
      <c r="CP65" s="7"/>
      <c r="CQ65" s="129">
        <v>320</v>
      </c>
      <c r="CR65" s="130"/>
      <c r="CS65" s="130"/>
      <c r="CT65" s="130"/>
      <c r="CU65" s="130"/>
      <c r="CV65" s="7" t="s">
        <v>28</v>
      </c>
      <c r="CW65" s="7"/>
      <c r="CX65" s="8"/>
    </row>
    <row r="66" spans="2:102" ht="30" customHeight="1">
      <c r="B66" s="4"/>
      <c r="C66" s="5"/>
      <c r="D66" s="14"/>
      <c r="E66" s="14"/>
      <c r="F66" s="14"/>
      <c r="G66" s="14"/>
      <c r="H66" s="14"/>
      <c r="I66" s="14"/>
      <c r="J66" s="14"/>
      <c r="K66" s="14"/>
      <c r="L66" s="15"/>
      <c r="M66" s="68" t="s">
        <v>16</v>
      </c>
      <c r="N66" s="9"/>
      <c r="O66" s="38"/>
      <c r="P66" s="145" t="s">
        <v>52</v>
      </c>
      <c r="Q66" s="146"/>
      <c r="R66" s="146"/>
      <c r="S66" s="146"/>
      <c r="T66" s="146"/>
      <c r="U66" s="9" t="s">
        <v>27</v>
      </c>
      <c r="V66" s="9"/>
      <c r="W66" s="127">
        <v>320</v>
      </c>
      <c r="X66" s="128"/>
      <c r="Y66" s="128"/>
      <c r="Z66" s="128"/>
      <c r="AA66" s="128"/>
      <c r="AB66" s="9" t="s">
        <v>28</v>
      </c>
      <c r="AC66" s="9"/>
      <c r="AD66" s="9"/>
      <c r="AE66" s="211" t="s">
        <v>39</v>
      </c>
      <c r="AF66" s="146"/>
      <c r="AG66" s="146"/>
      <c r="AH66" s="9" t="s">
        <v>19</v>
      </c>
      <c r="AI66" s="10"/>
      <c r="AJ66" s="211" t="s">
        <v>93</v>
      </c>
      <c r="AK66" s="146"/>
      <c r="AL66" s="146"/>
      <c r="AM66" s="9" t="s">
        <v>29</v>
      </c>
      <c r="AN66" s="10"/>
      <c r="AO66" s="211"/>
      <c r="AP66" s="146"/>
      <c r="AQ66" s="146"/>
      <c r="AR66" s="241"/>
      <c r="AS66" s="205">
        <v>0</v>
      </c>
      <c r="AT66" s="128"/>
      <c r="AU66" s="128"/>
      <c r="AV66" s="128"/>
      <c r="AW66" s="128"/>
      <c r="AX66" s="128"/>
      <c r="AY66" s="9" t="s">
        <v>30</v>
      </c>
      <c r="AZ66" s="10"/>
      <c r="BA66" s="205">
        <v>0</v>
      </c>
      <c r="BB66" s="128"/>
      <c r="BC66" s="128"/>
      <c r="BD66" s="128"/>
      <c r="BE66" s="128"/>
      <c r="BF66" s="128"/>
      <c r="BG66" s="9" t="s">
        <v>30</v>
      </c>
      <c r="BH66" s="10"/>
      <c r="BI66" s="205">
        <f>AS66+BA66</f>
        <v>0</v>
      </c>
      <c r="BJ66" s="128"/>
      <c r="BK66" s="128"/>
      <c r="BL66" s="128"/>
      <c r="BM66" s="128"/>
      <c r="BN66" s="128"/>
      <c r="BO66" s="9" t="s">
        <v>30</v>
      </c>
      <c r="BP66" s="10"/>
      <c r="BQ66" s="13"/>
      <c r="BR66" s="14"/>
      <c r="BS66" s="14"/>
      <c r="BT66" s="14"/>
      <c r="BU66" s="14"/>
      <c r="BV66" s="14"/>
      <c r="BW66" s="14"/>
      <c r="BX66" s="15"/>
      <c r="BY66" s="171" t="s">
        <v>25</v>
      </c>
      <c r="BZ66" s="172"/>
      <c r="CA66" s="172"/>
      <c r="CB66" s="172"/>
      <c r="CC66" s="172"/>
      <c r="CD66" s="172"/>
      <c r="CE66" s="172"/>
      <c r="CF66" s="173"/>
      <c r="CG66" s="68" t="s">
        <v>16</v>
      </c>
      <c r="CH66" s="9"/>
      <c r="CI66" s="38"/>
      <c r="CJ66" s="145" t="s">
        <v>52</v>
      </c>
      <c r="CK66" s="146"/>
      <c r="CL66" s="146"/>
      <c r="CM66" s="146"/>
      <c r="CN66" s="146"/>
      <c r="CO66" s="9" t="s">
        <v>27</v>
      </c>
      <c r="CP66" s="9"/>
      <c r="CQ66" s="127">
        <v>320</v>
      </c>
      <c r="CR66" s="128"/>
      <c r="CS66" s="128"/>
      <c r="CT66" s="128"/>
      <c r="CU66" s="128"/>
      <c r="CV66" s="9" t="s">
        <v>28</v>
      </c>
      <c r="CW66" s="9"/>
      <c r="CX66" s="10"/>
    </row>
    <row r="67" spans="2:102" ht="30" customHeight="1">
      <c r="B67" s="3"/>
      <c r="C67" s="2"/>
      <c r="D67" s="17"/>
      <c r="E67" s="17"/>
      <c r="F67" s="17"/>
      <c r="G67" s="17"/>
      <c r="H67" s="17"/>
      <c r="I67" s="17"/>
      <c r="J67" s="17"/>
      <c r="K67" s="17"/>
      <c r="L67" s="18"/>
      <c r="M67" s="69" t="s">
        <v>17</v>
      </c>
      <c r="N67" s="11"/>
      <c r="O67" s="43"/>
      <c r="P67" s="147" t="s">
        <v>52</v>
      </c>
      <c r="Q67" s="148"/>
      <c r="R67" s="148"/>
      <c r="S67" s="148"/>
      <c r="T67" s="148"/>
      <c r="U67" s="11" t="s">
        <v>27</v>
      </c>
      <c r="V67" s="11"/>
      <c r="W67" s="125">
        <v>320</v>
      </c>
      <c r="X67" s="126"/>
      <c r="Y67" s="126"/>
      <c r="Z67" s="126"/>
      <c r="AA67" s="126"/>
      <c r="AB67" s="11" t="s">
        <v>28</v>
      </c>
      <c r="AC67" s="11"/>
      <c r="AD67" s="11"/>
      <c r="AE67" s="212" t="s">
        <v>48</v>
      </c>
      <c r="AF67" s="148"/>
      <c r="AG67" s="148"/>
      <c r="AH67" s="11" t="s">
        <v>19</v>
      </c>
      <c r="AI67" s="12"/>
      <c r="AJ67" s="212" t="s">
        <v>93</v>
      </c>
      <c r="AK67" s="148"/>
      <c r="AL67" s="148"/>
      <c r="AM67" s="11" t="s">
        <v>29</v>
      </c>
      <c r="AN67" s="12"/>
      <c r="AO67" s="212"/>
      <c r="AP67" s="148"/>
      <c r="AQ67" s="148"/>
      <c r="AR67" s="227"/>
      <c r="AS67" s="206">
        <v>0</v>
      </c>
      <c r="AT67" s="126"/>
      <c r="AU67" s="126"/>
      <c r="AV67" s="126"/>
      <c r="AW67" s="126"/>
      <c r="AX67" s="126"/>
      <c r="AY67" s="11" t="s">
        <v>30</v>
      </c>
      <c r="AZ67" s="12"/>
      <c r="BA67" s="206">
        <v>0</v>
      </c>
      <c r="BB67" s="126"/>
      <c r="BC67" s="126"/>
      <c r="BD67" s="126"/>
      <c r="BE67" s="126"/>
      <c r="BF67" s="126"/>
      <c r="BG67" s="11" t="s">
        <v>30</v>
      </c>
      <c r="BH67" s="12"/>
      <c r="BI67" s="206">
        <f>AS67+BA67</f>
        <v>0</v>
      </c>
      <c r="BJ67" s="126"/>
      <c r="BK67" s="126"/>
      <c r="BL67" s="126"/>
      <c r="BM67" s="126"/>
      <c r="BN67" s="126"/>
      <c r="BO67" s="11" t="s">
        <v>30</v>
      </c>
      <c r="BP67" s="12"/>
      <c r="BQ67" s="16"/>
      <c r="BR67" s="17"/>
      <c r="BS67" s="17"/>
      <c r="BT67" s="17"/>
      <c r="BU67" s="17"/>
      <c r="BV67" s="17"/>
      <c r="BW67" s="17"/>
      <c r="BX67" s="18"/>
      <c r="BY67" s="153">
        <v>320000</v>
      </c>
      <c r="BZ67" s="154"/>
      <c r="CA67" s="154"/>
      <c r="CB67" s="154"/>
      <c r="CC67" s="154"/>
      <c r="CD67" s="154"/>
      <c r="CE67" s="89" t="s">
        <v>30</v>
      </c>
      <c r="CF67" s="90"/>
      <c r="CG67" s="69" t="s">
        <v>17</v>
      </c>
      <c r="CH67" s="11"/>
      <c r="CI67" s="43"/>
      <c r="CJ67" s="147" t="s">
        <v>52</v>
      </c>
      <c r="CK67" s="148"/>
      <c r="CL67" s="148"/>
      <c r="CM67" s="148"/>
      <c r="CN67" s="148"/>
      <c r="CO67" s="11" t="s">
        <v>27</v>
      </c>
      <c r="CP67" s="11"/>
      <c r="CQ67" s="125">
        <v>320</v>
      </c>
      <c r="CR67" s="126"/>
      <c r="CS67" s="126"/>
      <c r="CT67" s="126"/>
      <c r="CU67" s="126"/>
      <c r="CV67" s="11" t="s">
        <v>28</v>
      </c>
      <c r="CW67" s="11"/>
      <c r="CX67" s="12"/>
    </row>
    <row r="69" s="47" customFormat="1" ht="30" customHeight="1">
      <c r="A69" s="54" t="s">
        <v>158</v>
      </c>
    </row>
    <row r="70" spans="2:102" ht="30" customHeight="1">
      <c r="B70" s="171" t="s">
        <v>31</v>
      </c>
      <c r="C70" s="238"/>
      <c r="D70" s="171" t="s">
        <v>3</v>
      </c>
      <c r="E70" s="237"/>
      <c r="F70" s="237"/>
      <c r="G70" s="237"/>
      <c r="H70" s="237"/>
      <c r="I70" s="237"/>
      <c r="J70" s="237"/>
      <c r="K70" s="237"/>
      <c r="L70" s="238"/>
      <c r="M70" s="171" t="s">
        <v>88</v>
      </c>
      <c r="N70" s="237"/>
      <c r="O70" s="237"/>
      <c r="P70" s="237"/>
      <c r="Q70" s="237"/>
      <c r="R70" s="237"/>
      <c r="S70" s="237"/>
      <c r="T70" s="237"/>
      <c r="U70" s="237"/>
      <c r="V70" s="237"/>
      <c r="W70" s="237"/>
      <c r="X70" s="237"/>
      <c r="Y70" s="237"/>
      <c r="Z70" s="237"/>
      <c r="AA70" s="237"/>
      <c r="AB70" s="237"/>
      <c r="AC70" s="237"/>
      <c r="AD70" s="237"/>
      <c r="AE70" s="237"/>
      <c r="AF70" s="237"/>
      <c r="AG70" s="237"/>
      <c r="AH70" s="237"/>
      <c r="AI70" s="238"/>
      <c r="AJ70" s="171" t="s">
        <v>4</v>
      </c>
      <c r="AK70" s="237"/>
      <c r="AL70" s="237"/>
      <c r="AM70" s="238"/>
      <c r="AN70" s="171" t="s">
        <v>5</v>
      </c>
      <c r="AO70" s="237"/>
      <c r="AP70" s="237"/>
      <c r="AQ70" s="237"/>
      <c r="AR70" s="237"/>
      <c r="AS70" s="237"/>
      <c r="AT70" s="237"/>
      <c r="AU70" s="237"/>
      <c r="AV70" s="237"/>
      <c r="AW70" s="238"/>
      <c r="AX70" s="171" t="s">
        <v>7</v>
      </c>
      <c r="AY70" s="237"/>
      <c r="AZ70" s="237"/>
      <c r="BA70" s="237"/>
      <c r="BB70" s="237"/>
      <c r="BC70" s="237"/>
      <c r="BD70" s="237"/>
      <c r="BE70" s="237"/>
      <c r="BF70" s="237"/>
      <c r="BG70" s="238"/>
      <c r="BH70" s="171" t="s">
        <v>113</v>
      </c>
      <c r="BI70" s="237"/>
      <c r="BJ70" s="237"/>
      <c r="BK70" s="237"/>
      <c r="BL70" s="237"/>
      <c r="BM70" s="237"/>
      <c r="BN70" s="237"/>
      <c r="BO70" s="237"/>
      <c r="BP70" s="237"/>
      <c r="BQ70" s="238"/>
      <c r="BR70" s="171" t="s">
        <v>8</v>
      </c>
      <c r="BS70" s="237"/>
      <c r="BT70" s="237"/>
      <c r="BU70" s="237"/>
      <c r="BV70" s="238"/>
      <c r="BW70" s="171" t="s">
        <v>9</v>
      </c>
      <c r="BX70" s="237"/>
      <c r="BY70" s="237"/>
      <c r="BZ70" s="237"/>
      <c r="CA70" s="237"/>
      <c r="CB70" s="237"/>
      <c r="CC70" s="237"/>
      <c r="CD70" s="237"/>
      <c r="CE70" s="237"/>
      <c r="CF70" s="237"/>
      <c r="CG70" s="237"/>
      <c r="CH70" s="237"/>
      <c r="CI70" s="237"/>
      <c r="CJ70" s="237"/>
      <c r="CK70" s="237"/>
      <c r="CL70" s="237"/>
      <c r="CM70" s="237"/>
      <c r="CN70" s="238"/>
      <c r="CO70" s="171" t="s">
        <v>10</v>
      </c>
      <c r="CP70" s="237"/>
      <c r="CQ70" s="237"/>
      <c r="CR70" s="237"/>
      <c r="CS70" s="237"/>
      <c r="CT70" s="237"/>
      <c r="CU70" s="237"/>
      <c r="CV70" s="237"/>
      <c r="CW70" s="237"/>
      <c r="CX70" s="238"/>
    </row>
    <row r="71" spans="2:102" s="31" customFormat="1" ht="30" customHeight="1">
      <c r="B71" s="180" t="s">
        <v>32</v>
      </c>
      <c r="C71" s="181"/>
      <c r="D71" s="137" t="s">
        <v>41</v>
      </c>
      <c r="E71" s="184"/>
      <c r="F71" s="184"/>
      <c r="G71" s="184"/>
      <c r="H71" s="184"/>
      <c r="I71" s="184"/>
      <c r="J71" s="184"/>
      <c r="K71" s="184"/>
      <c r="L71" s="185"/>
      <c r="M71" s="149" t="s">
        <v>35</v>
      </c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1"/>
      <c r="AJ71" s="140" t="s">
        <v>98</v>
      </c>
      <c r="AK71" s="141"/>
      <c r="AL71" s="141"/>
      <c r="AM71" s="142"/>
      <c r="AN71" s="137" t="s">
        <v>45</v>
      </c>
      <c r="AO71" s="184"/>
      <c r="AP71" s="184"/>
      <c r="AQ71" s="184"/>
      <c r="AR71" s="184"/>
      <c r="AS71" s="184"/>
      <c r="AT71" s="184"/>
      <c r="AU71" s="184"/>
      <c r="AV71" s="184"/>
      <c r="AW71" s="185"/>
      <c r="AX71" s="137" t="s">
        <v>43</v>
      </c>
      <c r="AY71" s="184"/>
      <c r="AZ71" s="184"/>
      <c r="BA71" s="184"/>
      <c r="BB71" s="184"/>
      <c r="BC71" s="184"/>
      <c r="BD71" s="184"/>
      <c r="BE71" s="184"/>
      <c r="BF71" s="184"/>
      <c r="BG71" s="185"/>
      <c r="BH71" s="137" t="s">
        <v>44</v>
      </c>
      <c r="BI71" s="184"/>
      <c r="BJ71" s="184"/>
      <c r="BK71" s="184"/>
      <c r="BL71" s="184"/>
      <c r="BM71" s="184"/>
      <c r="BN71" s="184"/>
      <c r="BO71" s="184"/>
      <c r="BP71" s="184"/>
      <c r="BQ71" s="185"/>
      <c r="BR71" s="140" t="s">
        <v>96</v>
      </c>
      <c r="BS71" s="141"/>
      <c r="BT71" s="141"/>
      <c r="BU71" s="141"/>
      <c r="BV71" s="142"/>
      <c r="BW71" s="191" t="s">
        <v>101</v>
      </c>
      <c r="BX71" s="192"/>
      <c r="BY71" s="192"/>
      <c r="BZ71" s="192"/>
      <c r="CA71" s="192"/>
      <c r="CB71" s="192"/>
      <c r="CC71" s="192"/>
      <c r="CD71" s="192"/>
      <c r="CE71" s="192"/>
      <c r="CF71" s="192"/>
      <c r="CG71" s="192"/>
      <c r="CH71" s="192"/>
      <c r="CI71" s="192"/>
      <c r="CJ71" s="192"/>
      <c r="CK71" s="192"/>
      <c r="CL71" s="192"/>
      <c r="CM71" s="192"/>
      <c r="CN71" s="193"/>
      <c r="CO71" s="122"/>
      <c r="CP71" s="123"/>
      <c r="CQ71" s="123"/>
      <c r="CR71" s="123"/>
      <c r="CS71" s="123"/>
      <c r="CT71" s="123"/>
      <c r="CU71" s="123"/>
      <c r="CV71" s="123"/>
      <c r="CW71" s="123"/>
      <c r="CX71" s="124"/>
    </row>
    <row r="72" spans="2:102" ht="15" customHeight="1">
      <c r="B72" s="4"/>
      <c r="C72" s="5"/>
      <c r="D72" s="165" t="s">
        <v>11</v>
      </c>
      <c r="E72" s="194"/>
      <c r="F72" s="194"/>
      <c r="G72" s="194"/>
      <c r="H72" s="194"/>
      <c r="I72" s="194"/>
      <c r="J72" s="194"/>
      <c r="K72" s="194"/>
      <c r="L72" s="195"/>
      <c r="M72" s="66"/>
      <c r="N72" s="22"/>
      <c r="O72" s="55"/>
      <c r="P72" s="131" t="s">
        <v>11</v>
      </c>
      <c r="Q72" s="194"/>
      <c r="R72" s="194"/>
      <c r="S72" s="194"/>
      <c r="T72" s="194"/>
      <c r="U72" s="194"/>
      <c r="V72" s="198"/>
      <c r="W72" s="131" t="s">
        <v>11</v>
      </c>
      <c r="X72" s="194"/>
      <c r="Y72" s="194"/>
      <c r="Z72" s="194"/>
      <c r="AA72" s="194"/>
      <c r="AB72" s="194"/>
      <c r="AC72" s="194"/>
      <c r="AD72" s="195"/>
      <c r="AE72" s="165" t="s">
        <v>18</v>
      </c>
      <c r="AF72" s="194"/>
      <c r="AG72" s="194"/>
      <c r="AH72" s="194"/>
      <c r="AI72" s="195"/>
      <c r="AJ72" s="165" t="s">
        <v>107</v>
      </c>
      <c r="AK72" s="194"/>
      <c r="AL72" s="194"/>
      <c r="AM72" s="194"/>
      <c r="AN72" s="195"/>
      <c r="AO72" s="165" t="s">
        <v>89</v>
      </c>
      <c r="AP72" s="194"/>
      <c r="AQ72" s="194"/>
      <c r="AR72" s="195"/>
      <c r="AS72" s="165" t="s">
        <v>21</v>
      </c>
      <c r="AT72" s="132"/>
      <c r="AU72" s="132"/>
      <c r="AV72" s="132"/>
      <c r="AW72" s="132"/>
      <c r="AX72" s="132"/>
      <c r="AY72" s="132"/>
      <c r="AZ72" s="133"/>
      <c r="BA72" s="165" t="s">
        <v>22</v>
      </c>
      <c r="BB72" s="132"/>
      <c r="BC72" s="132"/>
      <c r="BD72" s="132"/>
      <c r="BE72" s="132"/>
      <c r="BF72" s="132"/>
      <c r="BG72" s="132"/>
      <c r="BH72" s="133"/>
      <c r="BI72" s="165" t="s">
        <v>23</v>
      </c>
      <c r="BJ72" s="132"/>
      <c r="BK72" s="132"/>
      <c r="BL72" s="132"/>
      <c r="BM72" s="132"/>
      <c r="BN72" s="132"/>
      <c r="BO72" s="132"/>
      <c r="BP72" s="133"/>
      <c r="BQ72" s="165" t="s">
        <v>106</v>
      </c>
      <c r="BR72" s="132"/>
      <c r="BS72" s="132"/>
      <c r="BT72" s="132"/>
      <c r="BU72" s="132"/>
      <c r="BV72" s="132"/>
      <c r="BW72" s="132"/>
      <c r="BX72" s="133"/>
      <c r="BY72" s="165" t="s">
        <v>24</v>
      </c>
      <c r="BZ72" s="132"/>
      <c r="CA72" s="132"/>
      <c r="CB72" s="132"/>
      <c r="CC72" s="132"/>
      <c r="CD72" s="132"/>
      <c r="CE72" s="132"/>
      <c r="CF72" s="133"/>
      <c r="CG72" s="66"/>
      <c r="CH72" s="22"/>
      <c r="CI72" s="55"/>
      <c r="CJ72" s="131" t="s">
        <v>13</v>
      </c>
      <c r="CK72" s="132"/>
      <c r="CL72" s="132"/>
      <c r="CM72" s="132"/>
      <c r="CN72" s="132"/>
      <c r="CO72" s="132"/>
      <c r="CP72" s="169"/>
      <c r="CQ72" s="131" t="s">
        <v>14</v>
      </c>
      <c r="CR72" s="132"/>
      <c r="CS72" s="132"/>
      <c r="CT72" s="132"/>
      <c r="CU72" s="132"/>
      <c r="CV72" s="132"/>
      <c r="CW72" s="132"/>
      <c r="CX72" s="133"/>
    </row>
    <row r="73" spans="2:102" ht="15" customHeight="1">
      <c r="B73" s="4"/>
      <c r="C73" s="5"/>
      <c r="D73" s="166" t="s">
        <v>12</v>
      </c>
      <c r="E73" s="196"/>
      <c r="F73" s="196"/>
      <c r="G73" s="196"/>
      <c r="H73" s="196"/>
      <c r="I73" s="196"/>
      <c r="J73" s="196"/>
      <c r="K73" s="196"/>
      <c r="L73" s="197"/>
      <c r="M73" s="23"/>
      <c r="N73" s="24"/>
      <c r="O73" s="36"/>
      <c r="P73" s="134" t="s">
        <v>13</v>
      </c>
      <c r="Q73" s="196"/>
      <c r="R73" s="196"/>
      <c r="S73" s="196"/>
      <c r="T73" s="196"/>
      <c r="U73" s="196"/>
      <c r="V73" s="199"/>
      <c r="W73" s="134" t="s">
        <v>14</v>
      </c>
      <c r="X73" s="196"/>
      <c r="Y73" s="196"/>
      <c r="Z73" s="196"/>
      <c r="AA73" s="196"/>
      <c r="AB73" s="196"/>
      <c r="AC73" s="196"/>
      <c r="AD73" s="197"/>
      <c r="AE73" s="166" t="s">
        <v>19</v>
      </c>
      <c r="AF73" s="196"/>
      <c r="AG73" s="196"/>
      <c r="AH73" s="196"/>
      <c r="AI73" s="197"/>
      <c r="AJ73" s="166" t="s">
        <v>20</v>
      </c>
      <c r="AK73" s="196"/>
      <c r="AL73" s="196"/>
      <c r="AM73" s="196"/>
      <c r="AN73" s="197"/>
      <c r="AO73" s="166" t="s">
        <v>90</v>
      </c>
      <c r="AP73" s="196"/>
      <c r="AQ73" s="196"/>
      <c r="AR73" s="197"/>
      <c r="AS73" s="166"/>
      <c r="AT73" s="135"/>
      <c r="AU73" s="135"/>
      <c r="AV73" s="135"/>
      <c r="AW73" s="135"/>
      <c r="AX73" s="135"/>
      <c r="AY73" s="135"/>
      <c r="AZ73" s="136"/>
      <c r="BA73" s="166"/>
      <c r="BB73" s="135"/>
      <c r="BC73" s="135"/>
      <c r="BD73" s="135"/>
      <c r="BE73" s="135"/>
      <c r="BF73" s="135"/>
      <c r="BG73" s="135"/>
      <c r="BH73" s="136"/>
      <c r="BI73" s="166"/>
      <c r="BJ73" s="135"/>
      <c r="BK73" s="135"/>
      <c r="BL73" s="135"/>
      <c r="BM73" s="135"/>
      <c r="BN73" s="135"/>
      <c r="BO73" s="135"/>
      <c r="BP73" s="136"/>
      <c r="BQ73" s="166"/>
      <c r="BR73" s="135"/>
      <c r="BS73" s="135"/>
      <c r="BT73" s="135"/>
      <c r="BU73" s="135"/>
      <c r="BV73" s="135"/>
      <c r="BW73" s="135"/>
      <c r="BX73" s="136"/>
      <c r="BY73" s="166"/>
      <c r="BZ73" s="135"/>
      <c r="CA73" s="135"/>
      <c r="CB73" s="135"/>
      <c r="CC73" s="135"/>
      <c r="CD73" s="135"/>
      <c r="CE73" s="135"/>
      <c r="CF73" s="136"/>
      <c r="CG73" s="23"/>
      <c r="CH73" s="24"/>
      <c r="CI73" s="36"/>
      <c r="CJ73" s="134"/>
      <c r="CK73" s="135"/>
      <c r="CL73" s="135"/>
      <c r="CM73" s="135"/>
      <c r="CN73" s="135"/>
      <c r="CO73" s="135"/>
      <c r="CP73" s="170"/>
      <c r="CQ73" s="134"/>
      <c r="CR73" s="135"/>
      <c r="CS73" s="135"/>
      <c r="CT73" s="135"/>
      <c r="CU73" s="135"/>
      <c r="CV73" s="135"/>
      <c r="CW73" s="135"/>
      <c r="CX73" s="136"/>
    </row>
    <row r="74" spans="2:102" ht="30" customHeight="1">
      <c r="B74" s="100"/>
      <c r="C74" s="101"/>
      <c r="D74" s="234">
        <v>42370</v>
      </c>
      <c r="E74" s="235"/>
      <c r="F74" s="235"/>
      <c r="G74" s="235"/>
      <c r="H74" s="235"/>
      <c r="I74" s="235"/>
      <c r="J74" s="235"/>
      <c r="K74" s="235"/>
      <c r="L74" s="236"/>
      <c r="M74" s="67" t="s">
        <v>15</v>
      </c>
      <c r="N74" s="7"/>
      <c r="O74" s="37"/>
      <c r="P74" s="143" t="s">
        <v>52</v>
      </c>
      <c r="Q74" s="144"/>
      <c r="R74" s="144"/>
      <c r="S74" s="144"/>
      <c r="T74" s="144"/>
      <c r="U74" s="7" t="s">
        <v>27</v>
      </c>
      <c r="V74" s="7"/>
      <c r="W74" s="129">
        <v>320</v>
      </c>
      <c r="X74" s="130"/>
      <c r="Y74" s="130"/>
      <c r="Z74" s="130"/>
      <c r="AA74" s="130"/>
      <c r="AB74" s="7" t="s">
        <v>28</v>
      </c>
      <c r="AC74" s="7"/>
      <c r="AD74" s="7"/>
      <c r="AE74" s="215" t="s">
        <v>38</v>
      </c>
      <c r="AF74" s="216"/>
      <c r="AG74" s="216"/>
      <c r="AH74" s="59" t="s">
        <v>19</v>
      </c>
      <c r="AI74" s="64"/>
      <c r="AJ74" s="215" t="s">
        <v>142</v>
      </c>
      <c r="AK74" s="216"/>
      <c r="AL74" s="216"/>
      <c r="AM74" s="59" t="s">
        <v>29</v>
      </c>
      <c r="AN74" s="64"/>
      <c r="AO74" s="215"/>
      <c r="AP74" s="216"/>
      <c r="AQ74" s="216"/>
      <c r="AR74" s="240"/>
      <c r="AS74" s="213">
        <v>293000</v>
      </c>
      <c r="AT74" s="214"/>
      <c r="AU74" s="214"/>
      <c r="AV74" s="214"/>
      <c r="AW74" s="214"/>
      <c r="AX74" s="214"/>
      <c r="AY74" s="59" t="s">
        <v>30</v>
      </c>
      <c r="AZ74" s="64"/>
      <c r="BA74" s="213">
        <v>86000</v>
      </c>
      <c r="BB74" s="214"/>
      <c r="BC74" s="214"/>
      <c r="BD74" s="214"/>
      <c r="BE74" s="214"/>
      <c r="BF74" s="214"/>
      <c r="BG74" s="59" t="s">
        <v>30</v>
      </c>
      <c r="BH74" s="64"/>
      <c r="BI74" s="213">
        <f>AS74+BA74</f>
        <v>379000</v>
      </c>
      <c r="BJ74" s="214"/>
      <c r="BK74" s="214"/>
      <c r="BL74" s="214"/>
      <c r="BM74" s="214"/>
      <c r="BN74" s="214"/>
      <c r="BO74" s="59" t="s">
        <v>30</v>
      </c>
      <c r="BP74" s="59"/>
      <c r="BQ74" s="167">
        <f>SUM(BI74:BN76)</f>
        <v>1101000</v>
      </c>
      <c r="BR74" s="168"/>
      <c r="BS74" s="168"/>
      <c r="BT74" s="168"/>
      <c r="BU74" s="168"/>
      <c r="BV74" s="168"/>
      <c r="BW74" s="85" t="s">
        <v>30</v>
      </c>
      <c r="BX74" s="86"/>
      <c r="BY74" s="167">
        <f>ROUNDDOWN(BQ74/3,0)</f>
        <v>367000</v>
      </c>
      <c r="BZ74" s="168"/>
      <c r="CA74" s="168"/>
      <c r="CB74" s="168"/>
      <c r="CC74" s="168"/>
      <c r="CD74" s="168"/>
      <c r="CE74" s="59" t="s">
        <v>30</v>
      </c>
      <c r="CF74" s="64"/>
      <c r="CG74" s="67" t="s">
        <v>15</v>
      </c>
      <c r="CH74" s="7"/>
      <c r="CI74" s="37"/>
      <c r="CJ74" s="143" t="s">
        <v>85</v>
      </c>
      <c r="CK74" s="144"/>
      <c r="CL74" s="144"/>
      <c r="CM74" s="144"/>
      <c r="CN74" s="144"/>
      <c r="CO74" s="7" t="s">
        <v>27</v>
      </c>
      <c r="CP74" s="7"/>
      <c r="CQ74" s="129">
        <v>340</v>
      </c>
      <c r="CR74" s="130"/>
      <c r="CS74" s="130"/>
      <c r="CT74" s="130"/>
      <c r="CU74" s="130"/>
      <c r="CV74" s="7" t="s">
        <v>28</v>
      </c>
      <c r="CW74" s="7"/>
      <c r="CX74" s="8"/>
    </row>
    <row r="75" spans="2:102" ht="30" customHeight="1">
      <c r="B75" s="4"/>
      <c r="C75" s="5"/>
      <c r="D75" s="14"/>
      <c r="E75" s="14"/>
      <c r="F75" s="14"/>
      <c r="G75" s="14"/>
      <c r="H75" s="14"/>
      <c r="I75" s="14"/>
      <c r="J75" s="14"/>
      <c r="K75" s="14"/>
      <c r="L75" s="15"/>
      <c r="M75" s="68" t="s">
        <v>16</v>
      </c>
      <c r="N75" s="9"/>
      <c r="O75" s="38"/>
      <c r="P75" s="145" t="s">
        <v>52</v>
      </c>
      <c r="Q75" s="146"/>
      <c r="R75" s="146"/>
      <c r="S75" s="146"/>
      <c r="T75" s="146"/>
      <c r="U75" s="9" t="s">
        <v>27</v>
      </c>
      <c r="V75" s="9"/>
      <c r="W75" s="127">
        <v>320</v>
      </c>
      <c r="X75" s="128"/>
      <c r="Y75" s="128"/>
      <c r="Z75" s="128"/>
      <c r="AA75" s="128"/>
      <c r="AB75" s="9" t="s">
        <v>28</v>
      </c>
      <c r="AC75" s="9"/>
      <c r="AD75" s="9"/>
      <c r="AE75" s="217" t="s">
        <v>39</v>
      </c>
      <c r="AF75" s="218"/>
      <c r="AG75" s="218"/>
      <c r="AH75" s="60" t="s">
        <v>19</v>
      </c>
      <c r="AI75" s="62"/>
      <c r="AJ75" s="217" t="s">
        <v>141</v>
      </c>
      <c r="AK75" s="218"/>
      <c r="AL75" s="218"/>
      <c r="AM75" s="60" t="s">
        <v>29</v>
      </c>
      <c r="AN75" s="62"/>
      <c r="AO75" s="217"/>
      <c r="AP75" s="218"/>
      <c r="AQ75" s="218"/>
      <c r="AR75" s="247"/>
      <c r="AS75" s="207">
        <v>293000</v>
      </c>
      <c r="AT75" s="208"/>
      <c r="AU75" s="208"/>
      <c r="AV75" s="208"/>
      <c r="AW75" s="208"/>
      <c r="AX75" s="208"/>
      <c r="AY75" s="60" t="s">
        <v>30</v>
      </c>
      <c r="AZ75" s="62"/>
      <c r="BA75" s="207">
        <v>74000</v>
      </c>
      <c r="BB75" s="208"/>
      <c r="BC75" s="208"/>
      <c r="BD75" s="208"/>
      <c r="BE75" s="208"/>
      <c r="BF75" s="208"/>
      <c r="BG75" s="60" t="s">
        <v>30</v>
      </c>
      <c r="BH75" s="62"/>
      <c r="BI75" s="207">
        <f>AS75+BA75</f>
        <v>367000</v>
      </c>
      <c r="BJ75" s="208"/>
      <c r="BK75" s="208"/>
      <c r="BL75" s="208"/>
      <c r="BM75" s="208"/>
      <c r="BN75" s="208"/>
      <c r="BO75" s="60" t="s">
        <v>30</v>
      </c>
      <c r="BP75" s="60"/>
      <c r="BQ75" s="13"/>
      <c r="BR75" s="14"/>
      <c r="BS75" s="14"/>
      <c r="BT75" s="14"/>
      <c r="BU75" s="14"/>
      <c r="BV75" s="14"/>
      <c r="BW75" s="14"/>
      <c r="BX75" s="15"/>
      <c r="BY75" s="171" t="s">
        <v>25</v>
      </c>
      <c r="BZ75" s="172"/>
      <c r="CA75" s="172"/>
      <c r="CB75" s="172"/>
      <c r="CC75" s="172"/>
      <c r="CD75" s="172"/>
      <c r="CE75" s="172"/>
      <c r="CF75" s="173"/>
      <c r="CG75" s="68" t="s">
        <v>16</v>
      </c>
      <c r="CH75" s="9"/>
      <c r="CI75" s="38"/>
      <c r="CJ75" s="145" t="s">
        <v>50</v>
      </c>
      <c r="CK75" s="146"/>
      <c r="CL75" s="146"/>
      <c r="CM75" s="146"/>
      <c r="CN75" s="146"/>
      <c r="CO75" s="9" t="s">
        <v>27</v>
      </c>
      <c r="CP75" s="9"/>
      <c r="CQ75" s="127">
        <v>340</v>
      </c>
      <c r="CR75" s="128"/>
      <c r="CS75" s="128"/>
      <c r="CT75" s="128"/>
      <c r="CU75" s="128"/>
      <c r="CV75" s="9" t="s">
        <v>28</v>
      </c>
      <c r="CW75" s="9"/>
      <c r="CX75" s="10"/>
    </row>
    <row r="76" spans="2:102" ht="30" customHeight="1">
      <c r="B76" s="3"/>
      <c r="C76" s="2"/>
      <c r="D76" s="17"/>
      <c r="E76" s="17"/>
      <c r="F76" s="17"/>
      <c r="G76" s="17"/>
      <c r="H76" s="17"/>
      <c r="I76" s="17"/>
      <c r="J76" s="17"/>
      <c r="K76" s="17"/>
      <c r="L76" s="18"/>
      <c r="M76" s="69" t="s">
        <v>17</v>
      </c>
      <c r="N76" s="11"/>
      <c r="O76" s="43"/>
      <c r="P76" s="147" t="s">
        <v>52</v>
      </c>
      <c r="Q76" s="148"/>
      <c r="R76" s="148"/>
      <c r="S76" s="148"/>
      <c r="T76" s="148"/>
      <c r="U76" s="11" t="s">
        <v>27</v>
      </c>
      <c r="V76" s="11"/>
      <c r="W76" s="125">
        <v>320</v>
      </c>
      <c r="X76" s="126"/>
      <c r="Y76" s="126"/>
      <c r="Z76" s="126"/>
      <c r="AA76" s="126"/>
      <c r="AB76" s="11" t="s">
        <v>28</v>
      </c>
      <c r="AC76" s="11"/>
      <c r="AD76" s="11"/>
      <c r="AE76" s="219" t="s">
        <v>48</v>
      </c>
      <c r="AF76" s="220"/>
      <c r="AG76" s="220"/>
      <c r="AH76" s="61" t="s">
        <v>19</v>
      </c>
      <c r="AI76" s="63"/>
      <c r="AJ76" s="219" t="s">
        <v>141</v>
      </c>
      <c r="AK76" s="220"/>
      <c r="AL76" s="220"/>
      <c r="AM76" s="61" t="s">
        <v>29</v>
      </c>
      <c r="AN76" s="63"/>
      <c r="AO76" s="219"/>
      <c r="AP76" s="220"/>
      <c r="AQ76" s="220"/>
      <c r="AR76" s="242"/>
      <c r="AS76" s="209">
        <v>293000</v>
      </c>
      <c r="AT76" s="210"/>
      <c r="AU76" s="210"/>
      <c r="AV76" s="210"/>
      <c r="AW76" s="210"/>
      <c r="AX76" s="210"/>
      <c r="AY76" s="61" t="s">
        <v>30</v>
      </c>
      <c r="AZ76" s="63"/>
      <c r="BA76" s="209">
        <v>62000</v>
      </c>
      <c r="BB76" s="210"/>
      <c r="BC76" s="210"/>
      <c r="BD76" s="210"/>
      <c r="BE76" s="210"/>
      <c r="BF76" s="210"/>
      <c r="BG76" s="61" t="s">
        <v>30</v>
      </c>
      <c r="BH76" s="63"/>
      <c r="BI76" s="209">
        <f>AS76+BA76</f>
        <v>355000</v>
      </c>
      <c r="BJ76" s="210"/>
      <c r="BK76" s="210"/>
      <c r="BL76" s="210"/>
      <c r="BM76" s="210"/>
      <c r="BN76" s="210"/>
      <c r="BO76" s="61" t="s">
        <v>30</v>
      </c>
      <c r="BP76" s="61"/>
      <c r="BQ76" s="16"/>
      <c r="BR76" s="17"/>
      <c r="BS76" s="17"/>
      <c r="BT76" s="17"/>
      <c r="BU76" s="17"/>
      <c r="BV76" s="17"/>
      <c r="BW76" s="17"/>
      <c r="BX76" s="18"/>
      <c r="BY76" s="153">
        <v>334000</v>
      </c>
      <c r="BZ76" s="154"/>
      <c r="CA76" s="154"/>
      <c r="CB76" s="154"/>
      <c r="CC76" s="154"/>
      <c r="CD76" s="154"/>
      <c r="CE76" s="89" t="s">
        <v>30</v>
      </c>
      <c r="CF76" s="90"/>
      <c r="CG76" s="69" t="s">
        <v>17</v>
      </c>
      <c r="CH76" s="11"/>
      <c r="CI76" s="43"/>
      <c r="CJ76" s="147" t="s">
        <v>50</v>
      </c>
      <c r="CK76" s="148"/>
      <c r="CL76" s="148"/>
      <c r="CM76" s="148"/>
      <c r="CN76" s="148"/>
      <c r="CO76" s="11" t="s">
        <v>27</v>
      </c>
      <c r="CP76" s="11"/>
      <c r="CQ76" s="125">
        <v>340</v>
      </c>
      <c r="CR76" s="126"/>
      <c r="CS76" s="126"/>
      <c r="CT76" s="126"/>
      <c r="CU76" s="126"/>
      <c r="CV76" s="11" t="s">
        <v>28</v>
      </c>
      <c r="CW76" s="11"/>
      <c r="CX76" s="12"/>
    </row>
    <row r="78" s="47" customFormat="1" ht="30" customHeight="1">
      <c r="A78" s="54" t="s">
        <v>159</v>
      </c>
    </row>
    <row r="79" spans="2:102" ht="30" customHeight="1">
      <c r="B79" s="28" t="s">
        <v>31</v>
      </c>
      <c r="C79" s="29"/>
      <c r="D79" s="28" t="s">
        <v>3</v>
      </c>
      <c r="E79" s="29"/>
      <c r="F79" s="29"/>
      <c r="G79" s="29"/>
      <c r="H79" s="29"/>
      <c r="I79" s="29"/>
      <c r="J79" s="29"/>
      <c r="K79" s="29"/>
      <c r="L79" s="29"/>
      <c r="M79" s="28" t="s">
        <v>88</v>
      </c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30"/>
      <c r="AJ79" s="28" t="s">
        <v>4</v>
      </c>
      <c r="AK79" s="29"/>
      <c r="AL79" s="29"/>
      <c r="AM79" s="29"/>
      <c r="AN79" s="28" t="s">
        <v>5</v>
      </c>
      <c r="AO79" s="29"/>
      <c r="AP79" s="29"/>
      <c r="AQ79" s="29"/>
      <c r="AR79" s="29"/>
      <c r="AS79" s="29"/>
      <c r="AT79" s="29"/>
      <c r="AU79" s="29"/>
      <c r="AV79" s="29"/>
      <c r="AW79" s="29"/>
      <c r="AX79" s="28" t="s">
        <v>7</v>
      </c>
      <c r="AY79" s="29"/>
      <c r="AZ79" s="29"/>
      <c r="BA79" s="29"/>
      <c r="BB79" s="29"/>
      <c r="BC79" s="29"/>
      <c r="BD79" s="29"/>
      <c r="BE79" s="29"/>
      <c r="BF79" s="29"/>
      <c r="BG79" s="29"/>
      <c r="BH79" s="28" t="s">
        <v>113</v>
      </c>
      <c r="BI79" s="29"/>
      <c r="BJ79" s="29"/>
      <c r="BK79" s="29"/>
      <c r="BL79" s="29"/>
      <c r="BM79" s="29"/>
      <c r="BN79" s="29"/>
      <c r="BO79" s="29"/>
      <c r="BP79" s="29"/>
      <c r="BQ79" s="29"/>
      <c r="BR79" s="28" t="s">
        <v>8</v>
      </c>
      <c r="BS79" s="29"/>
      <c r="BT79" s="29"/>
      <c r="BU79" s="29"/>
      <c r="BV79" s="29"/>
      <c r="BW79" s="28" t="s">
        <v>9</v>
      </c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8" t="s">
        <v>10</v>
      </c>
      <c r="CP79" s="29"/>
      <c r="CQ79" s="29"/>
      <c r="CR79" s="29"/>
      <c r="CS79" s="29"/>
      <c r="CT79" s="29"/>
      <c r="CU79" s="29"/>
      <c r="CV79" s="29"/>
      <c r="CW79" s="29"/>
      <c r="CX79" s="30"/>
    </row>
    <row r="80" spans="2:102" s="31" customFormat="1" ht="30" customHeight="1">
      <c r="B80" s="180" t="s">
        <v>32</v>
      </c>
      <c r="C80" s="181"/>
      <c r="D80" s="137" t="s">
        <v>41</v>
      </c>
      <c r="E80" s="184"/>
      <c r="F80" s="184"/>
      <c r="G80" s="184"/>
      <c r="H80" s="184"/>
      <c r="I80" s="184"/>
      <c r="J80" s="184"/>
      <c r="K80" s="184"/>
      <c r="L80" s="185"/>
      <c r="M80" s="149" t="s">
        <v>35</v>
      </c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1"/>
      <c r="AJ80" s="140" t="s">
        <v>98</v>
      </c>
      <c r="AK80" s="141"/>
      <c r="AL80" s="141"/>
      <c r="AM80" s="142"/>
      <c r="AN80" s="137" t="s">
        <v>45</v>
      </c>
      <c r="AO80" s="184"/>
      <c r="AP80" s="184"/>
      <c r="AQ80" s="184"/>
      <c r="AR80" s="184"/>
      <c r="AS80" s="184"/>
      <c r="AT80" s="184"/>
      <c r="AU80" s="184"/>
      <c r="AV80" s="184"/>
      <c r="AW80" s="185"/>
      <c r="AX80" s="137" t="s">
        <v>43</v>
      </c>
      <c r="AY80" s="184"/>
      <c r="AZ80" s="184"/>
      <c r="BA80" s="184"/>
      <c r="BB80" s="184"/>
      <c r="BC80" s="184"/>
      <c r="BD80" s="184"/>
      <c r="BE80" s="184"/>
      <c r="BF80" s="184"/>
      <c r="BG80" s="185"/>
      <c r="BH80" s="137" t="s">
        <v>44</v>
      </c>
      <c r="BI80" s="184"/>
      <c r="BJ80" s="184"/>
      <c r="BK80" s="184"/>
      <c r="BL80" s="184"/>
      <c r="BM80" s="184"/>
      <c r="BN80" s="184"/>
      <c r="BO80" s="184"/>
      <c r="BP80" s="184"/>
      <c r="BQ80" s="185"/>
      <c r="BR80" s="140" t="s">
        <v>96</v>
      </c>
      <c r="BS80" s="141"/>
      <c r="BT80" s="141"/>
      <c r="BU80" s="141"/>
      <c r="BV80" s="142"/>
      <c r="BW80" s="122"/>
      <c r="BX80" s="123"/>
      <c r="BY80" s="123"/>
      <c r="BZ80" s="123"/>
      <c r="CA80" s="123"/>
      <c r="CB80" s="123"/>
      <c r="CC80" s="123"/>
      <c r="CD80" s="123"/>
      <c r="CE80" s="123"/>
      <c r="CF80" s="123"/>
      <c r="CG80" s="123"/>
      <c r="CH80" s="123"/>
      <c r="CI80" s="123"/>
      <c r="CJ80" s="123"/>
      <c r="CK80" s="123"/>
      <c r="CL80" s="123"/>
      <c r="CM80" s="123"/>
      <c r="CN80" s="124"/>
      <c r="CO80" s="122"/>
      <c r="CP80" s="123"/>
      <c r="CQ80" s="123"/>
      <c r="CR80" s="123"/>
      <c r="CS80" s="123"/>
      <c r="CT80" s="123"/>
      <c r="CU80" s="123"/>
      <c r="CV80" s="123"/>
      <c r="CW80" s="123"/>
      <c r="CX80" s="124"/>
    </row>
    <row r="81" spans="2:102" ht="15" customHeight="1">
      <c r="B81" s="4"/>
      <c r="C81" s="5"/>
      <c r="D81" s="20" t="s">
        <v>11</v>
      </c>
      <c r="E81" s="20"/>
      <c r="F81" s="20"/>
      <c r="G81" s="20"/>
      <c r="H81" s="20"/>
      <c r="I81" s="20"/>
      <c r="J81" s="20"/>
      <c r="K81" s="20"/>
      <c r="L81" s="21"/>
      <c r="M81" s="66"/>
      <c r="N81" s="22"/>
      <c r="O81" s="55"/>
      <c r="P81" s="20" t="s">
        <v>11</v>
      </c>
      <c r="Q81" s="20"/>
      <c r="R81" s="20"/>
      <c r="S81" s="20"/>
      <c r="T81" s="20"/>
      <c r="U81" s="20"/>
      <c r="V81" s="56"/>
      <c r="W81" s="20" t="s">
        <v>11</v>
      </c>
      <c r="X81" s="20"/>
      <c r="Y81" s="20"/>
      <c r="Z81" s="20"/>
      <c r="AA81" s="20"/>
      <c r="AB81" s="20"/>
      <c r="AC81" s="20"/>
      <c r="AD81" s="20"/>
      <c r="AE81" s="19" t="s">
        <v>18</v>
      </c>
      <c r="AF81" s="20"/>
      <c r="AG81" s="20"/>
      <c r="AH81" s="20"/>
      <c r="AI81" s="21"/>
      <c r="AJ81" s="19" t="s">
        <v>107</v>
      </c>
      <c r="AK81" s="20"/>
      <c r="AL81" s="20"/>
      <c r="AM81" s="20"/>
      <c r="AN81" s="21"/>
      <c r="AO81" s="19" t="s">
        <v>89</v>
      </c>
      <c r="AP81" s="20"/>
      <c r="AQ81" s="20"/>
      <c r="AR81" s="20"/>
      <c r="AS81" s="165" t="s">
        <v>21</v>
      </c>
      <c r="AT81" s="132"/>
      <c r="AU81" s="132"/>
      <c r="AV81" s="132"/>
      <c r="AW81" s="132"/>
      <c r="AX81" s="132"/>
      <c r="AY81" s="132"/>
      <c r="AZ81" s="133"/>
      <c r="BA81" s="165" t="s">
        <v>22</v>
      </c>
      <c r="BB81" s="132"/>
      <c r="BC81" s="132"/>
      <c r="BD81" s="132"/>
      <c r="BE81" s="132"/>
      <c r="BF81" s="132"/>
      <c r="BG81" s="132"/>
      <c r="BH81" s="133"/>
      <c r="BI81" s="165" t="s">
        <v>23</v>
      </c>
      <c r="BJ81" s="132"/>
      <c r="BK81" s="132"/>
      <c r="BL81" s="132"/>
      <c r="BM81" s="132"/>
      <c r="BN81" s="132"/>
      <c r="BO81" s="132"/>
      <c r="BP81" s="133"/>
      <c r="BQ81" s="165" t="s">
        <v>106</v>
      </c>
      <c r="BR81" s="132"/>
      <c r="BS81" s="132"/>
      <c r="BT81" s="132"/>
      <c r="BU81" s="132"/>
      <c r="BV81" s="132"/>
      <c r="BW81" s="132"/>
      <c r="BX81" s="133"/>
      <c r="BY81" s="165" t="s">
        <v>24</v>
      </c>
      <c r="BZ81" s="132"/>
      <c r="CA81" s="132"/>
      <c r="CB81" s="132"/>
      <c r="CC81" s="132"/>
      <c r="CD81" s="132"/>
      <c r="CE81" s="132"/>
      <c r="CF81" s="133"/>
      <c r="CG81" s="66"/>
      <c r="CH81" s="22"/>
      <c r="CI81" s="55"/>
      <c r="CJ81" s="132" t="s">
        <v>13</v>
      </c>
      <c r="CK81" s="132"/>
      <c r="CL81" s="132"/>
      <c r="CM81" s="132"/>
      <c r="CN81" s="132"/>
      <c r="CO81" s="132"/>
      <c r="CP81" s="169"/>
      <c r="CQ81" s="131" t="s">
        <v>14</v>
      </c>
      <c r="CR81" s="132"/>
      <c r="CS81" s="132"/>
      <c r="CT81" s="132"/>
      <c r="CU81" s="132"/>
      <c r="CV81" s="132"/>
      <c r="CW81" s="132"/>
      <c r="CX81" s="133"/>
    </row>
    <row r="82" spans="2:102" ht="15" customHeight="1">
      <c r="B82" s="4"/>
      <c r="C82" s="5"/>
      <c r="D82" s="26" t="s">
        <v>12</v>
      </c>
      <c r="E82" s="26"/>
      <c r="F82" s="26"/>
      <c r="G82" s="26"/>
      <c r="H82" s="26"/>
      <c r="I82" s="26"/>
      <c r="J82" s="26"/>
      <c r="K82" s="26"/>
      <c r="L82" s="27"/>
      <c r="M82" s="23"/>
      <c r="N82" s="24"/>
      <c r="O82" s="36"/>
      <c r="P82" s="26" t="s">
        <v>13</v>
      </c>
      <c r="Q82" s="26"/>
      <c r="R82" s="26"/>
      <c r="S82" s="26"/>
      <c r="T82" s="26"/>
      <c r="U82" s="26"/>
      <c r="V82" s="39"/>
      <c r="W82" s="26" t="s">
        <v>14</v>
      </c>
      <c r="X82" s="26"/>
      <c r="Y82" s="26"/>
      <c r="Z82" s="26"/>
      <c r="AA82" s="26"/>
      <c r="AB82" s="26"/>
      <c r="AC82" s="26"/>
      <c r="AD82" s="26"/>
      <c r="AE82" s="25" t="s">
        <v>19</v>
      </c>
      <c r="AF82" s="26"/>
      <c r="AG82" s="26"/>
      <c r="AH82" s="26"/>
      <c r="AI82" s="27"/>
      <c r="AJ82" s="25" t="s">
        <v>20</v>
      </c>
      <c r="AK82" s="26"/>
      <c r="AL82" s="26"/>
      <c r="AM82" s="26"/>
      <c r="AN82" s="27"/>
      <c r="AO82" s="25" t="s">
        <v>90</v>
      </c>
      <c r="AP82" s="26"/>
      <c r="AQ82" s="26"/>
      <c r="AR82" s="26"/>
      <c r="AS82" s="166"/>
      <c r="AT82" s="135"/>
      <c r="AU82" s="135"/>
      <c r="AV82" s="135"/>
      <c r="AW82" s="135"/>
      <c r="AX82" s="135"/>
      <c r="AY82" s="135"/>
      <c r="AZ82" s="136"/>
      <c r="BA82" s="166"/>
      <c r="BB82" s="135"/>
      <c r="BC82" s="135"/>
      <c r="BD82" s="135"/>
      <c r="BE82" s="135"/>
      <c r="BF82" s="135"/>
      <c r="BG82" s="135"/>
      <c r="BH82" s="136"/>
      <c r="BI82" s="166"/>
      <c r="BJ82" s="135"/>
      <c r="BK82" s="135"/>
      <c r="BL82" s="135"/>
      <c r="BM82" s="135"/>
      <c r="BN82" s="135"/>
      <c r="BO82" s="135"/>
      <c r="BP82" s="136"/>
      <c r="BQ82" s="166"/>
      <c r="BR82" s="135"/>
      <c r="BS82" s="135"/>
      <c r="BT82" s="135"/>
      <c r="BU82" s="135"/>
      <c r="BV82" s="135"/>
      <c r="BW82" s="135"/>
      <c r="BX82" s="136"/>
      <c r="BY82" s="166"/>
      <c r="BZ82" s="135"/>
      <c r="CA82" s="135"/>
      <c r="CB82" s="135"/>
      <c r="CC82" s="135"/>
      <c r="CD82" s="135"/>
      <c r="CE82" s="135"/>
      <c r="CF82" s="136"/>
      <c r="CG82" s="23"/>
      <c r="CH82" s="24"/>
      <c r="CI82" s="36"/>
      <c r="CJ82" s="135"/>
      <c r="CK82" s="135"/>
      <c r="CL82" s="135"/>
      <c r="CM82" s="135"/>
      <c r="CN82" s="135"/>
      <c r="CO82" s="135"/>
      <c r="CP82" s="170"/>
      <c r="CQ82" s="134"/>
      <c r="CR82" s="135"/>
      <c r="CS82" s="135"/>
      <c r="CT82" s="135"/>
      <c r="CU82" s="135"/>
      <c r="CV82" s="135"/>
      <c r="CW82" s="135"/>
      <c r="CX82" s="136"/>
    </row>
    <row r="83" spans="2:102" ht="30" customHeight="1">
      <c r="B83" s="46"/>
      <c r="C83" s="44"/>
      <c r="D83" s="234">
        <v>42278</v>
      </c>
      <c r="E83" s="235"/>
      <c r="F83" s="235"/>
      <c r="G83" s="235"/>
      <c r="H83" s="235"/>
      <c r="I83" s="235"/>
      <c r="J83" s="235"/>
      <c r="K83" s="235"/>
      <c r="L83" s="236"/>
      <c r="M83" s="67" t="s">
        <v>15</v>
      </c>
      <c r="N83" s="7"/>
      <c r="O83" s="37"/>
      <c r="P83" s="143" t="s">
        <v>50</v>
      </c>
      <c r="Q83" s="144"/>
      <c r="R83" s="144"/>
      <c r="S83" s="144"/>
      <c r="T83" s="144"/>
      <c r="U83" s="7" t="s">
        <v>27</v>
      </c>
      <c r="V83" s="7"/>
      <c r="W83" s="129">
        <v>340</v>
      </c>
      <c r="X83" s="130"/>
      <c r="Y83" s="130"/>
      <c r="Z83" s="130"/>
      <c r="AA83" s="130"/>
      <c r="AB83" s="7" t="s">
        <v>28</v>
      </c>
      <c r="AC83" s="7"/>
      <c r="AD83" s="7"/>
      <c r="AE83" s="155" t="s">
        <v>38</v>
      </c>
      <c r="AF83" s="144"/>
      <c r="AG83" s="144"/>
      <c r="AH83" s="59" t="s">
        <v>19</v>
      </c>
      <c r="AI83" s="64"/>
      <c r="AJ83" s="155" t="s">
        <v>57</v>
      </c>
      <c r="AK83" s="144"/>
      <c r="AL83" s="144"/>
      <c r="AM83" s="59" t="s">
        <v>29</v>
      </c>
      <c r="AN83" s="64"/>
      <c r="AO83" s="155"/>
      <c r="AP83" s="144"/>
      <c r="AQ83" s="144"/>
      <c r="AR83" s="178"/>
      <c r="AS83" s="213">
        <v>293000</v>
      </c>
      <c r="AT83" s="214"/>
      <c r="AU83" s="214"/>
      <c r="AV83" s="214"/>
      <c r="AW83" s="214"/>
      <c r="AX83" s="214"/>
      <c r="AY83" s="59" t="s">
        <v>30</v>
      </c>
      <c r="AZ83" s="64"/>
      <c r="BA83" s="213">
        <v>86000</v>
      </c>
      <c r="BB83" s="214"/>
      <c r="BC83" s="214"/>
      <c r="BD83" s="214"/>
      <c r="BE83" s="214"/>
      <c r="BF83" s="214"/>
      <c r="BG83" s="59" t="s">
        <v>30</v>
      </c>
      <c r="BH83" s="64"/>
      <c r="BI83" s="213">
        <f>AS83+BA83</f>
        <v>379000</v>
      </c>
      <c r="BJ83" s="214"/>
      <c r="BK83" s="214"/>
      <c r="BL83" s="214"/>
      <c r="BM83" s="214"/>
      <c r="BN83" s="214"/>
      <c r="BO83" s="59" t="s">
        <v>30</v>
      </c>
      <c r="BP83" s="59"/>
      <c r="BQ83" s="167">
        <f>SUM(BI83:BN85)</f>
        <v>1067000</v>
      </c>
      <c r="BR83" s="168"/>
      <c r="BS83" s="168"/>
      <c r="BT83" s="168"/>
      <c r="BU83" s="168"/>
      <c r="BV83" s="168"/>
      <c r="BW83" s="85" t="s">
        <v>30</v>
      </c>
      <c r="BX83" s="86"/>
      <c r="BY83" s="152">
        <f>ROUNDDOWN(BQ83/3,0)</f>
        <v>355666</v>
      </c>
      <c r="BZ83" s="130"/>
      <c r="CA83" s="130"/>
      <c r="CB83" s="130"/>
      <c r="CC83" s="130"/>
      <c r="CD83" s="130"/>
      <c r="CE83" s="59" t="s">
        <v>30</v>
      </c>
      <c r="CF83" s="64"/>
      <c r="CG83" s="67" t="s">
        <v>15</v>
      </c>
      <c r="CH83" s="7"/>
      <c r="CI83" s="37"/>
      <c r="CJ83" s="143" t="s">
        <v>57</v>
      </c>
      <c r="CK83" s="144"/>
      <c r="CL83" s="144"/>
      <c r="CM83" s="144"/>
      <c r="CN83" s="144"/>
      <c r="CO83" s="7" t="s">
        <v>27</v>
      </c>
      <c r="CP83" s="7"/>
      <c r="CQ83" s="129">
        <v>360</v>
      </c>
      <c r="CR83" s="130"/>
      <c r="CS83" s="130"/>
      <c r="CT83" s="130"/>
      <c r="CU83" s="130"/>
      <c r="CV83" s="7" t="s">
        <v>28</v>
      </c>
      <c r="CW83" s="7"/>
      <c r="CX83" s="8"/>
    </row>
    <row r="84" spans="2:102" ht="30" customHeight="1">
      <c r="B84" s="4"/>
      <c r="C84" s="5"/>
      <c r="D84" s="14"/>
      <c r="E84" s="14"/>
      <c r="F84" s="14"/>
      <c r="G84" s="14"/>
      <c r="H84" s="14"/>
      <c r="I84" s="14"/>
      <c r="J84" s="14"/>
      <c r="K84" s="14"/>
      <c r="L84" s="15"/>
      <c r="M84" s="68" t="s">
        <v>16</v>
      </c>
      <c r="N84" s="9"/>
      <c r="O84" s="38"/>
      <c r="P84" s="145" t="s">
        <v>50</v>
      </c>
      <c r="Q84" s="146"/>
      <c r="R84" s="146"/>
      <c r="S84" s="146"/>
      <c r="T84" s="146"/>
      <c r="U84" s="9" t="s">
        <v>27</v>
      </c>
      <c r="V84" s="9"/>
      <c r="W84" s="127">
        <v>340</v>
      </c>
      <c r="X84" s="128"/>
      <c r="Y84" s="128"/>
      <c r="Z84" s="128"/>
      <c r="AA84" s="128"/>
      <c r="AB84" s="9" t="s">
        <v>28</v>
      </c>
      <c r="AC84" s="9"/>
      <c r="AD84" s="9"/>
      <c r="AE84" s="211" t="s">
        <v>39</v>
      </c>
      <c r="AF84" s="146"/>
      <c r="AG84" s="146"/>
      <c r="AH84" s="60" t="s">
        <v>19</v>
      </c>
      <c r="AI84" s="62"/>
      <c r="AJ84" s="211" t="s">
        <v>141</v>
      </c>
      <c r="AK84" s="146"/>
      <c r="AL84" s="146"/>
      <c r="AM84" s="60" t="s">
        <v>29</v>
      </c>
      <c r="AN84" s="62"/>
      <c r="AO84" s="211"/>
      <c r="AP84" s="146"/>
      <c r="AQ84" s="146"/>
      <c r="AR84" s="241"/>
      <c r="AS84" s="207">
        <v>293000</v>
      </c>
      <c r="AT84" s="208"/>
      <c r="AU84" s="208"/>
      <c r="AV84" s="208"/>
      <c r="AW84" s="208"/>
      <c r="AX84" s="208"/>
      <c r="AY84" s="60" t="s">
        <v>30</v>
      </c>
      <c r="AZ84" s="62"/>
      <c r="BA84" s="207">
        <v>44000</v>
      </c>
      <c r="BB84" s="208"/>
      <c r="BC84" s="208"/>
      <c r="BD84" s="208"/>
      <c r="BE84" s="208"/>
      <c r="BF84" s="208"/>
      <c r="BG84" s="60" t="s">
        <v>30</v>
      </c>
      <c r="BH84" s="62"/>
      <c r="BI84" s="207">
        <f>AS84+BA84</f>
        <v>337000</v>
      </c>
      <c r="BJ84" s="208"/>
      <c r="BK84" s="208"/>
      <c r="BL84" s="208"/>
      <c r="BM84" s="208"/>
      <c r="BN84" s="208"/>
      <c r="BO84" s="60" t="s">
        <v>30</v>
      </c>
      <c r="BP84" s="60"/>
      <c r="BQ84" s="13"/>
      <c r="BR84" s="14"/>
      <c r="BS84" s="14"/>
      <c r="BT84" s="14"/>
      <c r="BU84" s="14"/>
      <c r="BV84" s="14"/>
      <c r="BW84" s="14"/>
      <c r="BX84" s="15"/>
      <c r="BY84" s="171" t="s">
        <v>25</v>
      </c>
      <c r="BZ84" s="172"/>
      <c r="CA84" s="172"/>
      <c r="CB84" s="172"/>
      <c r="CC84" s="172"/>
      <c r="CD84" s="172"/>
      <c r="CE84" s="172"/>
      <c r="CF84" s="173"/>
      <c r="CG84" s="68" t="s">
        <v>16</v>
      </c>
      <c r="CH84" s="9"/>
      <c r="CI84" s="38"/>
      <c r="CJ84" s="145" t="s">
        <v>57</v>
      </c>
      <c r="CK84" s="146"/>
      <c r="CL84" s="146"/>
      <c r="CM84" s="146"/>
      <c r="CN84" s="146"/>
      <c r="CO84" s="9" t="s">
        <v>27</v>
      </c>
      <c r="CP84" s="9"/>
      <c r="CQ84" s="127">
        <v>360</v>
      </c>
      <c r="CR84" s="128"/>
      <c r="CS84" s="128"/>
      <c r="CT84" s="128"/>
      <c r="CU84" s="128"/>
      <c r="CV84" s="9" t="s">
        <v>28</v>
      </c>
      <c r="CW84" s="9"/>
      <c r="CX84" s="10"/>
    </row>
    <row r="85" spans="2:102" ht="30" customHeight="1">
      <c r="B85" s="3"/>
      <c r="C85" s="2"/>
      <c r="D85" s="17"/>
      <c r="E85" s="17"/>
      <c r="F85" s="17"/>
      <c r="G85" s="17"/>
      <c r="H85" s="17"/>
      <c r="I85" s="17"/>
      <c r="J85" s="17"/>
      <c r="K85" s="17"/>
      <c r="L85" s="18"/>
      <c r="M85" s="69" t="s">
        <v>17</v>
      </c>
      <c r="N85" s="11"/>
      <c r="O85" s="43"/>
      <c r="P85" s="147" t="s">
        <v>50</v>
      </c>
      <c r="Q85" s="148"/>
      <c r="R85" s="148"/>
      <c r="S85" s="148"/>
      <c r="T85" s="148"/>
      <c r="U85" s="11" t="s">
        <v>27</v>
      </c>
      <c r="V85" s="11"/>
      <c r="W85" s="125">
        <v>340</v>
      </c>
      <c r="X85" s="126"/>
      <c r="Y85" s="126"/>
      <c r="Z85" s="126"/>
      <c r="AA85" s="126"/>
      <c r="AB85" s="11" t="s">
        <v>28</v>
      </c>
      <c r="AC85" s="11"/>
      <c r="AD85" s="11"/>
      <c r="AE85" s="212" t="s">
        <v>48</v>
      </c>
      <c r="AF85" s="148"/>
      <c r="AG85" s="148"/>
      <c r="AH85" s="61" t="s">
        <v>19</v>
      </c>
      <c r="AI85" s="63"/>
      <c r="AJ85" s="212" t="s">
        <v>141</v>
      </c>
      <c r="AK85" s="148"/>
      <c r="AL85" s="148"/>
      <c r="AM85" s="61" t="s">
        <v>29</v>
      </c>
      <c r="AN85" s="63"/>
      <c r="AO85" s="212"/>
      <c r="AP85" s="148"/>
      <c r="AQ85" s="148"/>
      <c r="AR85" s="227"/>
      <c r="AS85" s="209">
        <v>293000</v>
      </c>
      <c r="AT85" s="210"/>
      <c r="AU85" s="210"/>
      <c r="AV85" s="210"/>
      <c r="AW85" s="210"/>
      <c r="AX85" s="210"/>
      <c r="AY85" s="61" t="s">
        <v>30</v>
      </c>
      <c r="AZ85" s="63"/>
      <c r="BA85" s="209">
        <v>58000</v>
      </c>
      <c r="BB85" s="210"/>
      <c r="BC85" s="210"/>
      <c r="BD85" s="210"/>
      <c r="BE85" s="210"/>
      <c r="BF85" s="210"/>
      <c r="BG85" s="61" t="s">
        <v>30</v>
      </c>
      <c r="BH85" s="63"/>
      <c r="BI85" s="209">
        <f>AS85+BA85</f>
        <v>351000</v>
      </c>
      <c r="BJ85" s="210"/>
      <c r="BK85" s="210"/>
      <c r="BL85" s="210"/>
      <c r="BM85" s="210"/>
      <c r="BN85" s="210"/>
      <c r="BO85" s="61" t="s">
        <v>30</v>
      </c>
      <c r="BP85" s="61"/>
      <c r="BQ85" s="16"/>
      <c r="BR85" s="17"/>
      <c r="BS85" s="17"/>
      <c r="BT85" s="17"/>
      <c r="BU85" s="17"/>
      <c r="BV85" s="17"/>
      <c r="BW85" s="17"/>
      <c r="BX85" s="18"/>
      <c r="BY85" s="176"/>
      <c r="BZ85" s="177"/>
      <c r="CA85" s="177"/>
      <c r="CB85" s="177"/>
      <c r="CC85" s="177"/>
      <c r="CD85" s="177"/>
      <c r="CE85" s="87" t="s">
        <v>30</v>
      </c>
      <c r="CF85" s="88"/>
      <c r="CG85" s="69" t="s">
        <v>17</v>
      </c>
      <c r="CH85" s="11"/>
      <c r="CI85" s="43"/>
      <c r="CJ85" s="147" t="s">
        <v>57</v>
      </c>
      <c r="CK85" s="148"/>
      <c r="CL85" s="148"/>
      <c r="CM85" s="148"/>
      <c r="CN85" s="148"/>
      <c r="CO85" s="11" t="s">
        <v>27</v>
      </c>
      <c r="CP85" s="11"/>
      <c r="CQ85" s="125">
        <v>360</v>
      </c>
      <c r="CR85" s="126"/>
      <c r="CS85" s="126"/>
      <c r="CT85" s="126"/>
      <c r="CU85" s="126"/>
      <c r="CV85" s="11" t="s">
        <v>28</v>
      </c>
      <c r="CW85" s="11"/>
      <c r="CX85" s="12"/>
    </row>
    <row r="87" s="47" customFormat="1" ht="30" customHeight="1">
      <c r="A87" s="54" t="s">
        <v>169</v>
      </c>
    </row>
    <row r="88" spans="2:102" ht="30" customHeight="1">
      <c r="B88" s="28" t="s">
        <v>31</v>
      </c>
      <c r="C88" s="29"/>
      <c r="D88" s="28" t="s">
        <v>3</v>
      </c>
      <c r="E88" s="29"/>
      <c r="F88" s="29"/>
      <c r="G88" s="29"/>
      <c r="H88" s="29"/>
      <c r="I88" s="29"/>
      <c r="J88" s="29"/>
      <c r="K88" s="29"/>
      <c r="L88" s="29"/>
      <c r="M88" s="28" t="s">
        <v>88</v>
      </c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30"/>
      <c r="AJ88" s="28" t="s">
        <v>4</v>
      </c>
      <c r="AK88" s="29"/>
      <c r="AL88" s="29"/>
      <c r="AM88" s="29"/>
      <c r="AN88" s="28" t="s">
        <v>5</v>
      </c>
      <c r="AO88" s="29"/>
      <c r="AP88" s="29"/>
      <c r="AQ88" s="29"/>
      <c r="AR88" s="29"/>
      <c r="AS88" s="29"/>
      <c r="AT88" s="29"/>
      <c r="AU88" s="29"/>
      <c r="AV88" s="29"/>
      <c r="AW88" s="29"/>
      <c r="AX88" s="28" t="s">
        <v>7</v>
      </c>
      <c r="AY88" s="29"/>
      <c r="AZ88" s="29"/>
      <c r="BA88" s="29"/>
      <c r="BB88" s="29"/>
      <c r="BC88" s="29"/>
      <c r="BD88" s="29"/>
      <c r="BE88" s="29"/>
      <c r="BF88" s="29"/>
      <c r="BG88" s="29"/>
      <c r="BH88" s="28" t="s">
        <v>113</v>
      </c>
      <c r="BI88" s="29"/>
      <c r="BJ88" s="29"/>
      <c r="BK88" s="29"/>
      <c r="BL88" s="29"/>
      <c r="BM88" s="29"/>
      <c r="BN88" s="29"/>
      <c r="BO88" s="29"/>
      <c r="BP88" s="29"/>
      <c r="BQ88" s="29"/>
      <c r="BR88" s="28" t="s">
        <v>8</v>
      </c>
      <c r="BS88" s="29"/>
      <c r="BT88" s="29"/>
      <c r="BU88" s="29"/>
      <c r="BV88" s="29"/>
      <c r="BW88" s="28" t="s">
        <v>9</v>
      </c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8" t="s">
        <v>10</v>
      </c>
      <c r="CP88" s="29"/>
      <c r="CQ88" s="29"/>
      <c r="CR88" s="29"/>
      <c r="CS88" s="29"/>
      <c r="CT88" s="29"/>
      <c r="CU88" s="29"/>
      <c r="CV88" s="29"/>
      <c r="CW88" s="29"/>
      <c r="CX88" s="30"/>
    </row>
    <row r="89" spans="2:102" s="31" customFormat="1" ht="30" customHeight="1">
      <c r="B89" s="180" t="s">
        <v>32</v>
      </c>
      <c r="C89" s="181"/>
      <c r="D89" s="137" t="s">
        <v>41</v>
      </c>
      <c r="E89" s="184"/>
      <c r="F89" s="184"/>
      <c r="G89" s="184"/>
      <c r="H89" s="184"/>
      <c r="I89" s="184"/>
      <c r="J89" s="184"/>
      <c r="K89" s="184"/>
      <c r="L89" s="185"/>
      <c r="M89" s="149" t="s">
        <v>68</v>
      </c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51"/>
      <c r="AJ89" s="140" t="s">
        <v>102</v>
      </c>
      <c r="AK89" s="141"/>
      <c r="AL89" s="141"/>
      <c r="AM89" s="142"/>
      <c r="AN89" s="137" t="s">
        <v>67</v>
      </c>
      <c r="AO89" s="184"/>
      <c r="AP89" s="184"/>
      <c r="AQ89" s="184"/>
      <c r="AR89" s="184"/>
      <c r="AS89" s="184"/>
      <c r="AT89" s="184"/>
      <c r="AU89" s="184"/>
      <c r="AV89" s="184"/>
      <c r="AW89" s="185"/>
      <c r="AX89" s="137" t="s">
        <v>71</v>
      </c>
      <c r="AY89" s="184"/>
      <c r="AZ89" s="184"/>
      <c r="BA89" s="184"/>
      <c r="BB89" s="184"/>
      <c r="BC89" s="184"/>
      <c r="BD89" s="184"/>
      <c r="BE89" s="184"/>
      <c r="BF89" s="184"/>
      <c r="BG89" s="185"/>
      <c r="BH89" s="137" t="s">
        <v>72</v>
      </c>
      <c r="BI89" s="184"/>
      <c r="BJ89" s="184"/>
      <c r="BK89" s="184"/>
      <c r="BL89" s="184"/>
      <c r="BM89" s="184"/>
      <c r="BN89" s="184"/>
      <c r="BO89" s="184"/>
      <c r="BP89" s="184"/>
      <c r="BQ89" s="185"/>
      <c r="BR89" s="140" t="s">
        <v>96</v>
      </c>
      <c r="BS89" s="141"/>
      <c r="BT89" s="141"/>
      <c r="BU89" s="141"/>
      <c r="BV89" s="142"/>
      <c r="BW89" s="122"/>
      <c r="BX89" s="123"/>
      <c r="BY89" s="123"/>
      <c r="BZ89" s="123"/>
      <c r="CA89" s="123"/>
      <c r="CB89" s="123"/>
      <c r="CC89" s="123"/>
      <c r="CD89" s="123"/>
      <c r="CE89" s="123"/>
      <c r="CF89" s="123"/>
      <c r="CG89" s="123"/>
      <c r="CH89" s="123"/>
      <c r="CI89" s="123"/>
      <c r="CJ89" s="123"/>
      <c r="CK89" s="123"/>
      <c r="CL89" s="123"/>
      <c r="CM89" s="123"/>
      <c r="CN89" s="124"/>
      <c r="CO89" s="122"/>
      <c r="CP89" s="123"/>
      <c r="CQ89" s="123"/>
      <c r="CR89" s="123"/>
      <c r="CS89" s="123"/>
      <c r="CT89" s="123"/>
      <c r="CU89" s="123"/>
      <c r="CV89" s="123"/>
      <c r="CW89" s="123"/>
      <c r="CX89" s="124"/>
    </row>
    <row r="90" spans="2:102" ht="15" customHeight="1">
      <c r="B90" s="4"/>
      <c r="C90" s="5"/>
      <c r="D90" s="20" t="s">
        <v>11</v>
      </c>
      <c r="E90" s="20"/>
      <c r="F90" s="20"/>
      <c r="G90" s="20"/>
      <c r="H90" s="20"/>
      <c r="I90" s="20"/>
      <c r="J90" s="20"/>
      <c r="K90" s="20"/>
      <c r="L90" s="21"/>
      <c r="M90" s="66"/>
      <c r="N90" s="22"/>
      <c r="O90" s="55"/>
      <c r="P90" s="20" t="s">
        <v>11</v>
      </c>
      <c r="Q90" s="20"/>
      <c r="R90" s="20"/>
      <c r="S90" s="20"/>
      <c r="T90" s="20"/>
      <c r="U90" s="20"/>
      <c r="V90" s="56"/>
      <c r="W90" s="20" t="s">
        <v>11</v>
      </c>
      <c r="X90" s="20"/>
      <c r="Y90" s="20"/>
      <c r="Z90" s="20"/>
      <c r="AA90" s="20"/>
      <c r="AB90" s="20"/>
      <c r="AC90" s="20"/>
      <c r="AD90" s="20"/>
      <c r="AE90" s="19" t="s">
        <v>18</v>
      </c>
      <c r="AF90" s="20"/>
      <c r="AG90" s="20"/>
      <c r="AH90" s="20"/>
      <c r="AI90" s="21"/>
      <c r="AJ90" s="19" t="s">
        <v>107</v>
      </c>
      <c r="AK90" s="20"/>
      <c r="AL90" s="20"/>
      <c r="AM90" s="20"/>
      <c r="AN90" s="21"/>
      <c r="AO90" s="19" t="s">
        <v>89</v>
      </c>
      <c r="AP90" s="20"/>
      <c r="AQ90" s="20"/>
      <c r="AR90" s="20"/>
      <c r="AS90" s="165" t="s">
        <v>21</v>
      </c>
      <c r="AT90" s="132"/>
      <c r="AU90" s="132"/>
      <c r="AV90" s="132"/>
      <c r="AW90" s="132"/>
      <c r="AX90" s="132"/>
      <c r="AY90" s="132"/>
      <c r="AZ90" s="133"/>
      <c r="BA90" s="165" t="s">
        <v>22</v>
      </c>
      <c r="BB90" s="132"/>
      <c r="BC90" s="132"/>
      <c r="BD90" s="132"/>
      <c r="BE90" s="132"/>
      <c r="BF90" s="132"/>
      <c r="BG90" s="132"/>
      <c r="BH90" s="133"/>
      <c r="BI90" s="165" t="s">
        <v>23</v>
      </c>
      <c r="BJ90" s="132"/>
      <c r="BK90" s="132"/>
      <c r="BL90" s="132"/>
      <c r="BM90" s="132"/>
      <c r="BN90" s="132"/>
      <c r="BO90" s="132"/>
      <c r="BP90" s="133"/>
      <c r="BQ90" s="165" t="s">
        <v>106</v>
      </c>
      <c r="BR90" s="132"/>
      <c r="BS90" s="132"/>
      <c r="BT90" s="132"/>
      <c r="BU90" s="132"/>
      <c r="BV90" s="132"/>
      <c r="BW90" s="132"/>
      <c r="BX90" s="133"/>
      <c r="BY90" s="165" t="s">
        <v>24</v>
      </c>
      <c r="BZ90" s="132"/>
      <c r="CA90" s="132"/>
      <c r="CB90" s="132"/>
      <c r="CC90" s="132"/>
      <c r="CD90" s="132"/>
      <c r="CE90" s="132"/>
      <c r="CF90" s="133"/>
      <c r="CG90" s="66"/>
      <c r="CH90" s="22"/>
      <c r="CI90" s="55"/>
      <c r="CJ90" s="132" t="s">
        <v>13</v>
      </c>
      <c r="CK90" s="132"/>
      <c r="CL90" s="132"/>
      <c r="CM90" s="132"/>
      <c r="CN90" s="132"/>
      <c r="CO90" s="132"/>
      <c r="CP90" s="169"/>
      <c r="CQ90" s="131" t="s">
        <v>14</v>
      </c>
      <c r="CR90" s="132"/>
      <c r="CS90" s="132"/>
      <c r="CT90" s="132"/>
      <c r="CU90" s="132"/>
      <c r="CV90" s="132"/>
      <c r="CW90" s="132"/>
      <c r="CX90" s="133"/>
    </row>
    <row r="91" spans="2:102" ht="15" customHeight="1">
      <c r="B91" s="4"/>
      <c r="C91" s="5"/>
      <c r="D91" s="26" t="s">
        <v>12</v>
      </c>
      <c r="E91" s="26"/>
      <c r="F91" s="26"/>
      <c r="G91" s="26"/>
      <c r="H91" s="26"/>
      <c r="I91" s="26"/>
      <c r="J91" s="26"/>
      <c r="K91" s="26"/>
      <c r="L91" s="27"/>
      <c r="M91" s="23"/>
      <c r="N91" s="24"/>
      <c r="O91" s="36"/>
      <c r="P91" s="26" t="s">
        <v>13</v>
      </c>
      <c r="Q91" s="26"/>
      <c r="R91" s="26"/>
      <c r="S91" s="26"/>
      <c r="T91" s="26"/>
      <c r="U91" s="26"/>
      <c r="V91" s="39"/>
      <c r="W91" s="26" t="s">
        <v>14</v>
      </c>
      <c r="X91" s="26"/>
      <c r="Y91" s="26"/>
      <c r="Z91" s="26"/>
      <c r="AA91" s="26"/>
      <c r="AB91" s="26"/>
      <c r="AC91" s="26"/>
      <c r="AD91" s="26"/>
      <c r="AE91" s="25" t="s">
        <v>19</v>
      </c>
      <c r="AF91" s="26"/>
      <c r="AG91" s="26"/>
      <c r="AH91" s="26"/>
      <c r="AI91" s="27"/>
      <c r="AJ91" s="25" t="s">
        <v>20</v>
      </c>
      <c r="AK91" s="26"/>
      <c r="AL91" s="26"/>
      <c r="AM91" s="26"/>
      <c r="AN91" s="27"/>
      <c r="AO91" s="25" t="s">
        <v>90</v>
      </c>
      <c r="AP91" s="26"/>
      <c r="AQ91" s="26"/>
      <c r="AR91" s="26"/>
      <c r="AS91" s="166"/>
      <c r="AT91" s="135"/>
      <c r="AU91" s="135"/>
      <c r="AV91" s="135"/>
      <c r="AW91" s="135"/>
      <c r="AX91" s="135"/>
      <c r="AY91" s="135"/>
      <c r="AZ91" s="136"/>
      <c r="BA91" s="166"/>
      <c r="BB91" s="135"/>
      <c r="BC91" s="135"/>
      <c r="BD91" s="135"/>
      <c r="BE91" s="135"/>
      <c r="BF91" s="135"/>
      <c r="BG91" s="135"/>
      <c r="BH91" s="136"/>
      <c r="BI91" s="166"/>
      <c r="BJ91" s="135"/>
      <c r="BK91" s="135"/>
      <c r="BL91" s="135"/>
      <c r="BM91" s="135"/>
      <c r="BN91" s="135"/>
      <c r="BO91" s="135"/>
      <c r="BP91" s="136"/>
      <c r="BQ91" s="166"/>
      <c r="BR91" s="135"/>
      <c r="BS91" s="135"/>
      <c r="BT91" s="135"/>
      <c r="BU91" s="135"/>
      <c r="BV91" s="135"/>
      <c r="BW91" s="135"/>
      <c r="BX91" s="136"/>
      <c r="BY91" s="166"/>
      <c r="BZ91" s="135"/>
      <c r="CA91" s="135"/>
      <c r="CB91" s="135"/>
      <c r="CC91" s="135"/>
      <c r="CD91" s="135"/>
      <c r="CE91" s="135"/>
      <c r="CF91" s="136"/>
      <c r="CG91" s="23"/>
      <c r="CH91" s="24"/>
      <c r="CI91" s="36"/>
      <c r="CJ91" s="135"/>
      <c r="CK91" s="135"/>
      <c r="CL91" s="135"/>
      <c r="CM91" s="135"/>
      <c r="CN91" s="135"/>
      <c r="CO91" s="135"/>
      <c r="CP91" s="170"/>
      <c r="CQ91" s="134"/>
      <c r="CR91" s="135"/>
      <c r="CS91" s="135"/>
      <c r="CT91" s="135"/>
      <c r="CU91" s="135"/>
      <c r="CV91" s="135"/>
      <c r="CW91" s="135"/>
      <c r="CX91" s="136"/>
    </row>
    <row r="92" spans="2:102" ht="30" customHeight="1">
      <c r="B92" s="46"/>
      <c r="C92" s="44"/>
      <c r="D92" s="234">
        <v>42979</v>
      </c>
      <c r="E92" s="235"/>
      <c r="F92" s="235"/>
      <c r="G92" s="235"/>
      <c r="H92" s="235"/>
      <c r="I92" s="235"/>
      <c r="J92" s="235"/>
      <c r="K92" s="235"/>
      <c r="L92" s="236"/>
      <c r="M92" s="67" t="s">
        <v>15</v>
      </c>
      <c r="N92" s="7"/>
      <c r="O92" s="37"/>
      <c r="P92" s="143" t="s">
        <v>62</v>
      </c>
      <c r="Q92" s="144"/>
      <c r="R92" s="144"/>
      <c r="S92" s="144"/>
      <c r="T92" s="144"/>
      <c r="U92" s="7" t="s">
        <v>27</v>
      </c>
      <c r="V92" s="7"/>
      <c r="W92" s="129">
        <v>280</v>
      </c>
      <c r="X92" s="130"/>
      <c r="Y92" s="130"/>
      <c r="Z92" s="130"/>
      <c r="AA92" s="130"/>
      <c r="AB92" s="7" t="s">
        <v>28</v>
      </c>
      <c r="AC92" s="7"/>
      <c r="AD92" s="7"/>
      <c r="AE92" s="155" t="s">
        <v>38</v>
      </c>
      <c r="AF92" s="144"/>
      <c r="AG92" s="144"/>
      <c r="AH92" s="7" t="s">
        <v>19</v>
      </c>
      <c r="AI92" s="8"/>
      <c r="AJ92" s="155" t="s">
        <v>69</v>
      </c>
      <c r="AK92" s="144"/>
      <c r="AL92" s="144"/>
      <c r="AM92" s="7" t="s">
        <v>29</v>
      </c>
      <c r="AN92" s="8"/>
      <c r="AO92" s="155" t="s">
        <v>91</v>
      </c>
      <c r="AP92" s="144"/>
      <c r="AQ92" s="144"/>
      <c r="AR92" s="178"/>
      <c r="AS92" s="152">
        <v>200000</v>
      </c>
      <c r="AT92" s="130"/>
      <c r="AU92" s="130"/>
      <c r="AV92" s="130"/>
      <c r="AW92" s="130"/>
      <c r="AX92" s="130"/>
      <c r="AY92" s="7" t="s">
        <v>30</v>
      </c>
      <c r="AZ92" s="8"/>
      <c r="BA92" s="152">
        <v>0</v>
      </c>
      <c r="BB92" s="130"/>
      <c r="BC92" s="130"/>
      <c r="BD92" s="130"/>
      <c r="BE92" s="130"/>
      <c r="BF92" s="130"/>
      <c r="BG92" s="7" t="s">
        <v>30</v>
      </c>
      <c r="BH92" s="8"/>
      <c r="BI92" s="152">
        <f>AS92+BA92</f>
        <v>200000</v>
      </c>
      <c r="BJ92" s="130"/>
      <c r="BK92" s="130"/>
      <c r="BL92" s="130"/>
      <c r="BM92" s="130"/>
      <c r="BN92" s="130"/>
      <c r="BO92" s="7" t="s">
        <v>30</v>
      </c>
      <c r="BP92" s="7"/>
      <c r="BQ92" s="167">
        <f>SUM(BI92:BN94)</f>
        <v>600000</v>
      </c>
      <c r="BR92" s="168"/>
      <c r="BS92" s="168"/>
      <c r="BT92" s="168"/>
      <c r="BU92" s="168"/>
      <c r="BV92" s="168"/>
      <c r="BW92" s="85" t="s">
        <v>30</v>
      </c>
      <c r="BX92" s="86"/>
      <c r="BY92" s="152">
        <f>ROUNDDOWN(BQ92/3,0)</f>
        <v>200000</v>
      </c>
      <c r="BZ92" s="130"/>
      <c r="CA92" s="130"/>
      <c r="CB92" s="130"/>
      <c r="CC92" s="130"/>
      <c r="CD92" s="130"/>
      <c r="CE92" s="7" t="s">
        <v>30</v>
      </c>
      <c r="CF92" s="8"/>
      <c r="CG92" s="67" t="s">
        <v>15</v>
      </c>
      <c r="CH92" s="7"/>
      <c r="CI92" s="37"/>
      <c r="CJ92" s="143" t="s">
        <v>70</v>
      </c>
      <c r="CK92" s="144"/>
      <c r="CL92" s="144"/>
      <c r="CM92" s="144"/>
      <c r="CN92" s="144"/>
      <c r="CO92" s="7" t="s">
        <v>27</v>
      </c>
      <c r="CP92" s="7"/>
      <c r="CQ92" s="129">
        <v>200</v>
      </c>
      <c r="CR92" s="130"/>
      <c r="CS92" s="130"/>
      <c r="CT92" s="130"/>
      <c r="CU92" s="130"/>
      <c r="CV92" s="7" t="s">
        <v>28</v>
      </c>
      <c r="CW92" s="7"/>
      <c r="CX92" s="8"/>
    </row>
    <row r="93" spans="2:102" ht="30" customHeight="1">
      <c r="B93" s="4"/>
      <c r="C93" s="5"/>
      <c r="D93" s="14"/>
      <c r="E93" s="14"/>
      <c r="F93" s="14"/>
      <c r="G93" s="14"/>
      <c r="H93" s="14"/>
      <c r="I93" s="14"/>
      <c r="J93" s="14"/>
      <c r="K93" s="14"/>
      <c r="L93" s="15"/>
      <c r="M93" s="68" t="s">
        <v>16</v>
      </c>
      <c r="N93" s="9"/>
      <c r="O93" s="38"/>
      <c r="P93" s="145" t="s">
        <v>62</v>
      </c>
      <c r="Q93" s="146"/>
      <c r="R93" s="146"/>
      <c r="S93" s="146"/>
      <c r="T93" s="146"/>
      <c r="U93" s="9" t="s">
        <v>27</v>
      </c>
      <c r="V93" s="9"/>
      <c r="W93" s="127">
        <v>280</v>
      </c>
      <c r="X93" s="128"/>
      <c r="Y93" s="128"/>
      <c r="Z93" s="128"/>
      <c r="AA93" s="128"/>
      <c r="AB93" s="9" t="s">
        <v>28</v>
      </c>
      <c r="AC93" s="9"/>
      <c r="AD93" s="9"/>
      <c r="AE93" s="211" t="s">
        <v>39</v>
      </c>
      <c r="AF93" s="146"/>
      <c r="AG93" s="146"/>
      <c r="AH93" s="9" t="s">
        <v>19</v>
      </c>
      <c r="AI93" s="10"/>
      <c r="AJ93" s="211" t="s">
        <v>69</v>
      </c>
      <c r="AK93" s="146"/>
      <c r="AL93" s="146"/>
      <c r="AM93" s="9" t="s">
        <v>29</v>
      </c>
      <c r="AN93" s="10"/>
      <c r="AO93" s="211" t="s">
        <v>32</v>
      </c>
      <c r="AP93" s="146"/>
      <c r="AQ93" s="146"/>
      <c r="AR93" s="241"/>
      <c r="AS93" s="205">
        <v>200000</v>
      </c>
      <c r="AT93" s="128"/>
      <c r="AU93" s="128"/>
      <c r="AV93" s="128"/>
      <c r="AW93" s="128"/>
      <c r="AX93" s="128"/>
      <c r="AY93" s="9" t="s">
        <v>30</v>
      </c>
      <c r="AZ93" s="10"/>
      <c r="BA93" s="205">
        <v>0</v>
      </c>
      <c r="BB93" s="128"/>
      <c r="BC93" s="128"/>
      <c r="BD93" s="128"/>
      <c r="BE93" s="128"/>
      <c r="BF93" s="128"/>
      <c r="BG93" s="9" t="s">
        <v>30</v>
      </c>
      <c r="BH93" s="10"/>
      <c r="BI93" s="205">
        <f>AS93+BA93</f>
        <v>200000</v>
      </c>
      <c r="BJ93" s="128"/>
      <c r="BK93" s="128"/>
      <c r="BL93" s="128"/>
      <c r="BM93" s="128"/>
      <c r="BN93" s="128"/>
      <c r="BO93" s="9" t="s">
        <v>30</v>
      </c>
      <c r="BP93" s="9"/>
      <c r="BQ93" s="13"/>
      <c r="BR93" s="14"/>
      <c r="BS93" s="14"/>
      <c r="BT93" s="14"/>
      <c r="BU93" s="14"/>
      <c r="BV93" s="14"/>
      <c r="BW93" s="14"/>
      <c r="BX93" s="15"/>
      <c r="BY93" s="171" t="s">
        <v>25</v>
      </c>
      <c r="BZ93" s="172"/>
      <c r="CA93" s="172"/>
      <c r="CB93" s="172"/>
      <c r="CC93" s="172"/>
      <c r="CD93" s="172"/>
      <c r="CE93" s="172"/>
      <c r="CF93" s="173"/>
      <c r="CG93" s="68" t="s">
        <v>16</v>
      </c>
      <c r="CH93" s="9"/>
      <c r="CI93" s="38"/>
      <c r="CJ93" s="203" t="s">
        <v>178</v>
      </c>
      <c r="CK93" s="204"/>
      <c r="CL93" s="204"/>
      <c r="CM93" s="204"/>
      <c r="CN93" s="204"/>
      <c r="CO93" s="9" t="s">
        <v>27</v>
      </c>
      <c r="CP93" s="9"/>
      <c r="CQ93" s="127">
        <v>200</v>
      </c>
      <c r="CR93" s="128"/>
      <c r="CS93" s="128"/>
      <c r="CT93" s="128"/>
      <c r="CU93" s="128"/>
      <c r="CV93" s="9" t="s">
        <v>28</v>
      </c>
      <c r="CW93" s="9"/>
      <c r="CX93" s="10"/>
    </row>
    <row r="94" spans="2:102" ht="30" customHeight="1">
      <c r="B94" s="3"/>
      <c r="C94" s="2"/>
      <c r="D94" s="17"/>
      <c r="E94" s="17"/>
      <c r="F94" s="17"/>
      <c r="G94" s="17"/>
      <c r="H94" s="17"/>
      <c r="I94" s="17"/>
      <c r="J94" s="17"/>
      <c r="K94" s="17"/>
      <c r="L94" s="18"/>
      <c r="M94" s="69" t="s">
        <v>17</v>
      </c>
      <c r="N94" s="11"/>
      <c r="O94" s="43"/>
      <c r="P94" s="147" t="s">
        <v>62</v>
      </c>
      <c r="Q94" s="148"/>
      <c r="R94" s="148"/>
      <c r="S94" s="148"/>
      <c r="T94" s="148"/>
      <c r="U94" s="11" t="s">
        <v>27</v>
      </c>
      <c r="V94" s="11"/>
      <c r="W94" s="125">
        <v>280</v>
      </c>
      <c r="X94" s="126"/>
      <c r="Y94" s="126"/>
      <c r="Z94" s="126"/>
      <c r="AA94" s="126"/>
      <c r="AB94" s="11" t="s">
        <v>28</v>
      </c>
      <c r="AC94" s="11"/>
      <c r="AD94" s="11"/>
      <c r="AE94" s="212" t="s">
        <v>48</v>
      </c>
      <c r="AF94" s="148"/>
      <c r="AG94" s="148"/>
      <c r="AH94" s="11" t="s">
        <v>19</v>
      </c>
      <c r="AI94" s="12"/>
      <c r="AJ94" s="212" t="s">
        <v>69</v>
      </c>
      <c r="AK94" s="148"/>
      <c r="AL94" s="148"/>
      <c r="AM94" s="11" t="s">
        <v>29</v>
      </c>
      <c r="AN94" s="12"/>
      <c r="AO94" s="212" t="s">
        <v>32</v>
      </c>
      <c r="AP94" s="148"/>
      <c r="AQ94" s="148"/>
      <c r="AR94" s="227"/>
      <c r="AS94" s="206">
        <v>200000</v>
      </c>
      <c r="AT94" s="126"/>
      <c r="AU94" s="126"/>
      <c r="AV94" s="126"/>
      <c r="AW94" s="126"/>
      <c r="AX94" s="126"/>
      <c r="AY94" s="11" t="s">
        <v>30</v>
      </c>
      <c r="AZ94" s="12"/>
      <c r="BA94" s="206">
        <v>0</v>
      </c>
      <c r="BB94" s="126"/>
      <c r="BC94" s="126"/>
      <c r="BD94" s="126"/>
      <c r="BE94" s="126"/>
      <c r="BF94" s="126"/>
      <c r="BG94" s="11" t="s">
        <v>30</v>
      </c>
      <c r="BH94" s="12"/>
      <c r="BI94" s="209">
        <f>AS94+BA94</f>
        <v>200000</v>
      </c>
      <c r="BJ94" s="210"/>
      <c r="BK94" s="210"/>
      <c r="BL94" s="210"/>
      <c r="BM94" s="210"/>
      <c r="BN94" s="210"/>
      <c r="BO94" s="61" t="s">
        <v>30</v>
      </c>
      <c r="BP94" s="61"/>
      <c r="BQ94" s="16"/>
      <c r="BR94" s="17"/>
      <c r="BS94" s="17"/>
      <c r="BT94" s="17"/>
      <c r="BU94" s="17"/>
      <c r="BV94" s="17"/>
      <c r="BW94" s="17"/>
      <c r="BX94" s="18"/>
      <c r="BY94" s="176"/>
      <c r="BZ94" s="177"/>
      <c r="CA94" s="177"/>
      <c r="CB94" s="177"/>
      <c r="CC94" s="177"/>
      <c r="CD94" s="177"/>
      <c r="CE94" s="87" t="s">
        <v>30</v>
      </c>
      <c r="CF94" s="88"/>
      <c r="CG94" s="69" t="s">
        <v>17</v>
      </c>
      <c r="CH94" s="11"/>
      <c r="CI94" s="43"/>
      <c r="CJ94" s="147" t="s">
        <v>70</v>
      </c>
      <c r="CK94" s="148"/>
      <c r="CL94" s="148"/>
      <c r="CM94" s="148"/>
      <c r="CN94" s="148"/>
      <c r="CO94" s="11" t="s">
        <v>27</v>
      </c>
      <c r="CP94" s="11"/>
      <c r="CQ94" s="125">
        <v>200</v>
      </c>
      <c r="CR94" s="126"/>
      <c r="CS94" s="126"/>
      <c r="CT94" s="126"/>
      <c r="CU94" s="126"/>
      <c r="CV94" s="11" t="s">
        <v>28</v>
      </c>
      <c r="CW94" s="11"/>
      <c r="CX94" s="12"/>
    </row>
    <row r="96" s="47" customFormat="1" ht="30" customHeight="1">
      <c r="A96" s="54" t="s">
        <v>131</v>
      </c>
    </row>
    <row r="97" spans="2:102" ht="30" customHeight="1">
      <c r="B97" s="28" t="s">
        <v>31</v>
      </c>
      <c r="C97" s="29"/>
      <c r="D97" s="28" t="s">
        <v>3</v>
      </c>
      <c r="E97" s="29"/>
      <c r="F97" s="29"/>
      <c r="G97" s="29"/>
      <c r="H97" s="29"/>
      <c r="I97" s="29"/>
      <c r="J97" s="29"/>
      <c r="K97" s="29"/>
      <c r="L97" s="29"/>
      <c r="M97" s="28" t="s">
        <v>88</v>
      </c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30"/>
      <c r="AJ97" s="28" t="s">
        <v>4</v>
      </c>
      <c r="AK97" s="29"/>
      <c r="AL97" s="29"/>
      <c r="AM97" s="29"/>
      <c r="AN97" s="28" t="s">
        <v>5</v>
      </c>
      <c r="AO97" s="29"/>
      <c r="AP97" s="29"/>
      <c r="AQ97" s="29"/>
      <c r="AR97" s="29"/>
      <c r="AS97" s="29"/>
      <c r="AT97" s="29"/>
      <c r="AU97" s="29"/>
      <c r="AV97" s="29"/>
      <c r="AW97" s="29"/>
      <c r="AX97" s="28" t="s">
        <v>7</v>
      </c>
      <c r="AY97" s="29"/>
      <c r="AZ97" s="29"/>
      <c r="BA97" s="29"/>
      <c r="BB97" s="29"/>
      <c r="BC97" s="29"/>
      <c r="BD97" s="29"/>
      <c r="BE97" s="29"/>
      <c r="BF97" s="29"/>
      <c r="BG97" s="29"/>
      <c r="BH97" s="28" t="s">
        <v>112</v>
      </c>
      <c r="BI97" s="29"/>
      <c r="BJ97" s="29"/>
      <c r="BK97" s="29"/>
      <c r="BL97" s="29"/>
      <c r="BM97" s="29"/>
      <c r="BN97" s="29"/>
      <c r="BO97" s="29"/>
      <c r="BP97" s="29"/>
      <c r="BQ97" s="29"/>
      <c r="BR97" s="28" t="s">
        <v>8</v>
      </c>
      <c r="BS97" s="29"/>
      <c r="BT97" s="29"/>
      <c r="BU97" s="29"/>
      <c r="BV97" s="29"/>
      <c r="BW97" s="28" t="s">
        <v>9</v>
      </c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8" t="s">
        <v>10</v>
      </c>
      <c r="CP97" s="29"/>
      <c r="CQ97" s="29"/>
      <c r="CR97" s="29"/>
      <c r="CS97" s="29"/>
      <c r="CT97" s="29"/>
      <c r="CU97" s="29"/>
      <c r="CV97" s="29"/>
      <c r="CW97" s="29"/>
      <c r="CX97" s="30"/>
    </row>
    <row r="98" spans="2:102" s="31" customFormat="1" ht="30" customHeight="1">
      <c r="B98" s="180" t="s">
        <v>32</v>
      </c>
      <c r="C98" s="181"/>
      <c r="D98" s="137" t="s">
        <v>41</v>
      </c>
      <c r="E98" s="184"/>
      <c r="F98" s="184"/>
      <c r="G98" s="184"/>
      <c r="H98" s="184"/>
      <c r="I98" s="184"/>
      <c r="J98" s="184"/>
      <c r="K98" s="184"/>
      <c r="L98" s="185"/>
      <c r="M98" s="149" t="s">
        <v>35</v>
      </c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  <c r="AI98" s="151"/>
      <c r="AJ98" s="140" t="s">
        <v>98</v>
      </c>
      <c r="AK98" s="141"/>
      <c r="AL98" s="141"/>
      <c r="AM98" s="142"/>
      <c r="AN98" s="137" t="s">
        <v>45</v>
      </c>
      <c r="AO98" s="138"/>
      <c r="AP98" s="138"/>
      <c r="AQ98" s="138"/>
      <c r="AR98" s="138"/>
      <c r="AS98" s="138"/>
      <c r="AT98" s="138"/>
      <c r="AU98" s="138"/>
      <c r="AV98" s="138"/>
      <c r="AW98" s="139"/>
      <c r="AX98" s="137" t="s">
        <v>122</v>
      </c>
      <c r="AY98" s="138"/>
      <c r="AZ98" s="138"/>
      <c r="BA98" s="138"/>
      <c r="BB98" s="138"/>
      <c r="BC98" s="138"/>
      <c r="BD98" s="138"/>
      <c r="BE98" s="138"/>
      <c r="BF98" s="138"/>
      <c r="BG98" s="139"/>
      <c r="BH98" s="137" t="s">
        <v>124</v>
      </c>
      <c r="BI98" s="138"/>
      <c r="BJ98" s="138"/>
      <c r="BK98" s="138"/>
      <c r="BL98" s="138"/>
      <c r="BM98" s="138"/>
      <c r="BN98" s="138"/>
      <c r="BO98" s="138"/>
      <c r="BP98" s="138"/>
      <c r="BQ98" s="139"/>
      <c r="BR98" s="140" t="s">
        <v>96</v>
      </c>
      <c r="BS98" s="141"/>
      <c r="BT98" s="141"/>
      <c r="BU98" s="141"/>
      <c r="BV98" s="142"/>
      <c r="BW98" s="122"/>
      <c r="BX98" s="123"/>
      <c r="BY98" s="123"/>
      <c r="BZ98" s="123"/>
      <c r="CA98" s="123"/>
      <c r="CB98" s="123"/>
      <c r="CC98" s="123"/>
      <c r="CD98" s="123"/>
      <c r="CE98" s="123"/>
      <c r="CF98" s="123"/>
      <c r="CG98" s="123"/>
      <c r="CH98" s="123"/>
      <c r="CI98" s="123"/>
      <c r="CJ98" s="123"/>
      <c r="CK98" s="123"/>
      <c r="CL98" s="123"/>
      <c r="CM98" s="123"/>
      <c r="CN98" s="124"/>
      <c r="CO98" s="191" t="s">
        <v>123</v>
      </c>
      <c r="CP98" s="192"/>
      <c r="CQ98" s="192"/>
      <c r="CR98" s="192"/>
      <c r="CS98" s="192"/>
      <c r="CT98" s="192"/>
      <c r="CU98" s="192"/>
      <c r="CV98" s="192"/>
      <c r="CW98" s="192"/>
      <c r="CX98" s="193"/>
    </row>
    <row r="99" spans="2:102" ht="15" customHeight="1">
      <c r="B99" s="4"/>
      <c r="C99" s="5"/>
      <c r="D99" s="20" t="s">
        <v>11</v>
      </c>
      <c r="E99" s="20"/>
      <c r="F99" s="20"/>
      <c r="G99" s="20"/>
      <c r="H99" s="20"/>
      <c r="I99" s="20"/>
      <c r="J99" s="20"/>
      <c r="K99" s="20"/>
      <c r="L99" s="21"/>
      <c r="M99" s="66"/>
      <c r="N99" s="22"/>
      <c r="O99" s="55"/>
      <c r="P99" s="20" t="s">
        <v>11</v>
      </c>
      <c r="Q99" s="20"/>
      <c r="R99" s="20"/>
      <c r="S99" s="20"/>
      <c r="T99" s="20"/>
      <c r="U99" s="20"/>
      <c r="V99" s="56"/>
      <c r="W99" s="20" t="s">
        <v>11</v>
      </c>
      <c r="X99" s="20"/>
      <c r="Y99" s="20"/>
      <c r="Z99" s="20"/>
      <c r="AA99" s="20"/>
      <c r="AB99" s="20"/>
      <c r="AC99" s="20"/>
      <c r="AD99" s="20"/>
      <c r="AE99" s="19" t="s">
        <v>18</v>
      </c>
      <c r="AF99" s="20"/>
      <c r="AG99" s="20"/>
      <c r="AH99" s="20"/>
      <c r="AI99" s="21"/>
      <c r="AJ99" s="19" t="s">
        <v>107</v>
      </c>
      <c r="AK99" s="20"/>
      <c r="AL99" s="20"/>
      <c r="AM99" s="20"/>
      <c r="AN99" s="21"/>
      <c r="AO99" s="19" t="s">
        <v>89</v>
      </c>
      <c r="AP99" s="20"/>
      <c r="AQ99" s="20"/>
      <c r="AR99" s="20"/>
      <c r="AS99" s="165" t="s">
        <v>21</v>
      </c>
      <c r="AT99" s="132"/>
      <c r="AU99" s="132"/>
      <c r="AV99" s="132"/>
      <c r="AW99" s="132"/>
      <c r="AX99" s="132"/>
      <c r="AY99" s="132"/>
      <c r="AZ99" s="133"/>
      <c r="BA99" s="165" t="s">
        <v>22</v>
      </c>
      <c r="BB99" s="132"/>
      <c r="BC99" s="132"/>
      <c r="BD99" s="132"/>
      <c r="BE99" s="132"/>
      <c r="BF99" s="132"/>
      <c r="BG99" s="132"/>
      <c r="BH99" s="133"/>
      <c r="BI99" s="165" t="s">
        <v>23</v>
      </c>
      <c r="BJ99" s="132"/>
      <c r="BK99" s="132"/>
      <c r="BL99" s="132"/>
      <c r="BM99" s="132"/>
      <c r="BN99" s="132"/>
      <c r="BO99" s="132"/>
      <c r="BP99" s="133"/>
      <c r="BQ99" s="165" t="s">
        <v>106</v>
      </c>
      <c r="BR99" s="132"/>
      <c r="BS99" s="132"/>
      <c r="BT99" s="132"/>
      <c r="BU99" s="132"/>
      <c r="BV99" s="132"/>
      <c r="BW99" s="132"/>
      <c r="BX99" s="133"/>
      <c r="BY99" s="165" t="s">
        <v>24</v>
      </c>
      <c r="BZ99" s="132"/>
      <c r="CA99" s="132"/>
      <c r="CB99" s="132"/>
      <c r="CC99" s="132"/>
      <c r="CD99" s="132"/>
      <c r="CE99" s="132"/>
      <c r="CF99" s="133"/>
      <c r="CG99" s="66"/>
      <c r="CH99" s="22"/>
      <c r="CI99" s="55"/>
      <c r="CJ99" s="132" t="s">
        <v>13</v>
      </c>
      <c r="CK99" s="132"/>
      <c r="CL99" s="132"/>
      <c r="CM99" s="132"/>
      <c r="CN99" s="132"/>
      <c r="CO99" s="132"/>
      <c r="CP99" s="169"/>
      <c r="CQ99" s="131" t="s">
        <v>14</v>
      </c>
      <c r="CR99" s="132"/>
      <c r="CS99" s="132"/>
      <c r="CT99" s="132"/>
      <c r="CU99" s="132"/>
      <c r="CV99" s="132"/>
      <c r="CW99" s="132"/>
      <c r="CX99" s="133"/>
    </row>
    <row r="100" spans="2:102" ht="15" customHeight="1">
      <c r="B100" s="4"/>
      <c r="C100" s="5"/>
      <c r="D100" s="26" t="s">
        <v>12</v>
      </c>
      <c r="E100" s="26"/>
      <c r="F100" s="26"/>
      <c r="G100" s="26"/>
      <c r="H100" s="26"/>
      <c r="I100" s="26"/>
      <c r="J100" s="26"/>
      <c r="K100" s="26"/>
      <c r="L100" s="27"/>
      <c r="M100" s="23"/>
      <c r="N100" s="24"/>
      <c r="O100" s="36"/>
      <c r="P100" s="26" t="s">
        <v>13</v>
      </c>
      <c r="Q100" s="26"/>
      <c r="R100" s="26"/>
      <c r="S100" s="26"/>
      <c r="T100" s="26"/>
      <c r="U100" s="26"/>
      <c r="V100" s="39"/>
      <c r="W100" s="26" t="s">
        <v>14</v>
      </c>
      <c r="X100" s="26"/>
      <c r="Y100" s="26"/>
      <c r="Z100" s="26"/>
      <c r="AA100" s="26"/>
      <c r="AB100" s="26"/>
      <c r="AC100" s="26"/>
      <c r="AD100" s="26"/>
      <c r="AE100" s="25" t="s">
        <v>19</v>
      </c>
      <c r="AF100" s="26"/>
      <c r="AG100" s="26"/>
      <c r="AH100" s="26"/>
      <c r="AI100" s="27"/>
      <c r="AJ100" s="25" t="s">
        <v>20</v>
      </c>
      <c r="AK100" s="26"/>
      <c r="AL100" s="26"/>
      <c r="AM100" s="26"/>
      <c r="AN100" s="27"/>
      <c r="AO100" s="25" t="s">
        <v>90</v>
      </c>
      <c r="AP100" s="26"/>
      <c r="AQ100" s="26"/>
      <c r="AR100" s="26"/>
      <c r="AS100" s="166"/>
      <c r="AT100" s="135"/>
      <c r="AU100" s="135"/>
      <c r="AV100" s="135"/>
      <c r="AW100" s="135"/>
      <c r="AX100" s="135"/>
      <c r="AY100" s="135"/>
      <c r="AZ100" s="136"/>
      <c r="BA100" s="166"/>
      <c r="BB100" s="135"/>
      <c r="BC100" s="135"/>
      <c r="BD100" s="135"/>
      <c r="BE100" s="135"/>
      <c r="BF100" s="135"/>
      <c r="BG100" s="135"/>
      <c r="BH100" s="136"/>
      <c r="BI100" s="166"/>
      <c r="BJ100" s="135"/>
      <c r="BK100" s="135"/>
      <c r="BL100" s="135"/>
      <c r="BM100" s="135"/>
      <c r="BN100" s="135"/>
      <c r="BO100" s="135"/>
      <c r="BP100" s="136"/>
      <c r="BQ100" s="166"/>
      <c r="BR100" s="135"/>
      <c r="BS100" s="135"/>
      <c r="BT100" s="135"/>
      <c r="BU100" s="135"/>
      <c r="BV100" s="135"/>
      <c r="BW100" s="135"/>
      <c r="BX100" s="136"/>
      <c r="BY100" s="166"/>
      <c r="BZ100" s="135"/>
      <c r="CA100" s="135"/>
      <c r="CB100" s="135"/>
      <c r="CC100" s="135"/>
      <c r="CD100" s="135"/>
      <c r="CE100" s="135"/>
      <c r="CF100" s="136"/>
      <c r="CG100" s="23"/>
      <c r="CH100" s="24"/>
      <c r="CI100" s="36"/>
      <c r="CJ100" s="135"/>
      <c r="CK100" s="135"/>
      <c r="CL100" s="135"/>
      <c r="CM100" s="135"/>
      <c r="CN100" s="135"/>
      <c r="CO100" s="135"/>
      <c r="CP100" s="170"/>
      <c r="CQ100" s="134"/>
      <c r="CR100" s="135"/>
      <c r="CS100" s="135"/>
      <c r="CT100" s="135"/>
      <c r="CU100" s="135"/>
      <c r="CV100" s="135"/>
      <c r="CW100" s="135"/>
      <c r="CX100" s="136"/>
    </row>
    <row r="101" spans="2:102" ht="30" customHeight="1">
      <c r="B101" s="46"/>
      <c r="C101" s="44"/>
      <c r="D101" s="234">
        <v>42278</v>
      </c>
      <c r="E101" s="235"/>
      <c r="F101" s="235"/>
      <c r="G101" s="235"/>
      <c r="H101" s="235"/>
      <c r="I101" s="235"/>
      <c r="J101" s="235"/>
      <c r="K101" s="235"/>
      <c r="L101" s="236"/>
      <c r="M101" s="67" t="s">
        <v>15</v>
      </c>
      <c r="N101" s="7"/>
      <c r="O101" s="37"/>
      <c r="P101" s="143" t="s">
        <v>42</v>
      </c>
      <c r="Q101" s="144"/>
      <c r="R101" s="144"/>
      <c r="S101" s="144"/>
      <c r="T101" s="144"/>
      <c r="U101" s="7" t="s">
        <v>27</v>
      </c>
      <c r="V101" s="7"/>
      <c r="W101" s="129">
        <v>240</v>
      </c>
      <c r="X101" s="130"/>
      <c r="Y101" s="130"/>
      <c r="Z101" s="130"/>
      <c r="AA101" s="130"/>
      <c r="AB101" s="7" t="s">
        <v>28</v>
      </c>
      <c r="AC101" s="7"/>
      <c r="AD101" s="7"/>
      <c r="AE101" s="155" t="s">
        <v>38</v>
      </c>
      <c r="AF101" s="144"/>
      <c r="AG101" s="144"/>
      <c r="AH101" s="7" t="s">
        <v>19</v>
      </c>
      <c r="AI101" s="8"/>
      <c r="AJ101" s="155" t="s">
        <v>57</v>
      </c>
      <c r="AK101" s="144"/>
      <c r="AL101" s="144"/>
      <c r="AM101" s="7" t="s">
        <v>29</v>
      </c>
      <c r="AN101" s="8"/>
      <c r="AO101" s="155"/>
      <c r="AP101" s="144"/>
      <c r="AQ101" s="144"/>
      <c r="AR101" s="178"/>
      <c r="AS101" s="152">
        <v>253000</v>
      </c>
      <c r="AT101" s="130"/>
      <c r="AU101" s="130"/>
      <c r="AV101" s="130"/>
      <c r="AW101" s="130"/>
      <c r="AX101" s="130"/>
      <c r="AY101" s="7" t="s">
        <v>30</v>
      </c>
      <c r="AZ101" s="8"/>
      <c r="BA101" s="152">
        <v>22000</v>
      </c>
      <c r="BB101" s="130"/>
      <c r="BC101" s="130"/>
      <c r="BD101" s="130"/>
      <c r="BE101" s="130"/>
      <c r="BF101" s="130"/>
      <c r="BG101" s="7" t="s">
        <v>30</v>
      </c>
      <c r="BH101" s="8"/>
      <c r="BI101" s="152">
        <f>AS101+BA101</f>
        <v>275000</v>
      </c>
      <c r="BJ101" s="130"/>
      <c r="BK101" s="130"/>
      <c r="BL101" s="130"/>
      <c r="BM101" s="130"/>
      <c r="BN101" s="130"/>
      <c r="BO101" s="7" t="s">
        <v>30</v>
      </c>
      <c r="BP101" s="7"/>
      <c r="BQ101" s="167">
        <f>SUM(BI101:BN103)</f>
        <v>833000</v>
      </c>
      <c r="BR101" s="168"/>
      <c r="BS101" s="168"/>
      <c r="BT101" s="168"/>
      <c r="BU101" s="168"/>
      <c r="BV101" s="168"/>
      <c r="BW101" s="85" t="s">
        <v>30</v>
      </c>
      <c r="BX101" s="86"/>
      <c r="BY101" s="152">
        <f>ROUNDDOWN(BQ101/3,0)</f>
        <v>277666</v>
      </c>
      <c r="BZ101" s="130"/>
      <c r="CA101" s="130"/>
      <c r="CB101" s="130"/>
      <c r="CC101" s="130"/>
      <c r="CD101" s="130"/>
      <c r="CE101" s="7" t="s">
        <v>30</v>
      </c>
      <c r="CF101" s="8"/>
      <c r="CG101" s="67" t="s">
        <v>15</v>
      </c>
      <c r="CH101" s="7"/>
      <c r="CI101" s="37"/>
      <c r="CJ101" s="143" t="s">
        <v>134</v>
      </c>
      <c r="CK101" s="144"/>
      <c r="CL101" s="144"/>
      <c r="CM101" s="144"/>
      <c r="CN101" s="144"/>
      <c r="CO101" s="7" t="s">
        <v>27</v>
      </c>
      <c r="CP101" s="7"/>
      <c r="CQ101" s="129">
        <v>280</v>
      </c>
      <c r="CR101" s="130"/>
      <c r="CS101" s="130"/>
      <c r="CT101" s="130"/>
      <c r="CU101" s="130"/>
      <c r="CV101" s="7" t="s">
        <v>28</v>
      </c>
      <c r="CW101" s="7"/>
      <c r="CX101" s="8"/>
    </row>
    <row r="102" spans="2:102" ht="30" customHeight="1">
      <c r="B102" s="4"/>
      <c r="C102" s="5"/>
      <c r="D102" s="14"/>
      <c r="E102" s="14"/>
      <c r="F102" s="14"/>
      <c r="G102" s="14"/>
      <c r="H102" s="14"/>
      <c r="I102" s="14"/>
      <c r="J102" s="14"/>
      <c r="K102" s="14"/>
      <c r="L102" s="15"/>
      <c r="M102" s="68" t="s">
        <v>16</v>
      </c>
      <c r="N102" s="9"/>
      <c r="O102" s="38"/>
      <c r="P102" s="145" t="s">
        <v>42</v>
      </c>
      <c r="Q102" s="146"/>
      <c r="R102" s="146"/>
      <c r="S102" s="146"/>
      <c r="T102" s="146"/>
      <c r="U102" s="9" t="s">
        <v>27</v>
      </c>
      <c r="V102" s="9"/>
      <c r="W102" s="127">
        <v>240</v>
      </c>
      <c r="X102" s="128"/>
      <c r="Y102" s="128"/>
      <c r="Z102" s="128"/>
      <c r="AA102" s="128"/>
      <c r="AB102" s="9" t="s">
        <v>28</v>
      </c>
      <c r="AC102" s="9"/>
      <c r="AD102" s="9"/>
      <c r="AE102" s="211" t="s">
        <v>39</v>
      </c>
      <c r="AF102" s="146"/>
      <c r="AG102" s="146"/>
      <c r="AH102" s="9" t="s">
        <v>19</v>
      </c>
      <c r="AI102" s="10"/>
      <c r="AJ102" s="211" t="s">
        <v>141</v>
      </c>
      <c r="AK102" s="146"/>
      <c r="AL102" s="146"/>
      <c r="AM102" s="9" t="s">
        <v>29</v>
      </c>
      <c r="AN102" s="10"/>
      <c r="AO102" s="211"/>
      <c r="AP102" s="146"/>
      <c r="AQ102" s="146"/>
      <c r="AR102" s="241"/>
      <c r="AS102" s="205">
        <v>253000</v>
      </c>
      <c r="AT102" s="128"/>
      <c r="AU102" s="128"/>
      <c r="AV102" s="128"/>
      <c r="AW102" s="128"/>
      <c r="AX102" s="128"/>
      <c r="AY102" s="9" t="s">
        <v>30</v>
      </c>
      <c r="AZ102" s="10"/>
      <c r="BA102" s="205">
        <v>30000</v>
      </c>
      <c r="BB102" s="128"/>
      <c r="BC102" s="128"/>
      <c r="BD102" s="128"/>
      <c r="BE102" s="128"/>
      <c r="BF102" s="128"/>
      <c r="BG102" s="9" t="s">
        <v>30</v>
      </c>
      <c r="BH102" s="10"/>
      <c r="BI102" s="205">
        <f>AS102+BA102</f>
        <v>283000</v>
      </c>
      <c r="BJ102" s="128"/>
      <c r="BK102" s="128"/>
      <c r="BL102" s="128"/>
      <c r="BM102" s="128"/>
      <c r="BN102" s="128"/>
      <c r="BO102" s="9" t="s">
        <v>30</v>
      </c>
      <c r="BP102" s="9"/>
      <c r="BQ102" s="13"/>
      <c r="BR102" s="14"/>
      <c r="BS102" s="14"/>
      <c r="BT102" s="14"/>
      <c r="BU102" s="14"/>
      <c r="BV102" s="14"/>
      <c r="BW102" s="14"/>
      <c r="BX102" s="15"/>
      <c r="BY102" s="171" t="s">
        <v>25</v>
      </c>
      <c r="BZ102" s="172"/>
      <c r="CA102" s="172"/>
      <c r="CB102" s="172"/>
      <c r="CC102" s="172"/>
      <c r="CD102" s="172"/>
      <c r="CE102" s="172"/>
      <c r="CF102" s="173"/>
      <c r="CG102" s="68" t="s">
        <v>16</v>
      </c>
      <c r="CH102" s="9"/>
      <c r="CI102" s="38"/>
      <c r="CJ102" s="203" t="s">
        <v>176</v>
      </c>
      <c r="CK102" s="204"/>
      <c r="CL102" s="204"/>
      <c r="CM102" s="204"/>
      <c r="CN102" s="204"/>
      <c r="CO102" s="9" t="s">
        <v>27</v>
      </c>
      <c r="CP102" s="9"/>
      <c r="CQ102" s="127">
        <v>280</v>
      </c>
      <c r="CR102" s="128"/>
      <c r="CS102" s="128"/>
      <c r="CT102" s="128"/>
      <c r="CU102" s="128"/>
      <c r="CV102" s="9" t="s">
        <v>28</v>
      </c>
      <c r="CW102" s="9"/>
      <c r="CX102" s="10"/>
    </row>
    <row r="103" spans="2:102" ht="30" customHeight="1">
      <c r="B103" s="3"/>
      <c r="C103" s="2"/>
      <c r="D103" s="17"/>
      <c r="E103" s="17"/>
      <c r="F103" s="17"/>
      <c r="G103" s="17"/>
      <c r="H103" s="17"/>
      <c r="I103" s="17"/>
      <c r="J103" s="17"/>
      <c r="K103" s="17"/>
      <c r="L103" s="18"/>
      <c r="M103" s="69" t="s">
        <v>17</v>
      </c>
      <c r="N103" s="11"/>
      <c r="O103" s="43"/>
      <c r="P103" s="147" t="s">
        <v>42</v>
      </c>
      <c r="Q103" s="148"/>
      <c r="R103" s="148"/>
      <c r="S103" s="148"/>
      <c r="T103" s="148"/>
      <c r="U103" s="11" t="s">
        <v>27</v>
      </c>
      <c r="V103" s="11"/>
      <c r="W103" s="125">
        <v>240</v>
      </c>
      <c r="X103" s="126"/>
      <c r="Y103" s="126"/>
      <c r="Z103" s="126"/>
      <c r="AA103" s="126"/>
      <c r="AB103" s="11" t="s">
        <v>28</v>
      </c>
      <c r="AC103" s="11"/>
      <c r="AD103" s="11"/>
      <c r="AE103" s="212" t="s">
        <v>48</v>
      </c>
      <c r="AF103" s="148"/>
      <c r="AG103" s="148"/>
      <c r="AH103" s="11" t="s">
        <v>19</v>
      </c>
      <c r="AI103" s="12"/>
      <c r="AJ103" s="212" t="s">
        <v>141</v>
      </c>
      <c r="AK103" s="148"/>
      <c r="AL103" s="148"/>
      <c r="AM103" s="11" t="s">
        <v>29</v>
      </c>
      <c r="AN103" s="12"/>
      <c r="AO103" s="212"/>
      <c r="AP103" s="148"/>
      <c r="AQ103" s="148"/>
      <c r="AR103" s="227"/>
      <c r="AS103" s="206">
        <v>253000</v>
      </c>
      <c r="AT103" s="126"/>
      <c r="AU103" s="126"/>
      <c r="AV103" s="126"/>
      <c r="AW103" s="126"/>
      <c r="AX103" s="126"/>
      <c r="AY103" s="11" t="s">
        <v>30</v>
      </c>
      <c r="AZ103" s="12"/>
      <c r="BA103" s="206">
        <v>22000</v>
      </c>
      <c r="BB103" s="126"/>
      <c r="BC103" s="126"/>
      <c r="BD103" s="126"/>
      <c r="BE103" s="126"/>
      <c r="BF103" s="126"/>
      <c r="BG103" s="11" t="s">
        <v>30</v>
      </c>
      <c r="BH103" s="12"/>
      <c r="BI103" s="206">
        <f>AS103+BA103</f>
        <v>275000</v>
      </c>
      <c r="BJ103" s="126"/>
      <c r="BK103" s="126"/>
      <c r="BL103" s="126"/>
      <c r="BM103" s="126"/>
      <c r="BN103" s="126"/>
      <c r="BO103" s="11" t="s">
        <v>30</v>
      </c>
      <c r="BP103" s="11"/>
      <c r="BQ103" s="16"/>
      <c r="BR103" s="17"/>
      <c r="BS103" s="17"/>
      <c r="BT103" s="17"/>
      <c r="BU103" s="17"/>
      <c r="BV103" s="17"/>
      <c r="BW103" s="17"/>
      <c r="BX103" s="18"/>
      <c r="BY103" s="176"/>
      <c r="BZ103" s="177"/>
      <c r="CA103" s="177"/>
      <c r="CB103" s="177"/>
      <c r="CC103" s="177"/>
      <c r="CD103" s="177"/>
      <c r="CE103" s="87" t="s">
        <v>30</v>
      </c>
      <c r="CF103" s="88"/>
      <c r="CG103" s="69" t="s">
        <v>17</v>
      </c>
      <c r="CH103" s="11"/>
      <c r="CI103" s="43"/>
      <c r="CJ103" s="147" t="s">
        <v>121</v>
      </c>
      <c r="CK103" s="148"/>
      <c r="CL103" s="148"/>
      <c r="CM103" s="148"/>
      <c r="CN103" s="148"/>
      <c r="CO103" s="11" t="s">
        <v>27</v>
      </c>
      <c r="CP103" s="11"/>
      <c r="CQ103" s="125">
        <v>280</v>
      </c>
      <c r="CR103" s="126"/>
      <c r="CS103" s="126"/>
      <c r="CT103" s="126"/>
      <c r="CU103" s="126"/>
      <c r="CV103" s="11" t="s">
        <v>28</v>
      </c>
      <c r="CW103" s="11"/>
      <c r="CX103" s="12"/>
    </row>
    <row r="105" s="47" customFormat="1" ht="30" customHeight="1">
      <c r="A105" s="54" t="s">
        <v>132</v>
      </c>
    </row>
    <row r="106" spans="2:102" ht="30" customHeight="1">
      <c r="B106" s="28" t="s">
        <v>31</v>
      </c>
      <c r="C106" s="29"/>
      <c r="D106" s="28" t="s">
        <v>3</v>
      </c>
      <c r="E106" s="29"/>
      <c r="F106" s="29"/>
      <c r="G106" s="29"/>
      <c r="H106" s="29"/>
      <c r="I106" s="29"/>
      <c r="J106" s="29"/>
      <c r="K106" s="29"/>
      <c r="L106" s="29"/>
      <c r="M106" s="28" t="s">
        <v>88</v>
      </c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30"/>
      <c r="AJ106" s="28" t="s">
        <v>4</v>
      </c>
      <c r="AK106" s="29"/>
      <c r="AL106" s="29"/>
      <c r="AM106" s="29"/>
      <c r="AN106" s="28" t="s">
        <v>5</v>
      </c>
      <c r="AO106" s="29"/>
      <c r="AP106" s="29"/>
      <c r="AQ106" s="29"/>
      <c r="AR106" s="29"/>
      <c r="AS106" s="29"/>
      <c r="AT106" s="29"/>
      <c r="AU106" s="29"/>
      <c r="AV106" s="29"/>
      <c r="AW106" s="29"/>
      <c r="AX106" s="28" t="s">
        <v>7</v>
      </c>
      <c r="AY106" s="29"/>
      <c r="AZ106" s="29"/>
      <c r="BA106" s="29"/>
      <c r="BB106" s="29"/>
      <c r="BC106" s="29"/>
      <c r="BD106" s="29"/>
      <c r="BE106" s="29"/>
      <c r="BF106" s="29"/>
      <c r="BG106" s="29"/>
      <c r="BH106" s="28" t="s">
        <v>112</v>
      </c>
      <c r="BI106" s="29"/>
      <c r="BJ106" s="29"/>
      <c r="BK106" s="29"/>
      <c r="BL106" s="29"/>
      <c r="BM106" s="29"/>
      <c r="BN106" s="29"/>
      <c r="BO106" s="29"/>
      <c r="BP106" s="29"/>
      <c r="BQ106" s="29"/>
      <c r="BR106" s="28" t="s">
        <v>8</v>
      </c>
      <c r="BS106" s="29"/>
      <c r="BT106" s="29"/>
      <c r="BU106" s="29"/>
      <c r="BV106" s="29"/>
      <c r="BW106" s="28" t="s">
        <v>9</v>
      </c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8" t="s">
        <v>10</v>
      </c>
      <c r="CP106" s="29"/>
      <c r="CQ106" s="29"/>
      <c r="CR106" s="29"/>
      <c r="CS106" s="29"/>
      <c r="CT106" s="29"/>
      <c r="CU106" s="29"/>
      <c r="CV106" s="29"/>
      <c r="CW106" s="29"/>
      <c r="CX106" s="30"/>
    </row>
    <row r="107" spans="2:102" s="31" customFormat="1" ht="30" customHeight="1">
      <c r="B107" s="180" t="s">
        <v>32</v>
      </c>
      <c r="C107" s="181"/>
      <c r="D107" s="137" t="s">
        <v>41</v>
      </c>
      <c r="E107" s="184"/>
      <c r="F107" s="184"/>
      <c r="G107" s="184"/>
      <c r="H107" s="184"/>
      <c r="I107" s="184"/>
      <c r="J107" s="184"/>
      <c r="K107" s="184"/>
      <c r="L107" s="185"/>
      <c r="M107" s="149" t="s">
        <v>35</v>
      </c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0"/>
      <c r="AH107" s="150"/>
      <c r="AI107" s="151"/>
      <c r="AJ107" s="140" t="s">
        <v>98</v>
      </c>
      <c r="AK107" s="141"/>
      <c r="AL107" s="141"/>
      <c r="AM107" s="142"/>
      <c r="AN107" s="137" t="s">
        <v>45</v>
      </c>
      <c r="AO107" s="138"/>
      <c r="AP107" s="138"/>
      <c r="AQ107" s="138"/>
      <c r="AR107" s="138"/>
      <c r="AS107" s="138"/>
      <c r="AT107" s="138"/>
      <c r="AU107" s="138"/>
      <c r="AV107" s="138"/>
      <c r="AW107" s="139"/>
      <c r="AX107" s="137" t="s">
        <v>43</v>
      </c>
      <c r="AY107" s="138"/>
      <c r="AZ107" s="138"/>
      <c r="BA107" s="138"/>
      <c r="BB107" s="138"/>
      <c r="BC107" s="138"/>
      <c r="BD107" s="138"/>
      <c r="BE107" s="138"/>
      <c r="BF107" s="138"/>
      <c r="BG107" s="139"/>
      <c r="BH107" s="137" t="s">
        <v>6</v>
      </c>
      <c r="BI107" s="138"/>
      <c r="BJ107" s="138"/>
      <c r="BK107" s="138"/>
      <c r="BL107" s="138"/>
      <c r="BM107" s="138"/>
      <c r="BN107" s="138"/>
      <c r="BO107" s="138"/>
      <c r="BP107" s="138"/>
      <c r="BQ107" s="139"/>
      <c r="BR107" s="140" t="s">
        <v>116</v>
      </c>
      <c r="BS107" s="141"/>
      <c r="BT107" s="141"/>
      <c r="BU107" s="141"/>
      <c r="BV107" s="142"/>
      <c r="BW107" s="122"/>
      <c r="BX107" s="123"/>
      <c r="BY107" s="123"/>
      <c r="BZ107" s="123"/>
      <c r="CA107" s="123"/>
      <c r="CB107" s="123"/>
      <c r="CC107" s="123"/>
      <c r="CD107" s="123"/>
      <c r="CE107" s="123"/>
      <c r="CF107" s="123"/>
      <c r="CG107" s="123"/>
      <c r="CH107" s="123"/>
      <c r="CI107" s="123"/>
      <c r="CJ107" s="123"/>
      <c r="CK107" s="123"/>
      <c r="CL107" s="123"/>
      <c r="CM107" s="123"/>
      <c r="CN107" s="124"/>
      <c r="CO107" s="191" t="s">
        <v>97</v>
      </c>
      <c r="CP107" s="192"/>
      <c r="CQ107" s="192"/>
      <c r="CR107" s="192"/>
      <c r="CS107" s="192"/>
      <c r="CT107" s="192"/>
      <c r="CU107" s="192"/>
      <c r="CV107" s="192"/>
      <c r="CW107" s="192"/>
      <c r="CX107" s="193"/>
    </row>
    <row r="108" spans="2:102" ht="15" customHeight="1">
      <c r="B108" s="4"/>
      <c r="C108" s="5"/>
      <c r="D108" s="20" t="s">
        <v>11</v>
      </c>
      <c r="E108" s="20"/>
      <c r="F108" s="20"/>
      <c r="G108" s="20"/>
      <c r="H108" s="20"/>
      <c r="I108" s="20"/>
      <c r="J108" s="20"/>
      <c r="K108" s="20"/>
      <c r="L108" s="21"/>
      <c r="M108" s="66"/>
      <c r="N108" s="22"/>
      <c r="O108" s="55"/>
      <c r="P108" s="20" t="s">
        <v>11</v>
      </c>
      <c r="Q108" s="20"/>
      <c r="R108" s="20"/>
      <c r="S108" s="20"/>
      <c r="T108" s="20"/>
      <c r="U108" s="20"/>
      <c r="V108" s="56"/>
      <c r="W108" s="20" t="s">
        <v>11</v>
      </c>
      <c r="X108" s="20"/>
      <c r="Y108" s="20"/>
      <c r="Z108" s="20"/>
      <c r="AA108" s="20"/>
      <c r="AB108" s="20"/>
      <c r="AC108" s="20"/>
      <c r="AD108" s="20"/>
      <c r="AE108" s="19" t="s">
        <v>18</v>
      </c>
      <c r="AF108" s="20"/>
      <c r="AG108" s="20"/>
      <c r="AH108" s="20"/>
      <c r="AI108" s="21"/>
      <c r="AJ108" s="19" t="s">
        <v>107</v>
      </c>
      <c r="AK108" s="20"/>
      <c r="AL108" s="20"/>
      <c r="AM108" s="20"/>
      <c r="AN108" s="21"/>
      <c r="AO108" s="19" t="s">
        <v>89</v>
      </c>
      <c r="AP108" s="20"/>
      <c r="AQ108" s="20"/>
      <c r="AR108" s="20"/>
      <c r="AS108" s="165" t="s">
        <v>21</v>
      </c>
      <c r="AT108" s="132"/>
      <c r="AU108" s="132"/>
      <c r="AV108" s="132"/>
      <c r="AW108" s="132"/>
      <c r="AX108" s="132"/>
      <c r="AY108" s="132"/>
      <c r="AZ108" s="133"/>
      <c r="BA108" s="165" t="s">
        <v>22</v>
      </c>
      <c r="BB108" s="132"/>
      <c r="BC108" s="132"/>
      <c r="BD108" s="132"/>
      <c r="BE108" s="132"/>
      <c r="BF108" s="132"/>
      <c r="BG108" s="132"/>
      <c r="BH108" s="133"/>
      <c r="BI108" s="165" t="s">
        <v>23</v>
      </c>
      <c r="BJ108" s="132"/>
      <c r="BK108" s="132"/>
      <c r="BL108" s="132"/>
      <c r="BM108" s="132"/>
      <c r="BN108" s="132"/>
      <c r="BO108" s="132"/>
      <c r="BP108" s="133"/>
      <c r="BQ108" s="165" t="s">
        <v>106</v>
      </c>
      <c r="BR108" s="132"/>
      <c r="BS108" s="132"/>
      <c r="BT108" s="132"/>
      <c r="BU108" s="132"/>
      <c r="BV108" s="132"/>
      <c r="BW108" s="132"/>
      <c r="BX108" s="133"/>
      <c r="BY108" s="165" t="s">
        <v>24</v>
      </c>
      <c r="BZ108" s="132"/>
      <c r="CA108" s="132"/>
      <c r="CB108" s="132"/>
      <c r="CC108" s="132"/>
      <c r="CD108" s="132"/>
      <c r="CE108" s="132"/>
      <c r="CF108" s="133"/>
      <c r="CG108" s="66"/>
      <c r="CH108" s="22"/>
      <c r="CI108" s="55"/>
      <c r="CJ108" s="132" t="s">
        <v>13</v>
      </c>
      <c r="CK108" s="132"/>
      <c r="CL108" s="132"/>
      <c r="CM108" s="132"/>
      <c r="CN108" s="132"/>
      <c r="CO108" s="132"/>
      <c r="CP108" s="169"/>
      <c r="CQ108" s="131" t="s">
        <v>14</v>
      </c>
      <c r="CR108" s="132"/>
      <c r="CS108" s="132"/>
      <c r="CT108" s="132"/>
      <c r="CU108" s="132"/>
      <c r="CV108" s="132"/>
      <c r="CW108" s="132"/>
      <c r="CX108" s="133"/>
    </row>
    <row r="109" spans="2:102" ht="15" customHeight="1">
      <c r="B109" s="4"/>
      <c r="C109" s="5"/>
      <c r="D109" s="26" t="s">
        <v>12</v>
      </c>
      <c r="E109" s="26"/>
      <c r="F109" s="26"/>
      <c r="G109" s="26"/>
      <c r="H109" s="26"/>
      <c r="I109" s="26"/>
      <c r="J109" s="26"/>
      <c r="K109" s="26"/>
      <c r="L109" s="27"/>
      <c r="M109" s="23"/>
      <c r="N109" s="24"/>
      <c r="O109" s="36"/>
      <c r="P109" s="26" t="s">
        <v>13</v>
      </c>
      <c r="Q109" s="26"/>
      <c r="R109" s="26"/>
      <c r="S109" s="26"/>
      <c r="T109" s="26"/>
      <c r="U109" s="26"/>
      <c r="V109" s="39"/>
      <c r="W109" s="26" t="s">
        <v>14</v>
      </c>
      <c r="X109" s="26"/>
      <c r="Y109" s="26"/>
      <c r="Z109" s="26"/>
      <c r="AA109" s="26"/>
      <c r="AB109" s="26"/>
      <c r="AC109" s="26"/>
      <c r="AD109" s="26"/>
      <c r="AE109" s="25" t="s">
        <v>19</v>
      </c>
      <c r="AF109" s="26"/>
      <c r="AG109" s="26"/>
      <c r="AH109" s="26"/>
      <c r="AI109" s="27"/>
      <c r="AJ109" s="25" t="s">
        <v>20</v>
      </c>
      <c r="AK109" s="26"/>
      <c r="AL109" s="26"/>
      <c r="AM109" s="26"/>
      <c r="AN109" s="27"/>
      <c r="AO109" s="25" t="s">
        <v>90</v>
      </c>
      <c r="AP109" s="26"/>
      <c r="AQ109" s="26"/>
      <c r="AR109" s="26"/>
      <c r="AS109" s="166"/>
      <c r="AT109" s="135"/>
      <c r="AU109" s="135"/>
      <c r="AV109" s="135"/>
      <c r="AW109" s="135"/>
      <c r="AX109" s="135"/>
      <c r="AY109" s="135"/>
      <c r="AZ109" s="136"/>
      <c r="BA109" s="166"/>
      <c r="BB109" s="135"/>
      <c r="BC109" s="135"/>
      <c r="BD109" s="135"/>
      <c r="BE109" s="135"/>
      <c r="BF109" s="135"/>
      <c r="BG109" s="135"/>
      <c r="BH109" s="136"/>
      <c r="BI109" s="166"/>
      <c r="BJ109" s="135"/>
      <c r="BK109" s="135"/>
      <c r="BL109" s="135"/>
      <c r="BM109" s="135"/>
      <c r="BN109" s="135"/>
      <c r="BO109" s="135"/>
      <c r="BP109" s="136"/>
      <c r="BQ109" s="166"/>
      <c r="BR109" s="135"/>
      <c r="BS109" s="135"/>
      <c r="BT109" s="135"/>
      <c r="BU109" s="135"/>
      <c r="BV109" s="135"/>
      <c r="BW109" s="135"/>
      <c r="BX109" s="136"/>
      <c r="BY109" s="166"/>
      <c r="BZ109" s="135"/>
      <c r="CA109" s="135"/>
      <c r="CB109" s="135"/>
      <c r="CC109" s="135"/>
      <c r="CD109" s="135"/>
      <c r="CE109" s="135"/>
      <c r="CF109" s="136"/>
      <c r="CG109" s="23"/>
      <c r="CH109" s="24"/>
      <c r="CI109" s="36"/>
      <c r="CJ109" s="135"/>
      <c r="CK109" s="135"/>
      <c r="CL109" s="135"/>
      <c r="CM109" s="135"/>
      <c r="CN109" s="135"/>
      <c r="CO109" s="135"/>
      <c r="CP109" s="170"/>
      <c r="CQ109" s="134"/>
      <c r="CR109" s="135"/>
      <c r="CS109" s="135"/>
      <c r="CT109" s="135"/>
      <c r="CU109" s="135"/>
      <c r="CV109" s="135"/>
      <c r="CW109" s="135"/>
      <c r="CX109" s="136"/>
    </row>
    <row r="110" spans="2:102" ht="30" customHeight="1">
      <c r="B110" s="46"/>
      <c r="C110" s="44"/>
      <c r="D110" s="234">
        <v>42278</v>
      </c>
      <c r="E110" s="235"/>
      <c r="F110" s="235"/>
      <c r="G110" s="235"/>
      <c r="H110" s="235"/>
      <c r="I110" s="235"/>
      <c r="J110" s="235"/>
      <c r="K110" s="235"/>
      <c r="L110" s="236"/>
      <c r="M110" s="67" t="s">
        <v>15</v>
      </c>
      <c r="N110" s="7"/>
      <c r="O110" s="37"/>
      <c r="P110" s="143" t="s">
        <v>42</v>
      </c>
      <c r="Q110" s="144"/>
      <c r="R110" s="144"/>
      <c r="S110" s="144"/>
      <c r="T110" s="144"/>
      <c r="U110" s="7" t="s">
        <v>27</v>
      </c>
      <c r="V110" s="7"/>
      <c r="W110" s="129">
        <v>240</v>
      </c>
      <c r="X110" s="130"/>
      <c r="Y110" s="130"/>
      <c r="Z110" s="130"/>
      <c r="AA110" s="130"/>
      <c r="AB110" s="7" t="s">
        <v>28</v>
      </c>
      <c r="AC110" s="7"/>
      <c r="AD110" s="7"/>
      <c r="AE110" s="155" t="s">
        <v>38</v>
      </c>
      <c r="AF110" s="144"/>
      <c r="AG110" s="144"/>
      <c r="AH110" s="7" t="s">
        <v>19</v>
      </c>
      <c r="AI110" s="8"/>
      <c r="AJ110" s="155" t="s">
        <v>57</v>
      </c>
      <c r="AK110" s="144"/>
      <c r="AL110" s="144"/>
      <c r="AM110" s="7" t="s">
        <v>29</v>
      </c>
      <c r="AN110" s="8"/>
      <c r="AO110" s="155"/>
      <c r="AP110" s="144"/>
      <c r="AQ110" s="144"/>
      <c r="AR110" s="178"/>
      <c r="AS110" s="152">
        <v>256000</v>
      </c>
      <c r="AT110" s="130"/>
      <c r="AU110" s="130"/>
      <c r="AV110" s="130"/>
      <c r="AW110" s="130"/>
      <c r="AX110" s="130"/>
      <c r="AY110" s="7" t="s">
        <v>30</v>
      </c>
      <c r="AZ110" s="8"/>
      <c r="BA110" s="152">
        <v>12000</v>
      </c>
      <c r="BB110" s="130"/>
      <c r="BC110" s="130"/>
      <c r="BD110" s="130"/>
      <c r="BE110" s="130"/>
      <c r="BF110" s="130"/>
      <c r="BG110" s="7" t="s">
        <v>30</v>
      </c>
      <c r="BH110" s="8"/>
      <c r="BI110" s="152">
        <f>AS110+BA110</f>
        <v>268000</v>
      </c>
      <c r="BJ110" s="130"/>
      <c r="BK110" s="130"/>
      <c r="BL110" s="130"/>
      <c r="BM110" s="130"/>
      <c r="BN110" s="130"/>
      <c r="BO110" s="7" t="s">
        <v>30</v>
      </c>
      <c r="BP110" s="7"/>
      <c r="BQ110" s="167">
        <f>SUM(BI110:BN112)</f>
        <v>812400</v>
      </c>
      <c r="BR110" s="168"/>
      <c r="BS110" s="168"/>
      <c r="BT110" s="168"/>
      <c r="BU110" s="168"/>
      <c r="BV110" s="168"/>
      <c r="BW110" s="85" t="s">
        <v>30</v>
      </c>
      <c r="BX110" s="86"/>
      <c r="BY110" s="152">
        <f>ROUNDDOWN(BQ110/3,0)</f>
        <v>270800</v>
      </c>
      <c r="BZ110" s="130"/>
      <c r="CA110" s="130"/>
      <c r="CB110" s="130"/>
      <c r="CC110" s="130"/>
      <c r="CD110" s="130"/>
      <c r="CE110" s="7" t="s">
        <v>30</v>
      </c>
      <c r="CF110" s="8"/>
      <c r="CG110" s="67" t="s">
        <v>15</v>
      </c>
      <c r="CH110" s="7"/>
      <c r="CI110" s="37"/>
      <c r="CJ110" s="143" t="s">
        <v>130</v>
      </c>
      <c r="CK110" s="144"/>
      <c r="CL110" s="144"/>
      <c r="CM110" s="144"/>
      <c r="CN110" s="144"/>
      <c r="CO110" s="7" t="s">
        <v>27</v>
      </c>
      <c r="CP110" s="7"/>
      <c r="CQ110" s="129">
        <v>280</v>
      </c>
      <c r="CR110" s="130"/>
      <c r="CS110" s="130"/>
      <c r="CT110" s="130"/>
      <c r="CU110" s="130"/>
      <c r="CV110" s="7" t="s">
        <v>28</v>
      </c>
      <c r="CW110" s="7"/>
      <c r="CX110" s="8"/>
    </row>
    <row r="111" spans="2:102" ht="30" customHeight="1">
      <c r="B111" s="4"/>
      <c r="C111" s="5"/>
      <c r="D111" s="14"/>
      <c r="E111" s="14"/>
      <c r="F111" s="14"/>
      <c r="G111" s="14"/>
      <c r="H111" s="14"/>
      <c r="I111" s="14"/>
      <c r="J111" s="14"/>
      <c r="K111" s="14"/>
      <c r="L111" s="15"/>
      <c r="M111" s="68" t="s">
        <v>16</v>
      </c>
      <c r="N111" s="9"/>
      <c r="O111" s="38"/>
      <c r="P111" s="145" t="s">
        <v>42</v>
      </c>
      <c r="Q111" s="146"/>
      <c r="R111" s="146"/>
      <c r="S111" s="146"/>
      <c r="T111" s="146"/>
      <c r="U111" s="9" t="s">
        <v>27</v>
      </c>
      <c r="V111" s="9"/>
      <c r="W111" s="127">
        <v>240</v>
      </c>
      <c r="X111" s="128"/>
      <c r="Y111" s="128"/>
      <c r="Z111" s="128"/>
      <c r="AA111" s="128"/>
      <c r="AB111" s="9" t="s">
        <v>28</v>
      </c>
      <c r="AC111" s="9"/>
      <c r="AD111" s="9"/>
      <c r="AE111" s="211" t="s">
        <v>39</v>
      </c>
      <c r="AF111" s="146"/>
      <c r="AG111" s="146"/>
      <c r="AH111" s="9" t="s">
        <v>19</v>
      </c>
      <c r="AI111" s="10"/>
      <c r="AJ111" s="211" t="s">
        <v>141</v>
      </c>
      <c r="AK111" s="146"/>
      <c r="AL111" s="146"/>
      <c r="AM111" s="9" t="s">
        <v>29</v>
      </c>
      <c r="AN111" s="10"/>
      <c r="AO111" s="211"/>
      <c r="AP111" s="146"/>
      <c r="AQ111" s="146"/>
      <c r="AR111" s="241"/>
      <c r="AS111" s="205">
        <v>256000</v>
      </c>
      <c r="AT111" s="128"/>
      <c r="AU111" s="128"/>
      <c r="AV111" s="128"/>
      <c r="AW111" s="128"/>
      <c r="AX111" s="128"/>
      <c r="AY111" s="9" t="s">
        <v>30</v>
      </c>
      <c r="AZ111" s="10"/>
      <c r="BA111" s="205">
        <v>20250</v>
      </c>
      <c r="BB111" s="128"/>
      <c r="BC111" s="128"/>
      <c r="BD111" s="128"/>
      <c r="BE111" s="128"/>
      <c r="BF111" s="128"/>
      <c r="BG111" s="9" t="s">
        <v>30</v>
      </c>
      <c r="BH111" s="10"/>
      <c r="BI111" s="205">
        <f>AS111+BA111</f>
        <v>276250</v>
      </c>
      <c r="BJ111" s="128"/>
      <c r="BK111" s="128"/>
      <c r="BL111" s="128"/>
      <c r="BM111" s="128"/>
      <c r="BN111" s="128"/>
      <c r="BO111" s="9" t="s">
        <v>30</v>
      </c>
      <c r="BP111" s="9"/>
      <c r="BQ111" s="13"/>
      <c r="BR111" s="14"/>
      <c r="BS111" s="14"/>
      <c r="BT111" s="14"/>
      <c r="BU111" s="14"/>
      <c r="BV111" s="14"/>
      <c r="BW111" s="14"/>
      <c r="BX111" s="15"/>
      <c r="BY111" s="171" t="s">
        <v>25</v>
      </c>
      <c r="BZ111" s="172"/>
      <c r="CA111" s="172"/>
      <c r="CB111" s="172"/>
      <c r="CC111" s="172"/>
      <c r="CD111" s="172"/>
      <c r="CE111" s="172"/>
      <c r="CF111" s="173"/>
      <c r="CG111" s="68" t="s">
        <v>16</v>
      </c>
      <c r="CH111" s="9"/>
      <c r="CI111" s="38"/>
      <c r="CJ111" s="145" t="s">
        <v>130</v>
      </c>
      <c r="CK111" s="146"/>
      <c r="CL111" s="146"/>
      <c r="CM111" s="146"/>
      <c r="CN111" s="146"/>
      <c r="CO111" s="9" t="s">
        <v>27</v>
      </c>
      <c r="CP111" s="9"/>
      <c r="CQ111" s="127">
        <v>280</v>
      </c>
      <c r="CR111" s="128"/>
      <c r="CS111" s="128"/>
      <c r="CT111" s="128"/>
      <c r="CU111" s="128"/>
      <c r="CV111" s="9" t="s">
        <v>28</v>
      </c>
      <c r="CW111" s="9"/>
      <c r="CX111" s="10"/>
    </row>
    <row r="112" spans="2:102" ht="30" customHeight="1">
      <c r="B112" s="3"/>
      <c r="C112" s="2"/>
      <c r="D112" s="17"/>
      <c r="E112" s="17"/>
      <c r="F112" s="17"/>
      <c r="G112" s="17"/>
      <c r="H112" s="17"/>
      <c r="I112" s="17"/>
      <c r="J112" s="17"/>
      <c r="K112" s="17"/>
      <c r="L112" s="18"/>
      <c r="M112" s="69" t="s">
        <v>17</v>
      </c>
      <c r="N112" s="11"/>
      <c r="O112" s="43"/>
      <c r="P112" s="147" t="s">
        <v>42</v>
      </c>
      <c r="Q112" s="148"/>
      <c r="R112" s="148"/>
      <c r="S112" s="148"/>
      <c r="T112" s="148"/>
      <c r="U112" s="11" t="s">
        <v>27</v>
      </c>
      <c r="V112" s="11"/>
      <c r="W112" s="125">
        <v>240</v>
      </c>
      <c r="X112" s="126"/>
      <c r="Y112" s="126"/>
      <c r="Z112" s="126"/>
      <c r="AA112" s="126"/>
      <c r="AB112" s="11" t="s">
        <v>28</v>
      </c>
      <c r="AC112" s="11"/>
      <c r="AD112" s="11"/>
      <c r="AE112" s="212" t="s">
        <v>48</v>
      </c>
      <c r="AF112" s="148"/>
      <c r="AG112" s="148"/>
      <c r="AH112" s="11" t="s">
        <v>19</v>
      </c>
      <c r="AI112" s="12"/>
      <c r="AJ112" s="212" t="s">
        <v>140</v>
      </c>
      <c r="AK112" s="148"/>
      <c r="AL112" s="148"/>
      <c r="AM112" s="11" t="s">
        <v>29</v>
      </c>
      <c r="AN112" s="12"/>
      <c r="AO112" s="212"/>
      <c r="AP112" s="148"/>
      <c r="AQ112" s="148"/>
      <c r="AR112" s="227"/>
      <c r="AS112" s="206">
        <v>256000</v>
      </c>
      <c r="AT112" s="126"/>
      <c r="AU112" s="126"/>
      <c r="AV112" s="126"/>
      <c r="AW112" s="126"/>
      <c r="AX112" s="126"/>
      <c r="AY112" s="11" t="s">
        <v>30</v>
      </c>
      <c r="AZ112" s="12"/>
      <c r="BA112" s="206">
        <v>12150</v>
      </c>
      <c r="BB112" s="126"/>
      <c r="BC112" s="126"/>
      <c r="BD112" s="126"/>
      <c r="BE112" s="126"/>
      <c r="BF112" s="126"/>
      <c r="BG112" s="11" t="s">
        <v>30</v>
      </c>
      <c r="BH112" s="12"/>
      <c r="BI112" s="206">
        <f>AS112+BA112</f>
        <v>268150</v>
      </c>
      <c r="BJ112" s="126"/>
      <c r="BK112" s="126"/>
      <c r="BL112" s="126"/>
      <c r="BM112" s="126"/>
      <c r="BN112" s="126"/>
      <c r="BO112" s="11" t="s">
        <v>30</v>
      </c>
      <c r="BP112" s="11"/>
      <c r="BQ112" s="16"/>
      <c r="BR112" s="17"/>
      <c r="BS112" s="17"/>
      <c r="BT112" s="17"/>
      <c r="BU112" s="17"/>
      <c r="BV112" s="17"/>
      <c r="BW112" s="17"/>
      <c r="BX112" s="18"/>
      <c r="BY112" s="176"/>
      <c r="BZ112" s="177"/>
      <c r="CA112" s="177"/>
      <c r="CB112" s="177"/>
      <c r="CC112" s="177"/>
      <c r="CD112" s="177"/>
      <c r="CE112" s="87" t="s">
        <v>30</v>
      </c>
      <c r="CF112" s="88"/>
      <c r="CG112" s="69" t="s">
        <v>17</v>
      </c>
      <c r="CH112" s="11"/>
      <c r="CI112" s="43"/>
      <c r="CJ112" s="147" t="s">
        <v>130</v>
      </c>
      <c r="CK112" s="148"/>
      <c r="CL112" s="148"/>
      <c r="CM112" s="148"/>
      <c r="CN112" s="148"/>
      <c r="CO112" s="11" t="s">
        <v>27</v>
      </c>
      <c r="CP112" s="11"/>
      <c r="CQ112" s="125">
        <v>280</v>
      </c>
      <c r="CR112" s="126"/>
      <c r="CS112" s="126"/>
      <c r="CT112" s="126"/>
      <c r="CU112" s="126"/>
      <c r="CV112" s="11" t="s">
        <v>28</v>
      </c>
      <c r="CW112" s="11"/>
      <c r="CX112" s="12"/>
    </row>
  </sheetData>
  <sheetProtection password="CA7E" sheet="1"/>
  <mergeCells count="645">
    <mergeCell ref="CO70:CX70"/>
    <mergeCell ref="M70:AI70"/>
    <mergeCell ref="AJ70:AM70"/>
    <mergeCell ref="AN70:AW70"/>
    <mergeCell ref="AX70:BG70"/>
    <mergeCell ref="BH70:BQ70"/>
    <mergeCell ref="BR70:BV70"/>
    <mergeCell ref="AS67:AX67"/>
    <mergeCell ref="BA67:BF67"/>
    <mergeCell ref="BI67:BN67"/>
    <mergeCell ref="BY67:CD67"/>
    <mergeCell ref="CJ67:CN67"/>
    <mergeCell ref="CQ67:CU67"/>
    <mergeCell ref="BA66:BF66"/>
    <mergeCell ref="BI66:BN66"/>
    <mergeCell ref="BY66:CF66"/>
    <mergeCell ref="CJ66:CN66"/>
    <mergeCell ref="CQ66:CU66"/>
    <mergeCell ref="P67:T67"/>
    <mergeCell ref="W67:AA67"/>
    <mergeCell ref="AE67:AG67"/>
    <mergeCell ref="AJ67:AL67"/>
    <mergeCell ref="AO67:AR67"/>
    <mergeCell ref="P66:T66"/>
    <mergeCell ref="W66:AA66"/>
    <mergeCell ref="AE66:AG66"/>
    <mergeCell ref="AJ66:AL66"/>
    <mergeCell ref="AO66:AR66"/>
    <mergeCell ref="AS66:AX66"/>
    <mergeCell ref="BA65:BF65"/>
    <mergeCell ref="BI65:BN65"/>
    <mergeCell ref="BQ65:BV65"/>
    <mergeCell ref="BY65:CD65"/>
    <mergeCell ref="CJ65:CN65"/>
    <mergeCell ref="CQ65:CU65"/>
    <mergeCell ref="P65:T65"/>
    <mergeCell ref="W65:AA65"/>
    <mergeCell ref="AE65:AG65"/>
    <mergeCell ref="AJ65:AL65"/>
    <mergeCell ref="AO65:AR65"/>
    <mergeCell ref="AS65:AX65"/>
    <mergeCell ref="CO62:CX62"/>
    <mergeCell ref="AS63:AZ64"/>
    <mergeCell ref="BA63:BH64"/>
    <mergeCell ref="BI63:BP64"/>
    <mergeCell ref="BQ63:BX64"/>
    <mergeCell ref="BY63:CF64"/>
    <mergeCell ref="CJ63:CP64"/>
    <mergeCell ref="CQ63:CX64"/>
    <mergeCell ref="M62:AI62"/>
    <mergeCell ref="AJ62:AM62"/>
    <mergeCell ref="AN62:AW62"/>
    <mergeCell ref="AX62:BG62"/>
    <mergeCell ref="BH62:BQ62"/>
    <mergeCell ref="BR62:BV62"/>
    <mergeCell ref="AS112:AX112"/>
    <mergeCell ref="BA112:BF112"/>
    <mergeCell ref="BI112:BN112"/>
    <mergeCell ref="BY112:CD112"/>
    <mergeCell ref="CJ112:CN112"/>
    <mergeCell ref="CQ112:CU112"/>
    <mergeCell ref="BA111:BF111"/>
    <mergeCell ref="BI111:BN111"/>
    <mergeCell ref="BY111:CF111"/>
    <mergeCell ref="CJ111:CN111"/>
    <mergeCell ref="CQ111:CU111"/>
    <mergeCell ref="P112:T112"/>
    <mergeCell ref="W112:AA112"/>
    <mergeCell ref="AE112:AG112"/>
    <mergeCell ref="AJ112:AL112"/>
    <mergeCell ref="AO112:AR112"/>
    <mergeCell ref="BQ110:BV110"/>
    <mergeCell ref="BY110:CD110"/>
    <mergeCell ref="CJ110:CN110"/>
    <mergeCell ref="CQ110:CU110"/>
    <mergeCell ref="P111:T111"/>
    <mergeCell ref="W111:AA111"/>
    <mergeCell ref="AE111:AG111"/>
    <mergeCell ref="AJ111:AL111"/>
    <mergeCell ref="AO111:AR111"/>
    <mergeCell ref="AS111:AX111"/>
    <mergeCell ref="CQ108:CX109"/>
    <mergeCell ref="D110:L110"/>
    <mergeCell ref="P110:T110"/>
    <mergeCell ref="W110:AA110"/>
    <mergeCell ref="AE110:AG110"/>
    <mergeCell ref="AJ110:AL110"/>
    <mergeCell ref="AO110:AR110"/>
    <mergeCell ref="AS110:AX110"/>
    <mergeCell ref="BA110:BF110"/>
    <mergeCell ref="BI110:BN110"/>
    <mergeCell ref="BH107:BQ107"/>
    <mergeCell ref="BR107:BV107"/>
    <mergeCell ref="BW107:CN107"/>
    <mergeCell ref="CO107:CX107"/>
    <mergeCell ref="AS108:AZ109"/>
    <mergeCell ref="BA108:BH109"/>
    <mergeCell ref="BI108:BP109"/>
    <mergeCell ref="BQ108:BX109"/>
    <mergeCell ref="BY108:CF109"/>
    <mergeCell ref="CJ108:CP109"/>
    <mergeCell ref="B107:C107"/>
    <mergeCell ref="D107:L107"/>
    <mergeCell ref="M107:AI107"/>
    <mergeCell ref="AJ107:AM107"/>
    <mergeCell ref="AN107:AW107"/>
    <mergeCell ref="AX107:BG107"/>
    <mergeCell ref="AS103:AX103"/>
    <mergeCell ref="BA103:BF103"/>
    <mergeCell ref="BI103:BN103"/>
    <mergeCell ref="BY103:CD103"/>
    <mergeCell ref="CJ103:CN103"/>
    <mergeCell ref="CQ103:CU103"/>
    <mergeCell ref="BA102:BF102"/>
    <mergeCell ref="BI102:BN102"/>
    <mergeCell ref="BY102:CF102"/>
    <mergeCell ref="CJ102:CN102"/>
    <mergeCell ref="CQ102:CU102"/>
    <mergeCell ref="P103:T103"/>
    <mergeCell ref="W103:AA103"/>
    <mergeCell ref="AE103:AG103"/>
    <mergeCell ref="AJ103:AL103"/>
    <mergeCell ref="AO103:AR103"/>
    <mergeCell ref="BQ101:BV101"/>
    <mergeCell ref="BY101:CD101"/>
    <mergeCell ref="CJ101:CN101"/>
    <mergeCell ref="CQ101:CU101"/>
    <mergeCell ref="P102:T102"/>
    <mergeCell ref="W102:AA102"/>
    <mergeCell ref="AE102:AG102"/>
    <mergeCell ref="AJ102:AL102"/>
    <mergeCell ref="AO102:AR102"/>
    <mergeCell ref="AS102:AX102"/>
    <mergeCell ref="CQ99:CX100"/>
    <mergeCell ref="D101:L101"/>
    <mergeCell ref="P101:T101"/>
    <mergeCell ref="W101:AA101"/>
    <mergeCell ref="AE101:AG101"/>
    <mergeCell ref="AJ101:AL101"/>
    <mergeCell ref="AO101:AR101"/>
    <mergeCell ref="AS101:AX101"/>
    <mergeCell ref="BA101:BF101"/>
    <mergeCell ref="BI101:BN101"/>
    <mergeCell ref="BH98:BQ98"/>
    <mergeCell ref="BR98:BV98"/>
    <mergeCell ref="BW98:CN98"/>
    <mergeCell ref="CO98:CX98"/>
    <mergeCell ref="AS99:AZ100"/>
    <mergeCell ref="BA99:BH100"/>
    <mergeCell ref="BI99:BP100"/>
    <mergeCell ref="BQ99:BX100"/>
    <mergeCell ref="BY99:CF100"/>
    <mergeCell ref="CJ99:CP100"/>
    <mergeCell ref="B98:C98"/>
    <mergeCell ref="D98:L98"/>
    <mergeCell ref="M98:AI98"/>
    <mergeCell ref="AJ98:AM98"/>
    <mergeCell ref="AN98:AW98"/>
    <mergeCell ref="AX98:BG98"/>
    <mergeCell ref="BQ9:BX10"/>
    <mergeCell ref="BQ11:BV11"/>
    <mergeCell ref="BQ74:BV74"/>
    <mergeCell ref="BQ45:BX46"/>
    <mergeCell ref="BQ47:BV47"/>
    <mergeCell ref="BQ27:BX28"/>
    <mergeCell ref="BQ29:BV29"/>
    <mergeCell ref="BQ18:BX19"/>
    <mergeCell ref="BR71:BV71"/>
    <mergeCell ref="BR44:BV44"/>
    <mergeCell ref="BQ83:BV83"/>
    <mergeCell ref="BQ36:BX37"/>
    <mergeCell ref="BQ38:BV38"/>
    <mergeCell ref="BR89:BV89"/>
    <mergeCell ref="BR80:BV80"/>
    <mergeCell ref="BH53:BQ53"/>
    <mergeCell ref="BI36:BP37"/>
    <mergeCell ref="BI47:BN47"/>
    <mergeCell ref="BW62:CN62"/>
    <mergeCell ref="BW70:CN70"/>
    <mergeCell ref="BA36:BH37"/>
    <mergeCell ref="BY12:CF12"/>
    <mergeCell ref="BY93:CF93"/>
    <mergeCell ref="BY84:CF84"/>
    <mergeCell ref="BY75:CF75"/>
    <mergeCell ref="BY48:CF48"/>
    <mergeCell ref="BY76:CD76"/>
    <mergeCell ref="BY36:CF37"/>
    <mergeCell ref="BQ92:BV92"/>
    <mergeCell ref="BQ81:BX82"/>
    <mergeCell ref="BY58:CD58"/>
    <mergeCell ref="BY57:CF57"/>
    <mergeCell ref="BY94:CD94"/>
    <mergeCell ref="AX44:BG44"/>
    <mergeCell ref="B80:C80"/>
    <mergeCell ref="B89:C89"/>
    <mergeCell ref="B53:C53"/>
    <mergeCell ref="D71:L71"/>
    <mergeCell ref="D80:L80"/>
    <mergeCell ref="D89:L89"/>
    <mergeCell ref="B8:C8"/>
    <mergeCell ref="B35:C35"/>
    <mergeCell ref="B17:C17"/>
    <mergeCell ref="B26:C26"/>
    <mergeCell ref="B44:C44"/>
    <mergeCell ref="B71:C71"/>
    <mergeCell ref="B62:C62"/>
    <mergeCell ref="B70:C70"/>
    <mergeCell ref="M89:AI89"/>
    <mergeCell ref="AJ89:AM89"/>
    <mergeCell ref="D83:L83"/>
    <mergeCell ref="P84:T84"/>
    <mergeCell ref="W84:AA84"/>
    <mergeCell ref="P85:T85"/>
    <mergeCell ref="W85:AA85"/>
    <mergeCell ref="AE84:AG84"/>
    <mergeCell ref="AE85:AG85"/>
    <mergeCell ref="AJ84:AL84"/>
    <mergeCell ref="AN44:AW44"/>
    <mergeCell ref="AO75:AR75"/>
    <mergeCell ref="AO76:AR76"/>
    <mergeCell ref="AO47:AR47"/>
    <mergeCell ref="AO48:AR48"/>
    <mergeCell ref="D8:L8"/>
    <mergeCell ref="M8:AI8"/>
    <mergeCell ref="AJ8:AM8"/>
    <mergeCell ref="AN8:AW8"/>
    <mergeCell ref="AO40:AR40"/>
    <mergeCell ref="AX8:BG8"/>
    <mergeCell ref="BH8:BQ8"/>
    <mergeCell ref="AS12:AX12"/>
    <mergeCell ref="AS13:AX13"/>
    <mergeCell ref="CJ18:CP19"/>
    <mergeCell ref="CQ18:CX19"/>
    <mergeCell ref="BA18:BH19"/>
    <mergeCell ref="BI18:BP19"/>
    <mergeCell ref="BY18:CF19"/>
    <mergeCell ref="AS9:AZ10"/>
    <mergeCell ref="CQ21:CU21"/>
    <mergeCell ref="CQ20:CU20"/>
    <mergeCell ref="BH35:BQ35"/>
    <mergeCell ref="AN17:AW17"/>
    <mergeCell ref="AO21:AR21"/>
    <mergeCell ref="AO22:AR22"/>
    <mergeCell ref="AO20:AR20"/>
    <mergeCell ref="AS31:AX31"/>
    <mergeCell ref="BA31:BF31"/>
    <mergeCell ref="BQ20:BV20"/>
    <mergeCell ref="AS36:AZ37"/>
    <mergeCell ref="BY21:CF21"/>
    <mergeCell ref="AO11:AR11"/>
    <mergeCell ref="AO12:AR12"/>
    <mergeCell ref="AO13:AR13"/>
    <mergeCell ref="AN35:AW35"/>
    <mergeCell ref="AS11:AX11"/>
    <mergeCell ref="AX17:BG17"/>
    <mergeCell ref="AX35:BG35"/>
    <mergeCell ref="BH26:BQ26"/>
    <mergeCell ref="AO30:AR30"/>
    <mergeCell ref="AO31:AR31"/>
    <mergeCell ref="AS18:AZ19"/>
    <mergeCell ref="CQ54:CX55"/>
    <mergeCell ref="BR53:BV53"/>
    <mergeCell ref="BW53:CN53"/>
    <mergeCell ref="AS54:AZ55"/>
    <mergeCell ref="BA54:BH55"/>
    <mergeCell ref="AO38:AR38"/>
    <mergeCell ref="AO39:AR39"/>
    <mergeCell ref="CO53:CX53"/>
    <mergeCell ref="BQ54:BX55"/>
    <mergeCell ref="D53:L53"/>
    <mergeCell ref="M53:AI53"/>
    <mergeCell ref="AJ53:AM53"/>
    <mergeCell ref="AN53:AW53"/>
    <mergeCell ref="AX53:BG53"/>
    <mergeCell ref="AE56:AG56"/>
    <mergeCell ref="AJ56:AL56"/>
    <mergeCell ref="AO56:AR56"/>
    <mergeCell ref="BI54:BP55"/>
    <mergeCell ref="BY54:CF55"/>
    <mergeCell ref="CJ54:CP55"/>
    <mergeCell ref="BA57:BF57"/>
    <mergeCell ref="BI57:BN57"/>
    <mergeCell ref="CJ57:CN57"/>
    <mergeCell ref="AS56:AX56"/>
    <mergeCell ref="BA56:BF56"/>
    <mergeCell ref="BI56:BN56"/>
    <mergeCell ref="BY56:CD56"/>
    <mergeCell ref="CJ56:CN56"/>
    <mergeCell ref="BQ56:BV56"/>
    <mergeCell ref="BA58:BF58"/>
    <mergeCell ref="BI58:BN58"/>
    <mergeCell ref="CJ58:CN58"/>
    <mergeCell ref="CQ56:CU56"/>
    <mergeCell ref="P57:T57"/>
    <mergeCell ref="W57:AA57"/>
    <mergeCell ref="AE57:AG57"/>
    <mergeCell ref="AJ57:AL57"/>
    <mergeCell ref="AO57:AR57"/>
    <mergeCell ref="AS57:AX57"/>
    <mergeCell ref="CQ36:CX37"/>
    <mergeCell ref="CQ57:CU57"/>
    <mergeCell ref="P58:T58"/>
    <mergeCell ref="W58:AA58"/>
    <mergeCell ref="AE58:AG58"/>
    <mergeCell ref="AJ58:AL58"/>
    <mergeCell ref="AO58:AR58"/>
    <mergeCell ref="AS58:AX58"/>
    <mergeCell ref="AS40:AX40"/>
    <mergeCell ref="CQ58:CU58"/>
    <mergeCell ref="BA9:BH10"/>
    <mergeCell ref="BI9:BP10"/>
    <mergeCell ref="BY9:CF10"/>
    <mergeCell ref="CJ9:CP10"/>
    <mergeCell ref="CQ9:CX10"/>
    <mergeCell ref="BI27:BP28"/>
    <mergeCell ref="BY27:CF28"/>
    <mergeCell ref="BY20:CD20"/>
    <mergeCell ref="BR17:BV17"/>
    <mergeCell ref="BI11:BN11"/>
    <mergeCell ref="CJ36:CP37"/>
    <mergeCell ref="CJ22:CN22"/>
    <mergeCell ref="CQ90:CX91"/>
    <mergeCell ref="CJ72:CP73"/>
    <mergeCell ref="CQ27:CX28"/>
    <mergeCell ref="BY38:CD38"/>
    <mergeCell ref="CJ38:CN38"/>
    <mergeCell ref="CQ22:CU22"/>
    <mergeCell ref="CQ72:CX73"/>
    <mergeCell ref="CJ39:CN39"/>
    <mergeCell ref="BI81:BP82"/>
    <mergeCell ref="BY81:CF82"/>
    <mergeCell ref="CJ81:CP82"/>
    <mergeCell ref="CQ81:CX82"/>
    <mergeCell ref="AS45:AZ46"/>
    <mergeCell ref="BA45:BH46"/>
    <mergeCell ref="BI45:BP46"/>
    <mergeCell ref="BY45:CF46"/>
    <mergeCell ref="CJ45:CP46"/>
    <mergeCell ref="CQ45:CX46"/>
    <mergeCell ref="BQ72:BX73"/>
    <mergeCell ref="AO92:AR92"/>
    <mergeCell ref="AO93:AR93"/>
    <mergeCell ref="AO94:AR94"/>
    <mergeCell ref="AO83:AR83"/>
    <mergeCell ref="AO84:AR84"/>
    <mergeCell ref="AO85:AR85"/>
    <mergeCell ref="AN89:AW89"/>
    <mergeCell ref="AS83:AX83"/>
    <mergeCell ref="AS81:AZ82"/>
    <mergeCell ref="AS90:AZ91"/>
    <mergeCell ref="BA90:BH91"/>
    <mergeCell ref="BI90:BP91"/>
    <mergeCell ref="M35:AI35"/>
    <mergeCell ref="AJ35:AM35"/>
    <mergeCell ref="AJ80:AM80"/>
    <mergeCell ref="AO74:AR74"/>
    <mergeCell ref="BA47:BF47"/>
    <mergeCell ref="AS72:AZ73"/>
    <mergeCell ref="BA81:BH82"/>
    <mergeCell ref="M44:AI44"/>
    <mergeCell ref="M71:AI71"/>
    <mergeCell ref="M80:AI80"/>
    <mergeCell ref="AE40:AG40"/>
    <mergeCell ref="AE31:AG31"/>
    <mergeCell ref="AE30:AG30"/>
    <mergeCell ref="AE38:AG38"/>
    <mergeCell ref="P39:T39"/>
    <mergeCell ref="P56:T56"/>
    <mergeCell ref="W56:AA56"/>
    <mergeCell ref="BY72:CF73"/>
    <mergeCell ref="BA40:BF40"/>
    <mergeCell ref="BA20:BF20"/>
    <mergeCell ref="BI22:BN22"/>
    <mergeCell ref="BI21:BN21"/>
    <mergeCell ref="AJ17:AM17"/>
    <mergeCell ref="AJ26:AM26"/>
    <mergeCell ref="AJ39:AL39"/>
    <mergeCell ref="AJ38:AL38"/>
    <mergeCell ref="AJ44:AM44"/>
    <mergeCell ref="BI76:BN76"/>
    <mergeCell ref="AJ20:AL20"/>
    <mergeCell ref="AJ29:AL29"/>
    <mergeCell ref="AJ21:AL21"/>
    <mergeCell ref="BA72:BH73"/>
    <mergeCell ref="BI72:BP73"/>
    <mergeCell ref="AJ71:AM71"/>
    <mergeCell ref="AJ40:AL40"/>
    <mergeCell ref="AJ31:AL31"/>
    <mergeCell ref="AJ48:AL48"/>
    <mergeCell ref="W11:AA11"/>
    <mergeCell ref="AN71:AW71"/>
    <mergeCell ref="AX71:BG71"/>
    <mergeCell ref="BH71:BQ71"/>
    <mergeCell ref="BA74:BF74"/>
    <mergeCell ref="AN80:AW80"/>
    <mergeCell ref="AX80:BG80"/>
    <mergeCell ref="BH80:BQ80"/>
    <mergeCell ref="BA75:BF75"/>
    <mergeCell ref="BA76:BF76"/>
    <mergeCell ref="D11:L11"/>
    <mergeCell ref="D38:L38"/>
    <mergeCell ref="D20:L20"/>
    <mergeCell ref="D29:L29"/>
    <mergeCell ref="D47:L47"/>
    <mergeCell ref="P11:T11"/>
    <mergeCell ref="P12:T12"/>
    <mergeCell ref="P13:T13"/>
    <mergeCell ref="M17:AI17"/>
    <mergeCell ref="M26:AI26"/>
    <mergeCell ref="D74:L74"/>
    <mergeCell ref="D35:L35"/>
    <mergeCell ref="D17:L17"/>
    <mergeCell ref="D26:L26"/>
    <mergeCell ref="D44:L44"/>
    <mergeCell ref="D92:L92"/>
    <mergeCell ref="D56:L56"/>
    <mergeCell ref="D62:L62"/>
    <mergeCell ref="D65:L65"/>
    <mergeCell ref="D70:L70"/>
    <mergeCell ref="W12:AA12"/>
    <mergeCell ref="W13:AA13"/>
    <mergeCell ref="P22:T22"/>
    <mergeCell ref="W22:AA22"/>
    <mergeCell ref="P38:T38"/>
    <mergeCell ref="AE11:AG11"/>
    <mergeCell ref="AE12:AG12"/>
    <mergeCell ref="AE13:AG13"/>
    <mergeCell ref="P20:T20"/>
    <mergeCell ref="P21:T21"/>
    <mergeCell ref="AJ13:AL13"/>
    <mergeCell ref="AJ12:AL12"/>
    <mergeCell ref="AJ11:AL11"/>
    <mergeCell ref="BA13:BF13"/>
    <mergeCell ref="BA12:BF12"/>
    <mergeCell ref="BA11:BF11"/>
    <mergeCell ref="BI12:BN12"/>
    <mergeCell ref="BI13:BN13"/>
    <mergeCell ref="CJ11:CN11"/>
    <mergeCell ref="CJ12:CN12"/>
    <mergeCell ref="CJ13:CN13"/>
    <mergeCell ref="CQ13:CU13"/>
    <mergeCell ref="CQ12:CU12"/>
    <mergeCell ref="CQ11:CU11"/>
    <mergeCell ref="BY11:CD11"/>
    <mergeCell ref="BY13:CD13"/>
    <mergeCell ref="BH17:BQ17"/>
    <mergeCell ref="AE22:AG22"/>
    <mergeCell ref="AJ22:AL22"/>
    <mergeCell ref="AS22:AX22"/>
    <mergeCell ref="BA22:BF22"/>
    <mergeCell ref="AS20:AX20"/>
    <mergeCell ref="AS21:AX21"/>
    <mergeCell ref="BA21:BF21"/>
    <mergeCell ref="BA27:BH28"/>
    <mergeCell ref="AS27:AZ28"/>
    <mergeCell ref="AE49:AG49"/>
    <mergeCell ref="AJ49:AL49"/>
    <mergeCell ref="AS49:AX49"/>
    <mergeCell ref="BA49:BF49"/>
    <mergeCell ref="BA39:BF39"/>
    <mergeCell ref="BA38:BF38"/>
    <mergeCell ref="BH44:BQ44"/>
    <mergeCell ref="BI48:BN48"/>
    <mergeCell ref="BI49:BN49"/>
    <mergeCell ref="AE47:AG47"/>
    <mergeCell ref="AE48:AG48"/>
    <mergeCell ref="AS47:AX47"/>
    <mergeCell ref="AS48:AX48"/>
    <mergeCell ref="BA48:BF48"/>
    <mergeCell ref="AJ47:AL47"/>
    <mergeCell ref="AO49:AR49"/>
    <mergeCell ref="P40:T40"/>
    <mergeCell ref="W40:AA40"/>
    <mergeCell ref="W39:AA39"/>
    <mergeCell ref="W38:AA38"/>
    <mergeCell ref="AE39:AG39"/>
    <mergeCell ref="AS38:AX38"/>
    <mergeCell ref="AS39:AX39"/>
    <mergeCell ref="BI38:BN38"/>
    <mergeCell ref="BI39:BN39"/>
    <mergeCell ref="CJ40:CN40"/>
    <mergeCell ref="BI40:BN40"/>
    <mergeCell ref="BY40:CD40"/>
    <mergeCell ref="CQ38:CU38"/>
    <mergeCell ref="CQ39:CU39"/>
    <mergeCell ref="CQ40:CU40"/>
    <mergeCell ref="BY39:CF39"/>
    <mergeCell ref="W20:AA20"/>
    <mergeCell ref="W21:AA21"/>
    <mergeCell ref="AE20:AG20"/>
    <mergeCell ref="AE21:AG21"/>
    <mergeCell ref="P30:T30"/>
    <mergeCell ref="W30:AA30"/>
    <mergeCell ref="BI29:BN29"/>
    <mergeCell ref="BY29:CD29"/>
    <mergeCell ref="AJ30:AL30"/>
    <mergeCell ref="AS30:AX30"/>
    <mergeCell ref="BA30:BF30"/>
    <mergeCell ref="BI30:BN30"/>
    <mergeCell ref="BY30:CF30"/>
    <mergeCell ref="AS29:AX29"/>
    <mergeCell ref="BA29:BF29"/>
    <mergeCell ref="AO29:AR29"/>
    <mergeCell ref="CJ20:CN20"/>
    <mergeCell ref="CJ21:CN21"/>
    <mergeCell ref="BY22:CD22"/>
    <mergeCell ref="CJ29:CN29"/>
    <mergeCell ref="BY31:CD31"/>
    <mergeCell ref="AN26:AW26"/>
    <mergeCell ref="AX26:BG26"/>
    <mergeCell ref="CJ30:CN30"/>
    <mergeCell ref="CJ31:CN31"/>
    <mergeCell ref="BI31:BN31"/>
    <mergeCell ref="CQ31:CU31"/>
    <mergeCell ref="CQ30:CU30"/>
    <mergeCell ref="CQ29:CU29"/>
    <mergeCell ref="P47:T47"/>
    <mergeCell ref="W47:AA47"/>
    <mergeCell ref="P31:T31"/>
    <mergeCell ref="W31:AA31"/>
    <mergeCell ref="AE29:AG29"/>
    <mergeCell ref="P29:T29"/>
    <mergeCell ref="W29:AA29"/>
    <mergeCell ref="P48:T48"/>
    <mergeCell ref="W48:AA48"/>
    <mergeCell ref="P49:T49"/>
    <mergeCell ref="W49:AA49"/>
    <mergeCell ref="CJ47:CN47"/>
    <mergeCell ref="CQ47:CU47"/>
    <mergeCell ref="CJ48:CN48"/>
    <mergeCell ref="CQ48:CU48"/>
    <mergeCell ref="CJ49:CN49"/>
    <mergeCell ref="CQ49:CU49"/>
    <mergeCell ref="CQ76:CU76"/>
    <mergeCell ref="CQ75:CU75"/>
    <mergeCell ref="CQ74:CU74"/>
    <mergeCell ref="P74:T74"/>
    <mergeCell ref="W74:AA74"/>
    <mergeCell ref="P75:T75"/>
    <mergeCell ref="W75:AA75"/>
    <mergeCell ref="P76:T76"/>
    <mergeCell ref="W76:AA76"/>
    <mergeCell ref="AS74:AX74"/>
    <mergeCell ref="AE74:AG74"/>
    <mergeCell ref="AE75:AG75"/>
    <mergeCell ref="AE76:AG76"/>
    <mergeCell ref="AJ76:AL76"/>
    <mergeCell ref="AJ75:AL75"/>
    <mergeCell ref="AJ74:AL74"/>
    <mergeCell ref="BI75:BN75"/>
    <mergeCell ref="BI74:BN74"/>
    <mergeCell ref="BY74:CD74"/>
    <mergeCell ref="P83:T83"/>
    <mergeCell ref="W83:AA83"/>
    <mergeCell ref="AJ83:AL83"/>
    <mergeCell ref="BI83:BN83"/>
    <mergeCell ref="AS76:AX76"/>
    <mergeCell ref="AS75:AX75"/>
    <mergeCell ref="AE83:AG83"/>
    <mergeCell ref="AJ85:AL85"/>
    <mergeCell ref="CQ85:CU85"/>
    <mergeCell ref="CQ84:CU84"/>
    <mergeCell ref="CQ83:CU83"/>
    <mergeCell ref="BA85:BF85"/>
    <mergeCell ref="BA84:BF84"/>
    <mergeCell ref="BA83:BF83"/>
    <mergeCell ref="BI84:BN84"/>
    <mergeCell ref="BI85:BN85"/>
    <mergeCell ref="BY83:CD83"/>
    <mergeCell ref="AE93:AG93"/>
    <mergeCell ref="AE94:AG94"/>
    <mergeCell ref="AJ92:AL92"/>
    <mergeCell ref="AJ93:AL93"/>
    <mergeCell ref="AJ94:AL94"/>
    <mergeCell ref="BI93:BN93"/>
    <mergeCell ref="BI94:BN94"/>
    <mergeCell ref="AE92:AG92"/>
    <mergeCell ref="CJ83:CN83"/>
    <mergeCell ref="CJ84:CN84"/>
    <mergeCell ref="CJ85:CN85"/>
    <mergeCell ref="AX89:BG89"/>
    <mergeCell ref="BH89:BQ89"/>
    <mergeCell ref="AS92:AX92"/>
    <mergeCell ref="BY85:CD85"/>
    <mergeCell ref="BY90:CF91"/>
    <mergeCell ref="AS84:AX84"/>
    <mergeCell ref="AS85:AX85"/>
    <mergeCell ref="P92:T92"/>
    <mergeCell ref="P93:T93"/>
    <mergeCell ref="P94:T94"/>
    <mergeCell ref="W94:AA94"/>
    <mergeCell ref="W93:AA93"/>
    <mergeCell ref="W92:AA92"/>
    <mergeCell ref="CJ94:CN94"/>
    <mergeCell ref="CQ94:CU94"/>
    <mergeCell ref="CQ93:CU93"/>
    <mergeCell ref="CQ92:CU92"/>
    <mergeCell ref="AS93:AX93"/>
    <mergeCell ref="AS94:AX94"/>
    <mergeCell ref="BA94:BF94"/>
    <mergeCell ref="BA93:BF93"/>
    <mergeCell ref="BA92:BF92"/>
    <mergeCell ref="BI92:BN92"/>
    <mergeCell ref="BR26:BV26"/>
    <mergeCell ref="BW89:CN89"/>
    <mergeCell ref="BY92:CD92"/>
    <mergeCell ref="CJ92:CN92"/>
    <mergeCell ref="CJ76:CN76"/>
    <mergeCell ref="BY47:CD47"/>
    <mergeCell ref="CJ90:CP91"/>
    <mergeCell ref="BY49:CD49"/>
    <mergeCell ref="CJ27:CP28"/>
    <mergeCell ref="BQ90:BX91"/>
    <mergeCell ref="CJ93:CN93"/>
    <mergeCell ref="BR35:BV35"/>
    <mergeCell ref="BR8:BV8"/>
    <mergeCell ref="CO89:CX89"/>
    <mergeCell ref="CO80:CX80"/>
    <mergeCell ref="CO71:CX71"/>
    <mergeCell ref="CO44:CX44"/>
    <mergeCell ref="CO26:CX26"/>
    <mergeCell ref="CO17:CX17"/>
    <mergeCell ref="CO35:CX35"/>
    <mergeCell ref="CO8:CX8"/>
    <mergeCell ref="BW8:CN8"/>
    <mergeCell ref="BW35:CN35"/>
    <mergeCell ref="BW17:CN17"/>
    <mergeCell ref="BW26:CN26"/>
    <mergeCell ref="BW80:CN80"/>
    <mergeCell ref="BW71:CN71"/>
    <mergeCell ref="BW44:CN44"/>
    <mergeCell ref="CJ74:CN74"/>
    <mergeCell ref="CJ75:CN75"/>
    <mergeCell ref="D72:L72"/>
    <mergeCell ref="D73:L73"/>
    <mergeCell ref="P72:V72"/>
    <mergeCell ref="P73:V73"/>
    <mergeCell ref="W72:AD72"/>
    <mergeCell ref="W73:AD73"/>
    <mergeCell ref="AE72:AI72"/>
    <mergeCell ref="AE73:AI73"/>
    <mergeCell ref="AJ72:AN72"/>
    <mergeCell ref="AJ73:AN73"/>
    <mergeCell ref="AO72:AR72"/>
    <mergeCell ref="AO73:AR73"/>
  </mergeCells>
  <dataValidations count="4">
    <dataValidation type="list" allowBlank="1" showInputMessage="1" showErrorMessage="1" sqref="CO17 CO35 CO80 CO71 CO53 CO89 CO44 CO26 CO8 CO98 CO107 CO62">
      <formula1>"1:給与改定,2:昇給・昇格等,3:手当等の変動,4:誤登録による訂正,9:その他"</formula1>
    </dataValidation>
    <dataValidation type="list" allowBlank="1" showInputMessage="1" showErrorMessage="1" sqref="BR53 BR8 BR35 BR17 BR26 BR44 BR71 BR80 BR89 BR98 BR107 BR62">
      <formula1>"1:新規,2:訂正,3:遡及"</formula1>
    </dataValidation>
    <dataValidation type="list" allowBlank="1" showInputMessage="1" showErrorMessage="1" sqref="AJ89:AM89 AJ8:AM8 AJ35:AM35 AJ17:AM17 AJ26:AM26 AJ44:AM44 AJ71:AM71 AJ80:AM80 AJ53:AM53 AJ98:AM98 AJ107:AM107 AJ62:AM62">
      <formula1>"1:男,2:女"</formula1>
    </dataValidation>
    <dataValidation type="list" allowBlank="1" showInputMessage="1" showErrorMessage="1" sqref="BW8:CN8 BW35:CN35 BW17:CN17 BW26:CN26 BW80:CN80 BW89:CN89 BW44:CN44 BW71:CN71 BW53:CN53 BW98:CN98 BW107:CN107 BW62:CN62">
      <formula1>"1:従前の標準報酬月額,2:前年の１年平均,3:再任用による即時改定,4:その他の即時改定,9:その他修正平均額"</formula1>
    </dataValidation>
  </dataValidations>
  <printOptions/>
  <pageMargins left="0.4724409448818898" right="0.4724409448818898" top="0.5905511811023623" bottom="0.3937007874015748" header="0.3937007874015748" footer="0.1968503937007874"/>
  <pageSetup fitToHeight="0" fitToWidth="1" horizontalDpi="600" verticalDpi="600" orientation="landscape" paperSize="9" scale="72" r:id="rId2"/>
  <headerFooter>
    <oddFooter>&amp;C&amp;"ＭＳ Ｐ明朝,標準"－&amp;P－</oddFooter>
  </headerFooter>
  <rowBreaks count="3" manualBreakCount="3">
    <brk id="32" max="101" man="1"/>
    <brk id="59" max="101" man="1"/>
    <brk id="86" max="10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58"/>
  <sheetViews>
    <sheetView showGridLines="0" view="pageBreakPreview" zoomScale="80" zoomScaleSheetLayoutView="80" zoomScalePageLayoutView="0" workbookViewId="0" topLeftCell="A1">
      <selection activeCell="AS11" sqref="AS11:AX11"/>
    </sheetView>
  </sheetViews>
  <sheetFormatPr defaultColWidth="1.8515625" defaultRowHeight="15" customHeight="1"/>
  <cols>
    <col min="1" max="16384" width="1.8515625" style="1" customWidth="1"/>
  </cols>
  <sheetData>
    <row r="1" spans="1:100" s="42" customFormat="1" ht="24.75" customHeight="1">
      <c r="A1" s="40" t="str">
        <f>IF(TRIM(N4)="","ＸＸＸ基礎届",IF(N4=1,"標 準 報 酬 新 規・転 入 基 礎 届",IF(N4=2,"標 準 報 酬 定 時 決 定 基 礎 届",IF(N4=3,"標 準 報 酬 随 時 改 定 基 礎 届",IF(N4=4,"標 準 報 酬 育 児 休 業 等 終 了 時 改 定 基 礎 届",IF(N4=5,"標 準 報 酬 産 前 産 後 休 業 終 了 時 改 定 基 礎 届","標 準 報 酬 基 礎 届（平成２７年１０月移行時）"))))))</f>
        <v>標 準 報 酬 随 時 改 定 基 礎 届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</row>
    <row r="2" ht="15" customHeight="1">
      <c r="CX2" s="6" t="s">
        <v>26</v>
      </c>
    </row>
    <row r="3" spans="2:38" ht="24.75" customHeight="1">
      <c r="B3" s="28" t="s">
        <v>0</v>
      </c>
      <c r="C3" s="29"/>
      <c r="D3" s="29"/>
      <c r="E3" s="29"/>
      <c r="F3" s="29"/>
      <c r="G3" s="29"/>
      <c r="H3" s="29"/>
      <c r="I3" s="28" t="s">
        <v>1</v>
      </c>
      <c r="J3" s="29"/>
      <c r="K3" s="29"/>
      <c r="L3" s="29"/>
      <c r="M3" s="29"/>
      <c r="N3" s="28" t="s">
        <v>2</v>
      </c>
      <c r="O3" s="29"/>
      <c r="P3" s="29"/>
      <c r="Q3" s="29"/>
      <c r="R3" s="29"/>
      <c r="S3" s="30"/>
      <c r="T3" s="28" t="s">
        <v>87</v>
      </c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30"/>
    </row>
    <row r="4" spans="2:102" s="31" customFormat="1" ht="24.75" customHeight="1">
      <c r="B4" s="32" t="s">
        <v>33</v>
      </c>
      <c r="C4" s="33"/>
      <c r="D4" s="33"/>
      <c r="E4" s="33"/>
      <c r="F4" s="33"/>
      <c r="G4" s="33"/>
      <c r="H4" s="33"/>
      <c r="I4" s="32" t="s">
        <v>34</v>
      </c>
      <c r="J4" s="33"/>
      <c r="K4" s="33"/>
      <c r="L4" s="33"/>
      <c r="M4" s="33"/>
      <c r="N4" s="34">
        <v>3</v>
      </c>
      <c r="O4" s="33"/>
      <c r="P4" s="33"/>
      <c r="Q4" s="33"/>
      <c r="R4" s="33"/>
      <c r="S4" s="35"/>
      <c r="T4" s="34" t="s">
        <v>86</v>
      </c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5"/>
      <c r="CX4" s="75"/>
    </row>
    <row r="6" s="47" customFormat="1" ht="30" customHeight="1">
      <c r="A6" s="54" t="s">
        <v>63</v>
      </c>
    </row>
    <row r="7" spans="2:102" ht="30" customHeight="1">
      <c r="B7" s="28" t="s">
        <v>31</v>
      </c>
      <c r="C7" s="29"/>
      <c r="D7" s="28" t="s">
        <v>3</v>
      </c>
      <c r="E7" s="29"/>
      <c r="F7" s="29"/>
      <c r="G7" s="29"/>
      <c r="H7" s="29"/>
      <c r="I7" s="29"/>
      <c r="J7" s="29"/>
      <c r="K7" s="29"/>
      <c r="L7" s="29"/>
      <c r="M7" s="28" t="s">
        <v>88</v>
      </c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30"/>
      <c r="AJ7" s="28" t="s">
        <v>4</v>
      </c>
      <c r="AK7" s="29"/>
      <c r="AL7" s="29"/>
      <c r="AM7" s="29"/>
      <c r="AN7" s="28" t="s">
        <v>5</v>
      </c>
      <c r="AO7" s="29"/>
      <c r="AP7" s="29"/>
      <c r="AQ7" s="29"/>
      <c r="AR7" s="29"/>
      <c r="AS7" s="29"/>
      <c r="AT7" s="29"/>
      <c r="AU7" s="29"/>
      <c r="AV7" s="29"/>
      <c r="AW7" s="29"/>
      <c r="AX7" s="28" t="s">
        <v>7</v>
      </c>
      <c r="AY7" s="29"/>
      <c r="AZ7" s="29"/>
      <c r="BA7" s="29"/>
      <c r="BB7" s="29"/>
      <c r="BC7" s="29"/>
      <c r="BD7" s="29"/>
      <c r="BE7" s="29"/>
      <c r="BF7" s="29"/>
      <c r="BG7" s="29"/>
      <c r="BH7" s="28" t="s">
        <v>112</v>
      </c>
      <c r="BI7" s="29"/>
      <c r="BJ7" s="29"/>
      <c r="BK7" s="29"/>
      <c r="BL7" s="29"/>
      <c r="BM7" s="29"/>
      <c r="BN7" s="29"/>
      <c r="BO7" s="29"/>
      <c r="BP7" s="29"/>
      <c r="BQ7" s="29"/>
      <c r="BR7" s="28" t="s">
        <v>8</v>
      </c>
      <c r="BS7" s="29"/>
      <c r="BT7" s="29"/>
      <c r="BU7" s="29"/>
      <c r="BV7" s="29"/>
      <c r="BW7" s="28" t="s">
        <v>9</v>
      </c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8" t="s">
        <v>10</v>
      </c>
      <c r="CP7" s="29"/>
      <c r="CQ7" s="29"/>
      <c r="CR7" s="29"/>
      <c r="CS7" s="29"/>
      <c r="CT7" s="29"/>
      <c r="CU7" s="29"/>
      <c r="CV7" s="29"/>
      <c r="CW7" s="29"/>
      <c r="CX7" s="30"/>
    </row>
    <row r="8" spans="2:102" s="31" customFormat="1" ht="30" customHeight="1">
      <c r="B8" s="180" t="s">
        <v>32</v>
      </c>
      <c r="C8" s="181"/>
      <c r="D8" s="137" t="s">
        <v>41</v>
      </c>
      <c r="E8" s="184"/>
      <c r="F8" s="184"/>
      <c r="G8" s="184"/>
      <c r="H8" s="184"/>
      <c r="I8" s="184"/>
      <c r="J8" s="184"/>
      <c r="K8" s="184"/>
      <c r="L8" s="185"/>
      <c r="M8" s="149" t="s">
        <v>35</v>
      </c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1"/>
      <c r="AJ8" s="140" t="s">
        <v>98</v>
      </c>
      <c r="AK8" s="141"/>
      <c r="AL8" s="141"/>
      <c r="AM8" s="142"/>
      <c r="AN8" s="137" t="s">
        <v>61</v>
      </c>
      <c r="AO8" s="184"/>
      <c r="AP8" s="184"/>
      <c r="AQ8" s="184"/>
      <c r="AR8" s="184"/>
      <c r="AS8" s="184"/>
      <c r="AT8" s="184"/>
      <c r="AU8" s="184"/>
      <c r="AV8" s="184"/>
      <c r="AW8" s="185"/>
      <c r="AX8" s="137" t="s">
        <v>44</v>
      </c>
      <c r="AY8" s="184"/>
      <c r="AZ8" s="184"/>
      <c r="BA8" s="184"/>
      <c r="BB8" s="184"/>
      <c r="BC8" s="184"/>
      <c r="BD8" s="184"/>
      <c r="BE8" s="184"/>
      <c r="BF8" s="184"/>
      <c r="BG8" s="185"/>
      <c r="BH8" s="137" t="s">
        <v>59</v>
      </c>
      <c r="BI8" s="184"/>
      <c r="BJ8" s="184"/>
      <c r="BK8" s="184"/>
      <c r="BL8" s="184"/>
      <c r="BM8" s="184"/>
      <c r="BN8" s="184"/>
      <c r="BO8" s="184"/>
      <c r="BP8" s="184"/>
      <c r="BQ8" s="185"/>
      <c r="BR8" s="140" t="s">
        <v>96</v>
      </c>
      <c r="BS8" s="141"/>
      <c r="BT8" s="141"/>
      <c r="BU8" s="141"/>
      <c r="BV8" s="142"/>
      <c r="BW8" s="122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4"/>
      <c r="CO8" s="191" t="s">
        <v>135</v>
      </c>
      <c r="CP8" s="192"/>
      <c r="CQ8" s="192"/>
      <c r="CR8" s="192"/>
      <c r="CS8" s="192"/>
      <c r="CT8" s="192"/>
      <c r="CU8" s="192"/>
      <c r="CV8" s="192"/>
      <c r="CW8" s="192"/>
      <c r="CX8" s="193"/>
    </row>
    <row r="9" spans="2:102" ht="15" customHeight="1">
      <c r="B9" s="4"/>
      <c r="C9" s="5"/>
      <c r="D9" s="20" t="s">
        <v>11</v>
      </c>
      <c r="E9" s="20"/>
      <c r="F9" s="20"/>
      <c r="G9" s="20"/>
      <c r="H9" s="20"/>
      <c r="I9" s="20"/>
      <c r="J9" s="20"/>
      <c r="K9" s="20"/>
      <c r="L9" s="21"/>
      <c r="M9" s="66"/>
      <c r="N9" s="22"/>
      <c r="O9" s="55"/>
      <c r="P9" s="20" t="s">
        <v>11</v>
      </c>
      <c r="Q9" s="20"/>
      <c r="R9" s="20"/>
      <c r="S9" s="20"/>
      <c r="T9" s="20"/>
      <c r="U9" s="20"/>
      <c r="V9" s="56"/>
      <c r="W9" s="20" t="s">
        <v>11</v>
      </c>
      <c r="X9" s="20"/>
      <c r="Y9" s="20"/>
      <c r="Z9" s="20"/>
      <c r="AA9" s="20"/>
      <c r="AB9" s="20"/>
      <c r="AC9" s="20"/>
      <c r="AD9" s="20"/>
      <c r="AE9" s="19" t="s">
        <v>18</v>
      </c>
      <c r="AF9" s="20"/>
      <c r="AG9" s="20"/>
      <c r="AH9" s="20"/>
      <c r="AI9" s="21"/>
      <c r="AJ9" s="19" t="s">
        <v>107</v>
      </c>
      <c r="AK9" s="20"/>
      <c r="AL9" s="20"/>
      <c r="AM9" s="20"/>
      <c r="AN9" s="21"/>
      <c r="AO9" s="19" t="s">
        <v>89</v>
      </c>
      <c r="AP9" s="20"/>
      <c r="AQ9" s="20"/>
      <c r="AR9" s="20"/>
      <c r="AS9" s="165" t="s">
        <v>21</v>
      </c>
      <c r="AT9" s="132"/>
      <c r="AU9" s="132"/>
      <c r="AV9" s="132"/>
      <c r="AW9" s="132"/>
      <c r="AX9" s="132"/>
      <c r="AY9" s="132"/>
      <c r="AZ9" s="133"/>
      <c r="BA9" s="165" t="s">
        <v>22</v>
      </c>
      <c r="BB9" s="132"/>
      <c r="BC9" s="132"/>
      <c r="BD9" s="132"/>
      <c r="BE9" s="132"/>
      <c r="BF9" s="132"/>
      <c r="BG9" s="132"/>
      <c r="BH9" s="133"/>
      <c r="BI9" s="165" t="s">
        <v>23</v>
      </c>
      <c r="BJ9" s="132"/>
      <c r="BK9" s="132"/>
      <c r="BL9" s="132"/>
      <c r="BM9" s="132"/>
      <c r="BN9" s="132"/>
      <c r="BO9" s="132"/>
      <c r="BP9" s="133"/>
      <c r="BQ9" s="165" t="s">
        <v>106</v>
      </c>
      <c r="BR9" s="132"/>
      <c r="BS9" s="132"/>
      <c r="BT9" s="132"/>
      <c r="BU9" s="132"/>
      <c r="BV9" s="132"/>
      <c r="BW9" s="132"/>
      <c r="BX9" s="133"/>
      <c r="BY9" s="165" t="s">
        <v>24</v>
      </c>
      <c r="BZ9" s="132"/>
      <c r="CA9" s="132"/>
      <c r="CB9" s="132"/>
      <c r="CC9" s="132"/>
      <c r="CD9" s="132"/>
      <c r="CE9" s="132"/>
      <c r="CF9" s="133"/>
      <c r="CG9" s="66"/>
      <c r="CH9" s="22"/>
      <c r="CI9" s="55"/>
      <c r="CJ9" s="132" t="s">
        <v>13</v>
      </c>
      <c r="CK9" s="132"/>
      <c r="CL9" s="132"/>
      <c r="CM9" s="132"/>
      <c r="CN9" s="132"/>
      <c r="CO9" s="132"/>
      <c r="CP9" s="169"/>
      <c r="CQ9" s="131" t="s">
        <v>14</v>
      </c>
      <c r="CR9" s="132"/>
      <c r="CS9" s="132"/>
      <c r="CT9" s="132"/>
      <c r="CU9" s="132"/>
      <c r="CV9" s="132"/>
      <c r="CW9" s="132"/>
      <c r="CX9" s="133"/>
    </row>
    <row r="10" spans="2:102" ht="15" customHeight="1">
      <c r="B10" s="4"/>
      <c r="C10" s="5"/>
      <c r="D10" s="26" t="s">
        <v>12</v>
      </c>
      <c r="E10" s="26"/>
      <c r="F10" s="26"/>
      <c r="G10" s="26"/>
      <c r="H10" s="26"/>
      <c r="I10" s="26"/>
      <c r="J10" s="26"/>
      <c r="K10" s="26"/>
      <c r="L10" s="27"/>
      <c r="M10" s="23"/>
      <c r="N10" s="24"/>
      <c r="O10" s="36"/>
      <c r="P10" s="26" t="s">
        <v>13</v>
      </c>
      <c r="Q10" s="26"/>
      <c r="R10" s="26"/>
      <c r="S10" s="26"/>
      <c r="T10" s="26"/>
      <c r="U10" s="26"/>
      <c r="V10" s="39"/>
      <c r="W10" s="26" t="s">
        <v>14</v>
      </c>
      <c r="X10" s="26"/>
      <c r="Y10" s="26"/>
      <c r="Z10" s="26"/>
      <c r="AA10" s="26"/>
      <c r="AB10" s="26"/>
      <c r="AC10" s="26"/>
      <c r="AD10" s="26"/>
      <c r="AE10" s="25" t="s">
        <v>19</v>
      </c>
      <c r="AF10" s="26"/>
      <c r="AG10" s="26"/>
      <c r="AH10" s="26"/>
      <c r="AI10" s="27"/>
      <c r="AJ10" s="25" t="s">
        <v>20</v>
      </c>
      <c r="AK10" s="26"/>
      <c r="AL10" s="26"/>
      <c r="AM10" s="26"/>
      <c r="AN10" s="27"/>
      <c r="AO10" s="25" t="s">
        <v>90</v>
      </c>
      <c r="AP10" s="26"/>
      <c r="AQ10" s="26"/>
      <c r="AR10" s="26"/>
      <c r="AS10" s="166"/>
      <c r="AT10" s="135"/>
      <c r="AU10" s="135"/>
      <c r="AV10" s="135"/>
      <c r="AW10" s="135"/>
      <c r="AX10" s="135"/>
      <c r="AY10" s="135"/>
      <c r="AZ10" s="136"/>
      <c r="BA10" s="166"/>
      <c r="BB10" s="135"/>
      <c r="BC10" s="135"/>
      <c r="BD10" s="135"/>
      <c r="BE10" s="135"/>
      <c r="BF10" s="135"/>
      <c r="BG10" s="135"/>
      <c r="BH10" s="136"/>
      <c r="BI10" s="166"/>
      <c r="BJ10" s="135"/>
      <c r="BK10" s="135"/>
      <c r="BL10" s="135"/>
      <c r="BM10" s="135"/>
      <c r="BN10" s="135"/>
      <c r="BO10" s="135"/>
      <c r="BP10" s="136"/>
      <c r="BQ10" s="166"/>
      <c r="BR10" s="135"/>
      <c r="BS10" s="135"/>
      <c r="BT10" s="135"/>
      <c r="BU10" s="135"/>
      <c r="BV10" s="135"/>
      <c r="BW10" s="135"/>
      <c r="BX10" s="136"/>
      <c r="BY10" s="166"/>
      <c r="BZ10" s="135"/>
      <c r="CA10" s="135"/>
      <c r="CB10" s="135"/>
      <c r="CC10" s="135"/>
      <c r="CD10" s="135"/>
      <c r="CE10" s="135"/>
      <c r="CF10" s="136"/>
      <c r="CG10" s="23"/>
      <c r="CH10" s="24"/>
      <c r="CI10" s="36"/>
      <c r="CJ10" s="135"/>
      <c r="CK10" s="135"/>
      <c r="CL10" s="135"/>
      <c r="CM10" s="135"/>
      <c r="CN10" s="135"/>
      <c r="CO10" s="135"/>
      <c r="CP10" s="170"/>
      <c r="CQ10" s="134"/>
      <c r="CR10" s="135"/>
      <c r="CS10" s="135"/>
      <c r="CT10" s="135"/>
      <c r="CU10" s="135"/>
      <c r="CV10" s="135"/>
      <c r="CW10" s="135"/>
      <c r="CX10" s="136"/>
    </row>
    <row r="11" spans="2:102" ht="30" customHeight="1">
      <c r="B11" s="46"/>
      <c r="C11" s="44"/>
      <c r="D11" s="234">
        <v>42278</v>
      </c>
      <c r="E11" s="235"/>
      <c r="F11" s="235"/>
      <c r="G11" s="235"/>
      <c r="H11" s="235"/>
      <c r="I11" s="235"/>
      <c r="J11" s="235"/>
      <c r="K11" s="235"/>
      <c r="L11" s="236"/>
      <c r="M11" s="67" t="s">
        <v>15</v>
      </c>
      <c r="N11" s="7"/>
      <c r="O11" s="37"/>
      <c r="P11" s="144" t="s">
        <v>62</v>
      </c>
      <c r="Q11" s="144"/>
      <c r="R11" s="144"/>
      <c r="S11" s="144"/>
      <c r="T11" s="144"/>
      <c r="U11" s="7" t="s">
        <v>27</v>
      </c>
      <c r="V11" s="7"/>
      <c r="W11" s="129">
        <v>280</v>
      </c>
      <c r="X11" s="130"/>
      <c r="Y11" s="130"/>
      <c r="Z11" s="130"/>
      <c r="AA11" s="130"/>
      <c r="AB11" s="7" t="s">
        <v>28</v>
      </c>
      <c r="AC11" s="7"/>
      <c r="AD11" s="7"/>
      <c r="AE11" s="155" t="s">
        <v>38</v>
      </c>
      <c r="AF11" s="144"/>
      <c r="AG11" s="144"/>
      <c r="AH11" s="7" t="s">
        <v>19</v>
      </c>
      <c r="AI11" s="8"/>
      <c r="AJ11" s="155" t="s">
        <v>57</v>
      </c>
      <c r="AK11" s="144"/>
      <c r="AL11" s="144"/>
      <c r="AM11" s="7" t="s">
        <v>29</v>
      </c>
      <c r="AN11" s="8"/>
      <c r="AO11" s="155"/>
      <c r="AP11" s="144"/>
      <c r="AQ11" s="144"/>
      <c r="AR11" s="178"/>
      <c r="AS11" s="152">
        <v>305000</v>
      </c>
      <c r="AT11" s="130"/>
      <c r="AU11" s="130"/>
      <c r="AV11" s="130"/>
      <c r="AW11" s="130"/>
      <c r="AX11" s="130"/>
      <c r="AY11" s="7" t="s">
        <v>30</v>
      </c>
      <c r="AZ11" s="8"/>
      <c r="BA11" s="152">
        <v>24000</v>
      </c>
      <c r="BB11" s="130"/>
      <c r="BC11" s="130"/>
      <c r="BD11" s="130"/>
      <c r="BE11" s="130"/>
      <c r="BF11" s="130"/>
      <c r="BG11" s="7" t="s">
        <v>30</v>
      </c>
      <c r="BH11" s="8"/>
      <c r="BI11" s="152">
        <f>AS11+BA11</f>
        <v>329000</v>
      </c>
      <c r="BJ11" s="130"/>
      <c r="BK11" s="130"/>
      <c r="BL11" s="130"/>
      <c r="BM11" s="130"/>
      <c r="BN11" s="130"/>
      <c r="BO11" s="7" t="s">
        <v>30</v>
      </c>
      <c r="BP11" s="7"/>
      <c r="BQ11" s="167">
        <f>SUM(BI11:BN13)</f>
        <v>1032290</v>
      </c>
      <c r="BR11" s="168"/>
      <c r="BS11" s="168"/>
      <c r="BT11" s="168"/>
      <c r="BU11" s="168"/>
      <c r="BV11" s="168"/>
      <c r="BW11" s="85" t="s">
        <v>30</v>
      </c>
      <c r="BX11" s="86"/>
      <c r="BY11" s="152">
        <f>ROUNDDOWN(BQ11/3,0)</f>
        <v>344096</v>
      </c>
      <c r="BZ11" s="130"/>
      <c r="CA11" s="130"/>
      <c r="CB11" s="130"/>
      <c r="CC11" s="130"/>
      <c r="CD11" s="130"/>
      <c r="CE11" s="7" t="s">
        <v>30</v>
      </c>
      <c r="CF11" s="8"/>
      <c r="CG11" s="67" t="s">
        <v>15</v>
      </c>
      <c r="CH11" s="7"/>
      <c r="CI11" s="37"/>
      <c r="CJ11" s="143" t="s">
        <v>55</v>
      </c>
      <c r="CK11" s="144"/>
      <c r="CL11" s="144"/>
      <c r="CM11" s="144"/>
      <c r="CN11" s="144"/>
      <c r="CO11" s="7" t="s">
        <v>27</v>
      </c>
      <c r="CP11" s="7"/>
      <c r="CQ11" s="129">
        <v>340</v>
      </c>
      <c r="CR11" s="130"/>
      <c r="CS11" s="130"/>
      <c r="CT11" s="130"/>
      <c r="CU11" s="130"/>
      <c r="CV11" s="7" t="s">
        <v>28</v>
      </c>
      <c r="CW11" s="7"/>
      <c r="CX11" s="8"/>
    </row>
    <row r="12" spans="2:102" ht="30" customHeight="1">
      <c r="B12" s="4"/>
      <c r="C12" s="5"/>
      <c r="D12" s="14"/>
      <c r="E12" s="14"/>
      <c r="F12" s="14"/>
      <c r="G12" s="14"/>
      <c r="H12" s="14"/>
      <c r="I12" s="14"/>
      <c r="J12" s="14"/>
      <c r="K12" s="14"/>
      <c r="L12" s="15"/>
      <c r="M12" s="68" t="s">
        <v>16</v>
      </c>
      <c r="N12" s="9"/>
      <c r="O12" s="38"/>
      <c r="P12" s="146" t="s">
        <v>62</v>
      </c>
      <c r="Q12" s="146"/>
      <c r="R12" s="146"/>
      <c r="S12" s="146"/>
      <c r="T12" s="146"/>
      <c r="U12" s="9" t="s">
        <v>27</v>
      </c>
      <c r="V12" s="9"/>
      <c r="W12" s="127">
        <v>280</v>
      </c>
      <c r="X12" s="128"/>
      <c r="Y12" s="128"/>
      <c r="Z12" s="128"/>
      <c r="AA12" s="128"/>
      <c r="AB12" s="9" t="s">
        <v>28</v>
      </c>
      <c r="AC12" s="9"/>
      <c r="AD12" s="9"/>
      <c r="AE12" s="211" t="s">
        <v>39</v>
      </c>
      <c r="AF12" s="146"/>
      <c r="AG12" s="146"/>
      <c r="AH12" s="9" t="s">
        <v>19</v>
      </c>
      <c r="AI12" s="10"/>
      <c r="AJ12" s="211" t="s">
        <v>141</v>
      </c>
      <c r="AK12" s="146"/>
      <c r="AL12" s="146"/>
      <c r="AM12" s="9" t="s">
        <v>29</v>
      </c>
      <c r="AN12" s="10"/>
      <c r="AO12" s="211"/>
      <c r="AP12" s="146"/>
      <c r="AQ12" s="146"/>
      <c r="AR12" s="241"/>
      <c r="AS12" s="205">
        <v>305000</v>
      </c>
      <c r="AT12" s="128"/>
      <c r="AU12" s="128"/>
      <c r="AV12" s="128"/>
      <c r="AW12" s="128"/>
      <c r="AX12" s="128"/>
      <c r="AY12" s="9" t="s">
        <v>30</v>
      </c>
      <c r="AZ12" s="10"/>
      <c r="BA12" s="205">
        <v>63100</v>
      </c>
      <c r="BB12" s="128"/>
      <c r="BC12" s="128"/>
      <c r="BD12" s="128"/>
      <c r="BE12" s="128"/>
      <c r="BF12" s="128"/>
      <c r="BG12" s="9" t="s">
        <v>30</v>
      </c>
      <c r="BH12" s="10"/>
      <c r="BI12" s="205">
        <f>AS12+BA12</f>
        <v>368100</v>
      </c>
      <c r="BJ12" s="128"/>
      <c r="BK12" s="128"/>
      <c r="BL12" s="128"/>
      <c r="BM12" s="128"/>
      <c r="BN12" s="128"/>
      <c r="BO12" s="9" t="s">
        <v>30</v>
      </c>
      <c r="BP12" s="9"/>
      <c r="BQ12" s="13"/>
      <c r="BR12" s="14"/>
      <c r="BS12" s="14"/>
      <c r="BT12" s="14"/>
      <c r="BU12" s="14"/>
      <c r="BV12" s="14"/>
      <c r="BW12" s="14"/>
      <c r="BX12" s="15"/>
      <c r="BY12" s="171" t="s">
        <v>25</v>
      </c>
      <c r="BZ12" s="172"/>
      <c r="CA12" s="172"/>
      <c r="CB12" s="172"/>
      <c r="CC12" s="172"/>
      <c r="CD12" s="172"/>
      <c r="CE12" s="172"/>
      <c r="CF12" s="173"/>
      <c r="CG12" s="68" t="s">
        <v>16</v>
      </c>
      <c r="CH12" s="9"/>
      <c r="CI12" s="38"/>
      <c r="CJ12" s="145" t="s">
        <v>55</v>
      </c>
      <c r="CK12" s="146"/>
      <c r="CL12" s="146"/>
      <c r="CM12" s="146"/>
      <c r="CN12" s="146"/>
      <c r="CO12" s="9" t="s">
        <v>27</v>
      </c>
      <c r="CP12" s="9"/>
      <c r="CQ12" s="127">
        <v>340</v>
      </c>
      <c r="CR12" s="128"/>
      <c r="CS12" s="128"/>
      <c r="CT12" s="128"/>
      <c r="CU12" s="128"/>
      <c r="CV12" s="9" t="s">
        <v>28</v>
      </c>
      <c r="CW12" s="9"/>
      <c r="CX12" s="10"/>
    </row>
    <row r="13" spans="2:102" ht="30" customHeight="1">
      <c r="B13" s="3"/>
      <c r="C13" s="2"/>
      <c r="D13" s="17"/>
      <c r="E13" s="17"/>
      <c r="F13" s="17"/>
      <c r="G13" s="17"/>
      <c r="H13" s="17"/>
      <c r="I13" s="17"/>
      <c r="J13" s="17"/>
      <c r="K13" s="17"/>
      <c r="L13" s="18"/>
      <c r="M13" s="69" t="s">
        <v>17</v>
      </c>
      <c r="N13" s="11"/>
      <c r="O13" s="43"/>
      <c r="P13" s="148" t="s">
        <v>62</v>
      </c>
      <c r="Q13" s="148"/>
      <c r="R13" s="148"/>
      <c r="S13" s="148"/>
      <c r="T13" s="148"/>
      <c r="U13" s="11" t="s">
        <v>27</v>
      </c>
      <c r="V13" s="11"/>
      <c r="W13" s="125">
        <v>280</v>
      </c>
      <c r="X13" s="126"/>
      <c r="Y13" s="126"/>
      <c r="Z13" s="126"/>
      <c r="AA13" s="126"/>
      <c r="AB13" s="11" t="s">
        <v>28</v>
      </c>
      <c r="AC13" s="11"/>
      <c r="AD13" s="11"/>
      <c r="AE13" s="212" t="s">
        <v>48</v>
      </c>
      <c r="AF13" s="148"/>
      <c r="AG13" s="148"/>
      <c r="AH13" s="11" t="s">
        <v>19</v>
      </c>
      <c r="AI13" s="12"/>
      <c r="AJ13" s="212" t="s">
        <v>141</v>
      </c>
      <c r="AK13" s="148"/>
      <c r="AL13" s="148"/>
      <c r="AM13" s="11" t="s">
        <v>29</v>
      </c>
      <c r="AN13" s="12"/>
      <c r="AO13" s="212"/>
      <c r="AP13" s="148"/>
      <c r="AQ13" s="148"/>
      <c r="AR13" s="227"/>
      <c r="AS13" s="206">
        <v>305000</v>
      </c>
      <c r="AT13" s="126"/>
      <c r="AU13" s="126"/>
      <c r="AV13" s="126"/>
      <c r="AW13" s="126"/>
      <c r="AX13" s="126"/>
      <c r="AY13" s="11" t="s">
        <v>30</v>
      </c>
      <c r="AZ13" s="12"/>
      <c r="BA13" s="206">
        <v>30190</v>
      </c>
      <c r="BB13" s="126"/>
      <c r="BC13" s="126"/>
      <c r="BD13" s="126"/>
      <c r="BE13" s="126"/>
      <c r="BF13" s="126"/>
      <c r="BG13" s="11" t="s">
        <v>30</v>
      </c>
      <c r="BH13" s="12"/>
      <c r="BI13" s="206">
        <f>AS13+BA13</f>
        <v>335190</v>
      </c>
      <c r="BJ13" s="126"/>
      <c r="BK13" s="126"/>
      <c r="BL13" s="126"/>
      <c r="BM13" s="126"/>
      <c r="BN13" s="126"/>
      <c r="BO13" s="11" t="s">
        <v>30</v>
      </c>
      <c r="BP13" s="11"/>
      <c r="BQ13" s="16"/>
      <c r="BR13" s="17"/>
      <c r="BS13" s="17"/>
      <c r="BT13" s="17"/>
      <c r="BU13" s="17"/>
      <c r="BV13" s="17"/>
      <c r="BW13" s="17"/>
      <c r="BX13" s="18"/>
      <c r="BY13" s="176"/>
      <c r="BZ13" s="177"/>
      <c r="CA13" s="177"/>
      <c r="CB13" s="177"/>
      <c r="CC13" s="177"/>
      <c r="CD13" s="177"/>
      <c r="CE13" s="87" t="s">
        <v>30</v>
      </c>
      <c r="CF13" s="88"/>
      <c r="CG13" s="69" t="s">
        <v>17</v>
      </c>
      <c r="CH13" s="11"/>
      <c r="CI13" s="43"/>
      <c r="CJ13" s="147" t="s">
        <v>55</v>
      </c>
      <c r="CK13" s="148"/>
      <c r="CL13" s="148"/>
      <c r="CM13" s="148"/>
      <c r="CN13" s="148"/>
      <c r="CO13" s="11" t="s">
        <v>27</v>
      </c>
      <c r="CP13" s="11"/>
      <c r="CQ13" s="125">
        <v>340</v>
      </c>
      <c r="CR13" s="126"/>
      <c r="CS13" s="126"/>
      <c r="CT13" s="126"/>
      <c r="CU13" s="126"/>
      <c r="CV13" s="11" t="s">
        <v>28</v>
      </c>
      <c r="CW13" s="11"/>
      <c r="CX13" s="12"/>
    </row>
    <row r="15" s="47" customFormat="1" ht="30" customHeight="1">
      <c r="A15" s="54" t="s">
        <v>108</v>
      </c>
    </row>
    <row r="16" spans="2:102" ht="30" customHeight="1">
      <c r="B16" s="28" t="s">
        <v>31</v>
      </c>
      <c r="C16" s="29"/>
      <c r="D16" s="28" t="s">
        <v>3</v>
      </c>
      <c r="E16" s="29"/>
      <c r="F16" s="29"/>
      <c r="G16" s="29"/>
      <c r="H16" s="29"/>
      <c r="I16" s="29"/>
      <c r="J16" s="29"/>
      <c r="K16" s="29"/>
      <c r="L16" s="29"/>
      <c r="M16" s="28" t="s">
        <v>88</v>
      </c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30"/>
      <c r="AJ16" s="28" t="s">
        <v>4</v>
      </c>
      <c r="AK16" s="29"/>
      <c r="AL16" s="29"/>
      <c r="AM16" s="29"/>
      <c r="AN16" s="28" t="s">
        <v>5</v>
      </c>
      <c r="AO16" s="29"/>
      <c r="AP16" s="29"/>
      <c r="AQ16" s="29"/>
      <c r="AR16" s="29"/>
      <c r="AS16" s="29"/>
      <c r="AT16" s="29"/>
      <c r="AU16" s="29"/>
      <c r="AV16" s="29"/>
      <c r="AW16" s="29"/>
      <c r="AX16" s="28" t="s">
        <v>7</v>
      </c>
      <c r="AY16" s="29"/>
      <c r="AZ16" s="29"/>
      <c r="BA16" s="29"/>
      <c r="BB16" s="29"/>
      <c r="BC16" s="29"/>
      <c r="BD16" s="29"/>
      <c r="BE16" s="29"/>
      <c r="BF16" s="29"/>
      <c r="BG16" s="29"/>
      <c r="BH16" s="28" t="s">
        <v>112</v>
      </c>
      <c r="BI16" s="29"/>
      <c r="BJ16" s="29"/>
      <c r="BK16" s="29"/>
      <c r="BL16" s="29"/>
      <c r="BM16" s="29"/>
      <c r="BN16" s="29"/>
      <c r="BO16" s="29"/>
      <c r="BP16" s="29"/>
      <c r="BQ16" s="29"/>
      <c r="BR16" s="28" t="s">
        <v>8</v>
      </c>
      <c r="BS16" s="29"/>
      <c r="BT16" s="29"/>
      <c r="BU16" s="29"/>
      <c r="BV16" s="29"/>
      <c r="BW16" s="28" t="s">
        <v>9</v>
      </c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8" t="s">
        <v>10</v>
      </c>
      <c r="CP16" s="29"/>
      <c r="CQ16" s="29"/>
      <c r="CR16" s="29"/>
      <c r="CS16" s="29"/>
      <c r="CT16" s="29"/>
      <c r="CU16" s="29"/>
      <c r="CV16" s="29"/>
      <c r="CW16" s="29"/>
      <c r="CX16" s="30"/>
    </row>
    <row r="17" spans="2:102" s="31" customFormat="1" ht="30" customHeight="1">
      <c r="B17" s="180" t="s">
        <v>32</v>
      </c>
      <c r="C17" s="181"/>
      <c r="D17" s="137" t="s">
        <v>41</v>
      </c>
      <c r="E17" s="184"/>
      <c r="F17" s="184"/>
      <c r="G17" s="184"/>
      <c r="H17" s="184"/>
      <c r="I17" s="184"/>
      <c r="J17" s="184"/>
      <c r="K17" s="184"/>
      <c r="L17" s="185"/>
      <c r="M17" s="149" t="s">
        <v>35</v>
      </c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1"/>
      <c r="AJ17" s="140" t="s">
        <v>98</v>
      </c>
      <c r="AK17" s="141"/>
      <c r="AL17" s="141"/>
      <c r="AM17" s="142"/>
      <c r="AN17" s="137" t="s">
        <v>66</v>
      </c>
      <c r="AO17" s="184"/>
      <c r="AP17" s="184"/>
      <c r="AQ17" s="184"/>
      <c r="AR17" s="184"/>
      <c r="AS17" s="184"/>
      <c r="AT17" s="184"/>
      <c r="AU17" s="184"/>
      <c r="AV17" s="184"/>
      <c r="AW17" s="185"/>
      <c r="AX17" s="137" t="s">
        <v>44</v>
      </c>
      <c r="AY17" s="184"/>
      <c r="AZ17" s="184"/>
      <c r="BA17" s="184"/>
      <c r="BB17" s="184"/>
      <c r="BC17" s="184"/>
      <c r="BD17" s="184"/>
      <c r="BE17" s="184"/>
      <c r="BF17" s="184"/>
      <c r="BG17" s="185"/>
      <c r="BH17" s="137" t="s">
        <v>59</v>
      </c>
      <c r="BI17" s="184"/>
      <c r="BJ17" s="184"/>
      <c r="BK17" s="184"/>
      <c r="BL17" s="184"/>
      <c r="BM17" s="184"/>
      <c r="BN17" s="184"/>
      <c r="BO17" s="184"/>
      <c r="BP17" s="184"/>
      <c r="BQ17" s="185"/>
      <c r="BR17" s="140" t="s">
        <v>96</v>
      </c>
      <c r="BS17" s="141"/>
      <c r="BT17" s="141"/>
      <c r="BU17" s="141"/>
      <c r="BV17" s="142"/>
      <c r="BW17" s="122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4"/>
      <c r="CO17" s="191" t="s">
        <v>135</v>
      </c>
      <c r="CP17" s="192"/>
      <c r="CQ17" s="192"/>
      <c r="CR17" s="192"/>
      <c r="CS17" s="192"/>
      <c r="CT17" s="192"/>
      <c r="CU17" s="192"/>
      <c r="CV17" s="192"/>
      <c r="CW17" s="192"/>
      <c r="CX17" s="193"/>
    </row>
    <row r="18" spans="2:102" ht="15" customHeight="1">
      <c r="B18" s="4"/>
      <c r="C18" s="5"/>
      <c r="D18" s="20" t="s">
        <v>11</v>
      </c>
      <c r="E18" s="20"/>
      <c r="F18" s="20"/>
      <c r="G18" s="20"/>
      <c r="H18" s="20"/>
      <c r="I18" s="20"/>
      <c r="J18" s="20"/>
      <c r="K18" s="20"/>
      <c r="L18" s="21"/>
      <c r="M18" s="66"/>
      <c r="N18" s="22"/>
      <c r="O18" s="55"/>
      <c r="P18" s="20" t="s">
        <v>11</v>
      </c>
      <c r="Q18" s="20"/>
      <c r="R18" s="20"/>
      <c r="S18" s="20"/>
      <c r="T18" s="20"/>
      <c r="U18" s="20"/>
      <c r="V18" s="56"/>
      <c r="W18" s="20" t="s">
        <v>11</v>
      </c>
      <c r="X18" s="20"/>
      <c r="Y18" s="20"/>
      <c r="Z18" s="20"/>
      <c r="AA18" s="20"/>
      <c r="AB18" s="20"/>
      <c r="AC18" s="20"/>
      <c r="AD18" s="20"/>
      <c r="AE18" s="19" t="s">
        <v>18</v>
      </c>
      <c r="AF18" s="20"/>
      <c r="AG18" s="20"/>
      <c r="AH18" s="20"/>
      <c r="AI18" s="21"/>
      <c r="AJ18" s="19" t="s">
        <v>107</v>
      </c>
      <c r="AK18" s="20"/>
      <c r="AL18" s="20"/>
      <c r="AM18" s="20"/>
      <c r="AN18" s="21"/>
      <c r="AO18" s="19" t="s">
        <v>89</v>
      </c>
      <c r="AP18" s="20"/>
      <c r="AQ18" s="20"/>
      <c r="AR18" s="20"/>
      <c r="AS18" s="165" t="s">
        <v>21</v>
      </c>
      <c r="AT18" s="132"/>
      <c r="AU18" s="132"/>
      <c r="AV18" s="132"/>
      <c r="AW18" s="132"/>
      <c r="AX18" s="132"/>
      <c r="AY18" s="132"/>
      <c r="AZ18" s="133"/>
      <c r="BA18" s="165" t="s">
        <v>22</v>
      </c>
      <c r="BB18" s="132"/>
      <c r="BC18" s="132"/>
      <c r="BD18" s="132"/>
      <c r="BE18" s="132"/>
      <c r="BF18" s="132"/>
      <c r="BG18" s="132"/>
      <c r="BH18" s="133"/>
      <c r="BI18" s="165" t="s">
        <v>23</v>
      </c>
      <c r="BJ18" s="132"/>
      <c r="BK18" s="132"/>
      <c r="BL18" s="132"/>
      <c r="BM18" s="132"/>
      <c r="BN18" s="132"/>
      <c r="BO18" s="132"/>
      <c r="BP18" s="133"/>
      <c r="BQ18" s="165" t="s">
        <v>106</v>
      </c>
      <c r="BR18" s="132"/>
      <c r="BS18" s="132"/>
      <c r="BT18" s="132"/>
      <c r="BU18" s="132"/>
      <c r="BV18" s="132"/>
      <c r="BW18" s="132"/>
      <c r="BX18" s="133"/>
      <c r="BY18" s="165" t="s">
        <v>24</v>
      </c>
      <c r="BZ18" s="132"/>
      <c r="CA18" s="132"/>
      <c r="CB18" s="132"/>
      <c r="CC18" s="132"/>
      <c r="CD18" s="132"/>
      <c r="CE18" s="132"/>
      <c r="CF18" s="133"/>
      <c r="CG18" s="66"/>
      <c r="CH18" s="22"/>
      <c r="CI18" s="55"/>
      <c r="CJ18" s="132" t="s">
        <v>13</v>
      </c>
      <c r="CK18" s="132"/>
      <c r="CL18" s="132"/>
      <c r="CM18" s="132"/>
      <c r="CN18" s="132"/>
      <c r="CO18" s="132"/>
      <c r="CP18" s="169"/>
      <c r="CQ18" s="131" t="s">
        <v>14</v>
      </c>
      <c r="CR18" s="132"/>
      <c r="CS18" s="132"/>
      <c r="CT18" s="132"/>
      <c r="CU18" s="132"/>
      <c r="CV18" s="132"/>
      <c r="CW18" s="132"/>
      <c r="CX18" s="133"/>
    </row>
    <row r="19" spans="2:102" ht="15" customHeight="1">
      <c r="B19" s="4"/>
      <c r="C19" s="5"/>
      <c r="D19" s="26" t="s">
        <v>12</v>
      </c>
      <c r="E19" s="26"/>
      <c r="F19" s="26"/>
      <c r="G19" s="26"/>
      <c r="H19" s="26"/>
      <c r="I19" s="26"/>
      <c r="J19" s="26"/>
      <c r="K19" s="26"/>
      <c r="L19" s="27"/>
      <c r="M19" s="23"/>
      <c r="N19" s="24"/>
      <c r="O19" s="36"/>
      <c r="P19" s="26" t="s">
        <v>13</v>
      </c>
      <c r="Q19" s="26"/>
      <c r="R19" s="26"/>
      <c r="S19" s="26"/>
      <c r="T19" s="26"/>
      <c r="U19" s="26"/>
      <c r="V19" s="39"/>
      <c r="W19" s="26" t="s">
        <v>14</v>
      </c>
      <c r="X19" s="26"/>
      <c r="Y19" s="26"/>
      <c r="Z19" s="26"/>
      <c r="AA19" s="26"/>
      <c r="AB19" s="26"/>
      <c r="AC19" s="26"/>
      <c r="AD19" s="26"/>
      <c r="AE19" s="25" t="s">
        <v>19</v>
      </c>
      <c r="AF19" s="26"/>
      <c r="AG19" s="26"/>
      <c r="AH19" s="26"/>
      <c r="AI19" s="27"/>
      <c r="AJ19" s="25" t="s">
        <v>20</v>
      </c>
      <c r="AK19" s="26"/>
      <c r="AL19" s="26"/>
      <c r="AM19" s="26"/>
      <c r="AN19" s="27"/>
      <c r="AO19" s="25" t="s">
        <v>90</v>
      </c>
      <c r="AP19" s="26"/>
      <c r="AQ19" s="26"/>
      <c r="AR19" s="26"/>
      <c r="AS19" s="166"/>
      <c r="AT19" s="135"/>
      <c r="AU19" s="135"/>
      <c r="AV19" s="135"/>
      <c r="AW19" s="135"/>
      <c r="AX19" s="135"/>
      <c r="AY19" s="135"/>
      <c r="AZ19" s="136"/>
      <c r="BA19" s="166"/>
      <c r="BB19" s="135"/>
      <c r="BC19" s="135"/>
      <c r="BD19" s="135"/>
      <c r="BE19" s="135"/>
      <c r="BF19" s="135"/>
      <c r="BG19" s="135"/>
      <c r="BH19" s="136"/>
      <c r="BI19" s="166"/>
      <c r="BJ19" s="135"/>
      <c r="BK19" s="135"/>
      <c r="BL19" s="135"/>
      <c r="BM19" s="135"/>
      <c r="BN19" s="135"/>
      <c r="BO19" s="135"/>
      <c r="BP19" s="136"/>
      <c r="BQ19" s="166"/>
      <c r="BR19" s="135"/>
      <c r="BS19" s="135"/>
      <c r="BT19" s="135"/>
      <c r="BU19" s="135"/>
      <c r="BV19" s="135"/>
      <c r="BW19" s="135"/>
      <c r="BX19" s="136"/>
      <c r="BY19" s="166"/>
      <c r="BZ19" s="135"/>
      <c r="CA19" s="135"/>
      <c r="CB19" s="135"/>
      <c r="CC19" s="135"/>
      <c r="CD19" s="135"/>
      <c r="CE19" s="135"/>
      <c r="CF19" s="136"/>
      <c r="CG19" s="23"/>
      <c r="CH19" s="24"/>
      <c r="CI19" s="36"/>
      <c r="CJ19" s="135"/>
      <c r="CK19" s="135"/>
      <c r="CL19" s="135"/>
      <c r="CM19" s="135"/>
      <c r="CN19" s="135"/>
      <c r="CO19" s="135"/>
      <c r="CP19" s="170"/>
      <c r="CQ19" s="134"/>
      <c r="CR19" s="135"/>
      <c r="CS19" s="135"/>
      <c r="CT19" s="135"/>
      <c r="CU19" s="135"/>
      <c r="CV19" s="135"/>
      <c r="CW19" s="135"/>
      <c r="CX19" s="136"/>
    </row>
    <row r="20" spans="2:102" ht="30" customHeight="1">
      <c r="B20" s="46"/>
      <c r="C20" s="44"/>
      <c r="D20" s="234">
        <v>42278</v>
      </c>
      <c r="E20" s="235"/>
      <c r="F20" s="235"/>
      <c r="G20" s="235"/>
      <c r="H20" s="235"/>
      <c r="I20" s="235"/>
      <c r="J20" s="235"/>
      <c r="K20" s="235"/>
      <c r="L20" s="236"/>
      <c r="M20" s="67" t="s">
        <v>15</v>
      </c>
      <c r="N20" s="7"/>
      <c r="O20" s="37"/>
      <c r="P20" s="144" t="s">
        <v>64</v>
      </c>
      <c r="Q20" s="144"/>
      <c r="R20" s="144"/>
      <c r="S20" s="144"/>
      <c r="T20" s="144"/>
      <c r="U20" s="7" t="s">
        <v>27</v>
      </c>
      <c r="V20" s="7"/>
      <c r="W20" s="129">
        <v>590</v>
      </c>
      <c r="X20" s="130"/>
      <c r="Y20" s="130"/>
      <c r="Z20" s="130"/>
      <c r="AA20" s="130"/>
      <c r="AB20" s="7" t="s">
        <v>28</v>
      </c>
      <c r="AC20" s="7"/>
      <c r="AD20" s="7"/>
      <c r="AE20" s="155" t="s">
        <v>38</v>
      </c>
      <c r="AF20" s="144"/>
      <c r="AG20" s="144"/>
      <c r="AH20" s="7" t="s">
        <v>19</v>
      </c>
      <c r="AI20" s="8"/>
      <c r="AJ20" s="155" t="s">
        <v>57</v>
      </c>
      <c r="AK20" s="144"/>
      <c r="AL20" s="144"/>
      <c r="AM20" s="7" t="s">
        <v>29</v>
      </c>
      <c r="AN20" s="8"/>
      <c r="AO20" s="155"/>
      <c r="AP20" s="144"/>
      <c r="AQ20" s="144"/>
      <c r="AR20" s="178"/>
      <c r="AS20" s="152">
        <v>580000</v>
      </c>
      <c r="AT20" s="130"/>
      <c r="AU20" s="130"/>
      <c r="AV20" s="130"/>
      <c r="AW20" s="130"/>
      <c r="AX20" s="130"/>
      <c r="AY20" s="7" t="s">
        <v>30</v>
      </c>
      <c r="AZ20" s="8"/>
      <c r="BA20" s="152">
        <v>45000</v>
      </c>
      <c r="BB20" s="130"/>
      <c r="BC20" s="130"/>
      <c r="BD20" s="130"/>
      <c r="BE20" s="130"/>
      <c r="BF20" s="130"/>
      <c r="BG20" s="7" t="s">
        <v>30</v>
      </c>
      <c r="BH20" s="8"/>
      <c r="BI20" s="152">
        <f>AS20+BA20</f>
        <v>625000</v>
      </c>
      <c r="BJ20" s="130"/>
      <c r="BK20" s="130"/>
      <c r="BL20" s="130"/>
      <c r="BM20" s="130"/>
      <c r="BN20" s="130"/>
      <c r="BO20" s="7" t="s">
        <v>30</v>
      </c>
      <c r="BP20" s="7"/>
      <c r="BQ20" s="167">
        <f>SUM(BI20:BN22)</f>
        <v>1847600</v>
      </c>
      <c r="BR20" s="168"/>
      <c r="BS20" s="168"/>
      <c r="BT20" s="168"/>
      <c r="BU20" s="168"/>
      <c r="BV20" s="168"/>
      <c r="BW20" s="85" t="s">
        <v>30</v>
      </c>
      <c r="BX20" s="86"/>
      <c r="BY20" s="152">
        <f>ROUNDDOWN(BQ20/3,0)</f>
        <v>615866</v>
      </c>
      <c r="BZ20" s="130"/>
      <c r="CA20" s="130"/>
      <c r="CB20" s="130"/>
      <c r="CC20" s="130"/>
      <c r="CD20" s="130"/>
      <c r="CE20" s="7" t="s">
        <v>30</v>
      </c>
      <c r="CF20" s="8"/>
      <c r="CG20" s="67" t="s">
        <v>15</v>
      </c>
      <c r="CH20" s="7"/>
      <c r="CI20" s="37"/>
      <c r="CJ20" s="143" t="s">
        <v>65</v>
      </c>
      <c r="CK20" s="144"/>
      <c r="CL20" s="144"/>
      <c r="CM20" s="144"/>
      <c r="CN20" s="144"/>
      <c r="CO20" s="7" t="s">
        <v>27</v>
      </c>
      <c r="CP20" s="7"/>
      <c r="CQ20" s="129">
        <v>620</v>
      </c>
      <c r="CR20" s="130"/>
      <c r="CS20" s="130"/>
      <c r="CT20" s="130"/>
      <c r="CU20" s="130"/>
      <c r="CV20" s="7" t="s">
        <v>28</v>
      </c>
      <c r="CW20" s="7"/>
      <c r="CX20" s="8"/>
    </row>
    <row r="21" spans="2:102" ht="30" customHeight="1">
      <c r="B21" s="4"/>
      <c r="C21" s="5"/>
      <c r="D21" s="14"/>
      <c r="E21" s="14"/>
      <c r="F21" s="14"/>
      <c r="G21" s="14"/>
      <c r="H21" s="14"/>
      <c r="I21" s="14"/>
      <c r="J21" s="14"/>
      <c r="K21" s="14"/>
      <c r="L21" s="15"/>
      <c r="M21" s="68" t="s">
        <v>16</v>
      </c>
      <c r="N21" s="9"/>
      <c r="O21" s="38"/>
      <c r="P21" s="146" t="s">
        <v>64</v>
      </c>
      <c r="Q21" s="146"/>
      <c r="R21" s="146"/>
      <c r="S21" s="146"/>
      <c r="T21" s="146"/>
      <c r="U21" s="9" t="s">
        <v>27</v>
      </c>
      <c r="V21" s="9"/>
      <c r="W21" s="127">
        <v>590</v>
      </c>
      <c r="X21" s="128"/>
      <c r="Y21" s="128"/>
      <c r="Z21" s="128"/>
      <c r="AA21" s="128"/>
      <c r="AB21" s="9" t="s">
        <v>28</v>
      </c>
      <c r="AC21" s="9"/>
      <c r="AD21" s="9"/>
      <c r="AE21" s="211" t="s">
        <v>39</v>
      </c>
      <c r="AF21" s="146"/>
      <c r="AG21" s="146"/>
      <c r="AH21" s="9" t="s">
        <v>19</v>
      </c>
      <c r="AI21" s="10"/>
      <c r="AJ21" s="211" t="s">
        <v>141</v>
      </c>
      <c r="AK21" s="146"/>
      <c r="AL21" s="146"/>
      <c r="AM21" s="9" t="s">
        <v>29</v>
      </c>
      <c r="AN21" s="10"/>
      <c r="AO21" s="211"/>
      <c r="AP21" s="146"/>
      <c r="AQ21" s="146"/>
      <c r="AR21" s="241"/>
      <c r="AS21" s="205">
        <v>580000</v>
      </c>
      <c r="AT21" s="128"/>
      <c r="AU21" s="128"/>
      <c r="AV21" s="128"/>
      <c r="AW21" s="128"/>
      <c r="AX21" s="128"/>
      <c r="AY21" s="9" t="s">
        <v>30</v>
      </c>
      <c r="AZ21" s="10"/>
      <c r="BA21" s="205">
        <v>24000</v>
      </c>
      <c r="BB21" s="128"/>
      <c r="BC21" s="128"/>
      <c r="BD21" s="128"/>
      <c r="BE21" s="128"/>
      <c r="BF21" s="128"/>
      <c r="BG21" s="9" t="s">
        <v>30</v>
      </c>
      <c r="BH21" s="10"/>
      <c r="BI21" s="205">
        <f>AS21+BA21</f>
        <v>604000</v>
      </c>
      <c r="BJ21" s="128"/>
      <c r="BK21" s="128"/>
      <c r="BL21" s="128"/>
      <c r="BM21" s="128"/>
      <c r="BN21" s="128"/>
      <c r="BO21" s="9" t="s">
        <v>30</v>
      </c>
      <c r="BP21" s="9"/>
      <c r="BQ21" s="13"/>
      <c r="BR21" s="14"/>
      <c r="BS21" s="14"/>
      <c r="BT21" s="14"/>
      <c r="BU21" s="14"/>
      <c r="BV21" s="14"/>
      <c r="BW21" s="14"/>
      <c r="BX21" s="15"/>
      <c r="BY21" s="171" t="s">
        <v>25</v>
      </c>
      <c r="BZ21" s="172"/>
      <c r="CA21" s="172"/>
      <c r="CB21" s="172"/>
      <c r="CC21" s="172"/>
      <c r="CD21" s="172"/>
      <c r="CE21" s="172"/>
      <c r="CF21" s="173"/>
      <c r="CG21" s="68" t="s">
        <v>16</v>
      </c>
      <c r="CH21" s="9"/>
      <c r="CI21" s="38"/>
      <c r="CJ21" s="145" t="s">
        <v>65</v>
      </c>
      <c r="CK21" s="146"/>
      <c r="CL21" s="146"/>
      <c r="CM21" s="146"/>
      <c r="CN21" s="146"/>
      <c r="CO21" s="9" t="s">
        <v>27</v>
      </c>
      <c r="CP21" s="9"/>
      <c r="CQ21" s="127">
        <v>620</v>
      </c>
      <c r="CR21" s="128"/>
      <c r="CS21" s="128"/>
      <c r="CT21" s="128"/>
      <c r="CU21" s="128"/>
      <c r="CV21" s="9" t="s">
        <v>28</v>
      </c>
      <c r="CW21" s="9"/>
      <c r="CX21" s="10"/>
    </row>
    <row r="22" spans="2:102" ht="30" customHeight="1">
      <c r="B22" s="3"/>
      <c r="C22" s="2"/>
      <c r="D22" s="17"/>
      <c r="E22" s="17"/>
      <c r="F22" s="17"/>
      <c r="G22" s="17"/>
      <c r="H22" s="17"/>
      <c r="I22" s="17"/>
      <c r="J22" s="17"/>
      <c r="K22" s="17"/>
      <c r="L22" s="18"/>
      <c r="M22" s="69" t="s">
        <v>17</v>
      </c>
      <c r="N22" s="11"/>
      <c r="O22" s="43"/>
      <c r="P22" s="148" t="s">
        <v>64</v>
      </c>
      <c r="Q22" s="148"/>
      <c r="R22" s="148"/>
      <c r="S22" s="148"/>
      <c r="T22" s="148"/>
      <c r="U22" s="11" t="s">
        <v>27</v>
      </c>
      <c r="V22" s="11"/>
      <c r="W22" s="125">
        <v>590</v>
      </c>
      <c r="X22" s="126"/>
      <c r="Y22" s="126"/>
      <c r="Z22" s="126"/>
      <c r="AA22" s="126"/>
      <c r="AB22" s="11" t="s">
        <v>28</v>
      </c>
      <c r="AC22" s="11"/>
      <c r="AD22" s="11"/>
      <c r="AE22" s="212" t="s">
        <v>48</v>
      </c>
      <c r="AF22" s="148"/>
      <c r="AG22" s="148"/>
      <c r="AH22" s="11" t="s">
        <v>19</v>
      </c>
      <c r="AI22" s="12"/>
      <c r="AJ22" s="212" t="s">
        <v>140</v>
      </c>
      <c r="AK22" s="148"/>
      <c r="AL22" s="148"/>
      <c r="AM22" s="11" t="s">
        <v>29</v>
      </c>
      <c r="AN22" s="12"/>
      <c r="AO22" s="212"/>
      <c r="AP22" s="148"/>
      <c r="AQ22" s="148"/>
      <c r="AR22" s="227"/>
      <c r="AS22" s="206">
        <v>580000</v>
      </c>
      <c r="AT22" s="126"/>
      <c r="AU22" s="126"/>
      <c r="AV22" s="126"/>
      <c r="AW22" s="126"/>
      <c r="AX22" s="126"/>
      <c r="AY22" s="11" t="s">
        <v>30</v>
      </c>
      <c r="AZ22" s="12"/>
      <c r="BA22" s="206">
        <v>38600</v>
      </c>
      <c r="BB22" s="126"/>
      <c r="BC22" s="126"/>
      <c r="BD22" s="126"/>
      <c r="BE22" s="126"/>
      <c r="BF22" s="126"/>
      <c r="BG22" s="11" t="s">
        <v>30</v>
      </c>
      <c r="BH22" s="12"/>
      <c r="BI22" s="206">
        <f>AS22+BA22</f>
        <v>618600</v>
      </c>
      <c r="BJ22" s="126"/>
      <c r="BK22" s="126"/>
      <c r="BL22" s="126"/>
      <c r="BM22" s="126"/>
      <c r="BN22" s="126"/>
      <c r="BO22" s="11" t="s">
        <v>30</v>
      </c>
      <c r="BP22" s="11"/>
      <c r="BQ22" s="16"/>
      <c r="BR22" s="17"/>
      <c r="BS22" s="17"/>
      <c r="BT22" s="17"/>
      <c r="BU22" s="17"/>
      <c r="BV22" s="17"/>
      <c r="BW22" s="17"/>
      <c r="BX22" s="18"/>
      <c r="BY22" s="176"/>
      <c r="BZ22" s="177"/>
      <c r="CA22" s="177"/>
      <c r="CB22" s="177"/>
      <c r="CC22" s="177"/>
      <c r="CD22" s="177"/>
      <c r="CE22" s="87" t="s">
        <v>30</v>
      </c>
      <c r="CF22" s="88"/>
      <c r="CG22" s="69" t="s">
        <v>17</v>
      </c>
      <c r="CH22" s="11"/>
      <c r="CI22" s="43"/>
      <c r="CJ22" s="147" t="s">
        <v>65</v>
      </c>
      <c r="CK22" s="148"/>
      <c r="CL22" s="148"/>
      <c r="CM22" s="148"/>
      <c r="CN22" s="148"/>
      <c r="CO22" s="11" t="s">
        <v>27</v>
      </c>
      <c r="CP22" s="11"/>
      <c r="CQ22" s="125">
        <v>620</v>
      </c>
      <c r="CR22" s="126"/>
      <c r="CS22" s="126"/>
      <c r="CT22" s="126"/>
      <c r="CU22" s="126"/>
      <c r="CV22" s="11" t="s">
        <v>28</v>
      </c>
      <c r="CW22" s="11"/>
      <c r="CX22" s="12"/>
    </row>
    <row r="24" s="106" customFormat="1" ht="30" customHeight="1">
      <c r="A24" s="65" t="s">
        <v>170</v>
      </c>
    </row>
    <row r="25" spans="2:102" ht="30" customHeight="1">
      <c r="B25" s="28" t="s">
        <v>31</v>
      </c>
      <c r="C25" s="29"/>
      <c r="D25" s="28" t="s">
        <v>3</v>
      </c>
      <c r="E25" s="29"/>
      <c r="F25" s="29"/>
      <c r="G25" s="29"/>
      <c r="H25" s="29"/>
      <c r="I25" s="29"/>
      <c r="J25" s="29"/>
      <c r="K25" s="29"/>
      <c r="L25" s="29"/>
      <c r="M25" s="28" t="s">
        <v>88</v>
      </c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30"/>
      <c r="AJ25" s="28" t="s">
        <v>4</v>
      </c>
      <c r="AK25" s="29"/>
      <c r="AL25" s="29"/>
      <c r="AM25" s="29"/>
      <c r="AN25" s="28" t="s">
        <v>5</v>
      </c>
      <c r="AO25" s="29"/>
      <c r="AP25" s="29"/>
      <c r="AQ25" s="29"/>
      <c r="AR25" s="29"/>
      <c r="AS25" s="29"/>
      <c r="AT25" s="29"/>
      <c r="AU25" s="29"/>
      <c r="AV25" s="29"/>
      <c r="AW25" s="29"/>
      <c r="AX25" s="28" t="s">
        <v>7</v>
      </c>
      <c r="AY25" s="29"/>
      <c r="AZ25" s="29"/>
      <c r="BA25" s="29"/>
      <c r="BB25" s="29"/>
      <c r="BC25" s="29"/>
      <c r="BD25" s="29"/>
      <c r="BE25" s="29"/>
      <c r="BF25" s="29"/>
      <c r="BG25" s="29"/>
      <c r="BH25" s="28" t="s">
        <v>112</v>
      </c>
      <c r="BI25" s="29"/>
      <c r="BJ25" s="29"/>
      <c r="BK25" s="29"/>
      <c r="BL25" s="29"/>
      <c r="BM25" s="29"/>
      <c r="BN25" s="29"/>
      <c r="BO25" s="29"/>
      <c r="BP25" s="29"/>
      <c r="BQ25" s="29"/>
      <c r="BR25" s="28" t="s">
        <v>8</v>
      </c>
      <c r="BS25" s="29"/>
      <c r="BT25" s="29"/>
      <c r="BU25" s="29"/>
      <c r="BV25" s="29"/>
      <c r="BW25" s="28" t="s">
        <v>9</v>
      </c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8" t="s">
        <v>10</v>
      </c>
      <c r="CP25" s="29"/>
      <c r="CQ25" s="29"/>
      <c r="CR25" s="29"/>
      <c r="CS25" s="29"/>
      <c r="CT25" s="29"/>
      <c r="CU25" s="29"/>
      <c r="CV25" s="29"/>
      <c r="CW25" s="29"/>
      <c r="CX25" s="30"/>
    </row>
    <row r="26" spans="2:102" s="31" customFormat="1" ht="30" customHeight="1">
      <c r="B26" s="180" t="s">
        <v>32</v>
      </c>
      <c r="C26" s="181"/>
      <c r="D26" s="137" t="s">
        <v>41</v>
      </c>
      <c r="E26" s="184"/>
      <c r="F26" s="184"/>
      <c r="G26" s="184"/>
      <c r="H26" s="184"/>
      <c r="I26" s="184"/>
      <c r="J26" s="184"/>
      <c r="K26" s="184"/>
      <c r="L26" s="185"/>
      <c r="M26" s="149" t="s">
        <v>68</v>
      </c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1"/>
      <c r="AJ26" s="140" t="s">
        <v>102</v>
      </c>
      <c r="AK26" s="141"/>
      <c r="AL26" s="141"/>
      <c r="AM26" s="142"/>
      <c r="AN26" s="137" t="s">
        <v>67</v>
      </c>
      <c r="AO26" s="184"/>
      <c r="AP26" s="184"/>
      <c r="AQ26" s="184"/>
      <c r="AR26" s="184"/>
      <c r="AS26" s="184"/>
      <c r="AT26" s="184"/>
      <c r="AU26" s="184"/>
      <c r="AV26" s="184"/>
      <c r="AW26" s="185"/>
      <c r="AX26" s="137" t="s">
        <v>44</v>
      </c>
      <c r="AY26" s="184"/>
      <c r="AZ26" s="184"/>
      <c r="BA26" s="184"/>
      <c r="BB26" s="184"/>
      <c r="BC26" s="184"/>
      <c r="BD26" s="184"/>
      <c r="BE26" s="184"/>
      <c r="BF26" s="184"/>
      <c r="BG26" s="185"/>
      <c r="BH26" s="137" t="s">
        <v>59</v>
      </c>
      <c r="BI26" s="184"/>
      <c r="BJ26" s="184"/>
      <c r="BK26" s="184"/>
      <c r="BL26" s="184"/>
      <c r="BM26" s="184"/>
      <c r="BN26" s="184"/>
      <c r="BO26" s="184"/>
      <c r="BP26" s="184"/>
      <c r="BQ26" s="185"/>
      <c r="BR26" s="140" t="s">
        <v>96</v>
      </c>
      <c r="BS26" s="141"/>
      <c r="BT26" s="141"/>
      <c r="BU26" s="141"/>
      <c r="BV26" s="142"/>
      <c r="BW26" s="122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4"/>
      <c r="CO26" s="122"/>
      <c r="CP26" s="123"/>
      <c r="CQ26" s="123"/>
      <c r="CR26" s="123"/>
      <c r="CS26" s="123"/>
      <c r="CT26" s="123"/>
      <c r="CU26" s="123"/>
      <c r="CV26" s="123"/>
      <c r="CW26" s="123"/>
      <c r="CX26" s="124"/>
    </row>
    <row r="27" spans="2:102" ht="15" customHeight="1">
      <c r="B27" s="4"/>
      <c r="C27" s="5"/>
      <c r="D27" s="20" t="s">
        <v>11</v>
      </c>
      <c r="E27" s="20"/>
      <c r="F27" s="20"/>
      <c r="G27" s="20"/>
      <c r="H27" s="20"/>
      <c r="I27" s="20"/>
      <c r="J27" s="20"/>
      <c r="K27" s="20"/>
      <c r="L27" s="21"/>
      <c r="M27" s="66"/>
      <c r="N27" s="22"/>
      <c r="O27" s="55"/>
      <c r="P27" s="20" t="s">
        <v>11</v>
      </c>
      <c r="Q27" s="20"/>
      <c r="R27" s="20"/>
      <c r="S27" s="20"/>
      <c r="T27" s="20"/>
      <c r="U27" s="20"/>
      <c r="V27" s="56"/>
      <c r="W27" s="20" t="s">
        <v>11</v>
      </c>
      <c r="X27" s="20"/>
      <c r="Y27" s="20"/>
      <c r="Z27" s="20"/>
      <c r="AA27" s="20"/>
      <c r="AB27" s="20"/>
      <c r="AC27" s="20"/>
      <c r="AD27" s="20"/>
      <c r="AE27" s="19" t="s">
        <v>18</v>
      </c>
      <c r="AF27" s="20"/>
      <c r="AG27" s="20"/>
      <c r="AH27" s="20"/>
      <c r="AI27" s="21"/>
      <c r="AJ27" s="19" t="s">
        <v>107</v>
      </c>
      <c r="AK27" s="20"/>
      <c r="AL27" s="20"/>
      <c r="AM27" s="20"/>
      <c r="AN27" s="21"/>
      <c r="AO27" s="19" t="s">
        <v>89</v>
      </c>
      <c r="AP27" s="20"/>
      <c r="AQ27" s="20"/>
      <c r="AR27" s="20"/>
      <c r="AS27" s="165" t="s">
        <v>21</v>
      </c>
      <c r="AT27" s="132"/>
      <c r="AU27" s="132"/>
      <c r="AV27" s="132"/>
      <c r="AW27" s="132"/>
      <c r="AX27" s="132"/>
      <c r="AY27" s="132"/>
      <c r="AZ27" s="133"/>
      <c r="BA27" s="165" t="s">
        <v>22</v>
      </c>
      <c r="BB27" s="132"/>
      <c r="BC27" s="132"/>
      <c r="BD27" s="132"/>
      <c r="BE27" s="132"/>
      <c r="BF27" s="132"/>
      <c r="BG27" s="132"/>
      <c r="BH27" s="133"/>
      <c r="BI27" s="165" t="s">
        <v>23</v>
      </c>
      <c r="BJ27" s="132"/>
      <c r="BK27" s="132"/>
      <c r="BL27" s="132"/>
      <c r="BM27" s="132"/>
      <c r="BN27" s="132"/>
      <c r="BO27" s="132"/>
      <c r="BP27" s="133"/>
      <c r="BQ27" s="165" t="s">
        <v>106</v>
      </c>
      <c r="BR27" s="132"/>
      <c r="BS27" s="132"/>
      <c r="BT27" s="132"/>
      <c r="BU27" s="132"/>
      <c r="BV27" s="132"/>
      <c r="BW27" s="132"/>
      <c r="BX27" s="133"/>
      <c r="BY27" s="165" t="s">
        <v>24</v>
      </c>
      <c r="BZ27" s="132"/>
      <c r="CA27" s="132"/>
      <c r="CB27" s="132"/>
      <c r="CC27" s="132"/>
      <c r="CD27" s="132"/>
      <c r="CE27" s="132"/>
      <c r="CF27" s="133"/>
      <c r="CG27" s="66"/>
      <c r="CH27" s="22"/>
      <c r="CI27" s="55"/>
      <c r="CJ27" s="132" t="s">
        <v>13</v>
      </c>
      <c r="CK27" s="132"/>
      <c r="CL27" s="132"/>
      <c r="CM27" s="132"/>
      <c r="CN27" s="132"/>
      <c r="CO27" s="132"/>
      <c r="CP27" s="169"/>
      <c r="CQ27" s="131" t="s">
        <v>14</v>
      </c>
      <c r="CR27" s="132"/>
      <c r="CS27" s="132"/>
      <c r="CT27" s="132"/>
      <c r="CU27" s="132"/>
      <c r="CV27" s="132"/>
      <c r="CW27" s="132"/>
      <c r="CX27" s="133"/>
    </row>
    <row r="28" spans="2:102" ht="15" customHeight="1">
      <c r="B28" s="4"/>
      <c r="C28" s="5"/>
      <c r="D28" s="26" t="s">
        <v>12</v>
      </c>
      <c r="E28" s="26"/>
      <c r="F28" s="26"/>
      <c r="G28" s="26"/>
      <c r="H28" s="26"/>
      <c r="I28" s="26"/>
      <c r="J28" s="26"/>
      <c r="K28" s="26"/>
      <c r="L28" s="27"/>
      <c r="M28" s="23"/>
      <c r="N28" s="24"/>
      <c r="O28" s="36"/>
      <c r="P28" s="26" t="s">
        <v>13</v>
      </c>
      <c r="Q28" s="26"/>
      <c r="R28" s="26"/>
      <c r="S28" s="26"/>
      <c r="T28" s="26"/>
      <c r="U28" s="26"/>
      <c r="V28" s="39"/>
      <c r="W28" s="26" t="s">
        <v>14</v>
      </c>
      <c r="X28" s="26"/>
      <c r="Y28" s="26"/>
      <c r="Z28" s="26"/>
      <c r="AA28" s="26"/>
      <c r="AB28" s="26"/>
      <c r="AC28" s="26"/>
      <c r="AD28" s="26"/>
      <c r="AE28" s="25" t="s">
        <v>19</v>
      </c>
      <c r="AF28" s="26"/>
      <c r="AG28" s="26"/>
      <c r="AH28" s="26"/>
      <c r="AI28" s="27"/>
      <c r="AJ28" s="25" t="s">
        <v>20</v>
      </c>
      <c r="AK28" s="26"/>
      <c r="AL28" s="26"/>
      <c r="AM28" s="26"/>
      <c r="AN28" s="27"/>
      <c r="AO28" s="25" t="s">
        <v>90</v>
      </c>
      <c r="AP28" s="26"/>
      <c r="AQ28" s="26"/>
      <c r="AR28" s="26"/>
      <c r="AS28" s="166"/>
      <c r="AT28" s="135"/>
      <c r="AU28" s="135"/>
      <c r="AV28" s="135"/>
      <c r="AW28" s="135"/>
      <c r="AX28" s="135"/>
      <c r="AY28" s="135"/>
      <c r="AZ28" s="136"/>
      <c r="BA28" s="166"/>
      <c r="BB28" s="135"/>
      <c r="BC28" s="135"/>
      <c r="BD28" s="135"/>
      <c r="BE28" s="135"/>
      <c r="BF28" s="135"/>
      <c r="BG28" s="135"/>
      <c r="BH28" s="136"/>
      <c r="BI28" s="166"/>
      <c r="BJ28" s="135"/>
      <c r="BK28" s="135"/>
      <c r="BL28" s="135"/>
      <c r="BM28" s="135"/>
      <c r="BN28" s="135"/>
      <c r="BO28" s="135"/>
      <c r="BP28" s="136"/>
      <c r="BQ28" s="166"/>
      <c r="BR28" s="135"/>
      <c r="BS28" s="135"/>
      <c r="BT28" s="135"/>
      <c r="BU28" s="135"/>
      <c r="BV28" s="135"/>
      <c r="BW28" s="135"/>
      <c r="BX28" s="136"/>
      <c r="BY28" s="166"/>
      <c r="BZ28" s="135"/>
      <c r="CA28" s="135"/>
      <c r="CB28" s="135"/>
      <c r="CC28" s="135"/>
      <c r="CD28" s="135"/>
      <c r="CE28" s="135"/>
      <c r="CF28" s="136"/>
      <c r="CG28" s="23"/>
      <c r="CH28" s="24"/>
      <c r="CI28" s="36"/>
      <c r="CJ28" s="135"/>
      <c r="CK28" s="135"/>
      <c r="CL28" s="135"/>
      <c r="CM28" s="135"/>
      <c r="CN28" s="135"/>
      <c r="CO28" s="135"/>
      <c r="CP28" s="170"/>
      <c r="CQ28" s="134"/>
      <c r="CR28" s="135"/>
      <c r="CS28" s="135"/>
      <c r="CT28" s="135"/>
      <c r="CU28" s="135"/>
      <c r="CV28" s="135"/>
      <c r="CW28" s="135"/>
      <c r="CX28" s="136"/>
    </row>
    <row r="29" spans="2:102" ht="30" customHeight="1">
      <c r="B29" s="46"/>
      <c r="C29" s="44"/>
      <c r="D29" s="234">
        <v>42278</v>
      </c>
      <c r="E29" s="235"/>
      <c r="F29" s="235"/>
      <c r="G29" s="235"/>
      <c r="H29" s="235"/>
      <c r="I29" s="235"/>
      <c r="J29" s="235"/>
      <c r="K29" s="235"/>
      <c r="L29" s="236"/>
      <c r="M29" s="67" t="s">
        <v>15</v>
      </c>
      <c r="N29" s="7"/>
      <c r="O29" s="37"/>
      <c r="P29" s="143" t="s">
        <v>52</v>
      </c>
      <c r="Q29" s="144"/>
      <c r="R29" s="144"/>
      <c r="S29" s="144"/>
      <c r="T29" s="144"/>
      <c r="U29" s="7" t="s">
        <v>27</v>
      </c>
      <c r="V29" s="7"/>
      <c r="W29" s="129">
        <v>320</v>
      </c>
      <c r="X29" s="130"/>
      <c r="Y29" s="130"/>
      <c r="Z29" s="130"/>
      <c r="AA29" s="130"/>
      <c r="AB29" s="7" t="s">
        <v>28</v>
      </c>
      <c r="AC29" s="7"/>
      <c r="AD29" s="7"/>
      <c r="AE29" s="155" t="s">
        <v>38</v>
      </c>
      <c r="AF29" s="144"/>
      <c r="AG29" s="144"/>
      <c r="AH29" s="7" t="s">
        <v>19</v>
      </c>
      <c r="AI29" s="8"/>
      <c r="AJ29" s="155" t="s">
        <v>69</v>
      </c>
      <c r="AK29" s="144"/>
      <c r="AL29" s="144"/>
      <c r="AM29" s="7" t="s">
        <v>29</v>
      </c>
      <c r="AN29" s="8"/>
      <c r="AO29" s="155" t="s">
        <v>94</v>
      </c>
      <c r="AP29" s="144"/>
      <c r="AQ29" s="144"/>
      <c r="AR29" s="178"/>
      <c r="AS29" s="152">
        <v>248000</v>
      </c>
      <c r="AT29" s="130"/>
      <c r="AU29" s="130"/>
      <c r="AV29" s="130"/>
      <c r="AW29" s="130"/>
      <c r="AX29" s="130"/>
      <c r="AY29" s="7" t="s">
        <v>30</v>
      </c>
      <c r="AZ29" s="8"/>
      <c r="BA29" s="152">
        <v>6000</v>
      </c>
      <c r="BB29" s="130"/>
      <c r="BC29" s="130"/>
      <c r="BD29" s="130"/>
      <c r="BE29" s="130"/>
      <c r="BF29" s="130"/>
      <c r="BG29" s="7" t="s">
        <v>30</v>
      </c>
      <c r="BH29" s="8"/>
      <c r="BI29" s="152">
        <f>AS29+BA29</f>
        <v>254000</v>
      </c>
      <c r="BJ29" s="130"/>
      <c r="BK29" s="130"/>
      <c r="BL29" s="130"/>
      <c r="BM29" s="130"/>
      <c r="BN29" s="130"/>
      <c r="BO29" s="7" t="s">
        <v>30</v>
      </c>
      <c r="BP29" s="7"/>
      <c r="BQ29" s="167">
        <f>SUM(BI29:BN31)</f>
        <v>757000</v>
      </c>
      <c r="BR29" s="168"/>
      <c r="BS29" s="168"/>
      <c r="BT29" s="168"/>
      <c r="BU29" s="168"/>
      <c r="BV29" s="168"/>
      <c r="BW29" s="85" t="s">
        <v>30</v>
      </c>
      <c r="BX29" s="86"/>
      <c r="BY29" s="152">
        <f>ROUNDDOWN(BQ29/3,0)</f>
        <v>252333</v>
      </c>
      <c r="BZ29" s="130"/>
      <c r="CA29" s="130"/>
      <c r="CB29" s="130"/>
      <c r="CC29" s="130"/>
      <c r="CD29" s="130"/>
      <c r="CE29" s="7" t="s">
        <v>30</v>
      </c>
      <c r="CF29" s="8"/>
      <c r="CG29" s="67" t="s">
        <v>15</v>
      </c>
      <c r="CH29" s="7"/>
      <c r="CI29" s="37"/>
      <c r="CJ29" s="143" t="s">
        <v>73</v>
      </c>
      <c r="CK29" s="144"/>
      <c r="CL29" s="144"/>
      <c r="CM29" s="144"/>
      <c r="CN29" s="144"/>
      <c r="CO29" s="7" t="s">
        <v>27</v>
      </c>
      <c r="CP29" s="7"/>
      <c r="CQ29" s="129">
        <v>260</v>
      </c>
      <c r="CR29" s="130"/>
      <c r="CS29" s="130"/>
      <c r="CT29" s="130"/>
      <c r="CU29" s="130"/>
      <c r="CV29" s="7" t="s">
        <v>28</v>
      </c>
      <c r="CW29" s="7"/>
      <c r="CX29" s="8"/>
    </row>
    <row r="30" spans="2:102" ht="30" customHeight="1">
      <c r="B30" s="4"/>
      <c r="C30" s="5"/>
      <c r="D30" s="14"/>
      <c r="E30" s="14"/>
      <c r="F30" s="14"/>
      <c r="G30" s="14"/>
      <c r="H30" s="14"/>
      <c r="I30" s="14"/>
      <c r="J30" s="14"/>
      <c r="K30" s="14"/>
      <c r="L30" s="15"/>
      <c r="M30" s="68" t="s">
        <v>16</v>
      </c>
      <c r="N30" s="9"/>
      <c r="O30" s="38"/>
      <c r="P30" s="145" t="s">
        <v>52</v>
      </c>
      <c r="Q30" s="146"/>
      <c r="R30" s="146"/>
      <c r="S30" s="146"/>
      <c r="T30" s="146"/>
      <c r="U30" s="9" t="s">
        <v>27</v>
      </c>
      <c r="V30" s="9"/>
      <c r="W30" s="127">
        <v>320</v>
      </c>
      <c r="X30" s="128"/>
      <c r="Y30" s="128"/>
      <c r="Z30" s="128"/>
      <c r="AA30" s="128"/>
      <c r="AB30" s="9" t="s">
        <v>28</v>
      </c>
      <c r="AC30" s="9"/>
      <c r="AD30" s="9"/>
      <c r="AE30" s="211" t="s">
        <v>39</v>
      </c>
      <c r="AF30" s="146"/>
      <c r="AG30" s="146"/>
      <c r="AH30" s="9" t="s">
        <v>19</v>
      </c>
      <c r="AI30" s="10"/>
      <c r="AJ30" s="211" t="s">
        <v>69</v>
      </c>
      <c r="AK30" s="146"/>
      <c r="AL30" s="146"/>
      <c r="AM30" s="9" t="s">
        <v>29</v>
      </c>
      <c r="AN30" s="10"/>
      <c r="AO30" s="211" t="s">
        <v>94</v>
      </c>
      <c r="AP30" s="146"/>
      <c r="AQ30" s="146"/>
      <c r="AR30" s="241"/>
      <c r="AS30" s="205">
        <v>248000</v>
      </c>
      <c r="AT30" s="128"/>
      <c r="AU30" s="128"/>
      <c r="AV30" s="128"/>
      <c r="AW30" s="128"/>
      <c r="AX30" s="128"/>
      <c r="AY30" s="9" t="s">
        <v>30</v>
      </c>
      <c r="AZ30" s="10"/>
      <c r="BA30" s="205">
        <v>3000</v>
      </c>
      <c r="BB30" s="128"/>
      <c r="BC30" s="128"/>
      <c r="BD30" s="128"/>
      <c r="BE30" s="128"/>
      <c r="BF30" s="128"/>
      <c r="BG30" s="9" t="s">
        <v>30</v>
      </c>
      <c r="BH30" s="10"/>
      <c r="BI30" s="205">
        <f>AS30+BA30</f>
        <v>251000</v>
      </c>
      <c r="BJ30" s="128"/>
      <c r="BK30" s="128"/>
      <c r="BL30" s="128"/>
      <c r="BM30" s="128"/>
      <c r="BN30" s="128"/>
      <c r="BO30" s="9" t="s">
        <v>30</v>
      </c>
      <c r="BP30" s="9"/>
      <c r="BQ30" s="13"/>
      <c r="BR30" s="14"/>
      <c r="BS30" s="14"/>
      <c r="BT30" s="14"/>
      <c r="BU30" s="14"/>
      <c r="BV30" s="14"/>
      <c r="BW30" s="14"/>
      <c r="BX30" s="15"/>
      <c r="BY30" s="171" t="s">
        <v>25</v>
      </c>
      <c r="BZ30" s="172"/>
      <c r="CA30" s="172"/>
      <c r="CB30" s="172"/>
      <c r="CC30" s="172"/>
      <c r="CD30" s="172"/>
      <c r="CE30" s="172"/>
      <c r="CF30" s="173"/>
      <c r="CG30" s="68" t="s">
        <v>16</v>
      </c>
      <c r="CH30" s="9"/>
      <c r="CI30" s="38"/>
      <c r="CJ30" s="145" t="s">
        <v>73</v>
      </c>
      <c r="CK30" s="146"/>
      <c r="CL30" s="146"/>
      <c r="CM30" s="146"/>
      <c r="CN30" s="146"/>
      <c r="CO30" s="9" t="s">
        <v>27</v>
      </c>
      <c r="CP30" s="9"/>
      <c r="CQ30" s="127">
        <v>260</v>
      </c>
      <c r="CR30" s="128"/>
      <c r="CS30" s="128"/>
      <c r="CT30" s="128"/>
      <c r="CU30" s="128"/>
      <c r="CV30" s="9" t="s">
        <v>28</v>
      </c>
      <c r="CW30" s="9"/>
      <c r="CX30" s="10"/>
    </row>
    <row r="31" spans="2:102" ht="30" customHeight="1">
      <c r="B31" s="3"/>
      <c r="C31" s="2"/>
      <c r="D31" s="17"/>
      <c r="E31" s="17"/>
      <c r="F31" s="17"/>
      <c r="G31" s="17"/>
      <c r="H31" s="17"/>
      <c r="I31" s="17"/>
      <c r="J31" s="17"/>
      <c r="K31" s="17"/>
      <c r="L31" s="18"/>
      <c r="M31" s="69" t="s">
        <v>17</v>
      </c>
      <c r="N31" s="11"/>
      <c r="O31" s="43"/>
      <c r="P31" s="147" t="s">
        <v>52</v>
      </c>
      <c r="Q31" s="148"/>
      <c r="R31" s="148"/>
      <c r="S31" s="148"/>
      <c r="T31" s="148"/>
      <c r="U31" s="11" t="s">
        <v>27</v>
      </c>
      <c r="V31" s="11"/>
      <c r="W31" s="125">
        <v>320</v>
      </c>
      <c r="X31" s="126"/>
      <c r="Y31" s="126"/>
      <c r="Z31" s="126"/>
      <c r="AA31" s="126"/>
      <c r="AB31" s="11" t="s">
        <v>28</v>
      </c>
      <c r="AC31" s="11"/>
      <c r="AD31" s="11"/>
      <c r="AE31" s="212" t="s">
        <v>48</v>
      </c>
      <c r="AF31" s="148"/>
      <c r="AG31" s="148"/>
      <c r="AH31" s="11" t="s">
        <v>19</v>
      </c>
      <c r="AI31" s="12"/>
      <c r="AJ31" s="212" t="s">
        <v>69</v>
      </c>
      <c r="AK31" s="148"/>
      <c r="AL31" s="148"/>
      <c r="AM31" s="11" t="s">
        <v>29</v>
      </c>
      <c r="AN31" s="12"/>
      <c r="AO31" s="212" t="s">
        <v>94</v>
      </c>
      <c r="AP31" s="148"/>
      <c r="AQ31" s="148"/>
      <c r="AR31" s="227"/>
      <c r="AS31" s="206">
        <v>248000</v>
      </c>
      <c r="AT31" s="126"/>
      <c r="AU31" s="126"/>
      <c r="AV31" s="126"/>
      <c r="AW31" s="126"/>
      <c r="AX31" s="126"/>
      <c r="AY31" s="11" t="s">
        <v>30</v>
      </c>
      <c r="AZ31" s="12"/>
      <c r="BA31" s="206">
        <v>4000</v>
      </c>
      <c r="BB31" s="126"/>
      <c r="BC31" s="126"/>
      <c r="BD31" s="126"/>
      <c r="BE31" s="126"/>
      <c r="BF31" s="126"/>
      <c r="BG31" s="11" t="s">
        <v>30</v>
      </c>
      <c r="BH31" s="12"/>
      <c r="BI31" s="206">
        <f>AS31+BA31</f>
        <v>252000</v>
      </c>
      <c r="BJ31" s="126"/>
      <c r="BK31" s="126"/>
      <c r="BL31" s="126"/>
      <c r="BM31" s="126"/>
      <c r="BN31" s="126"/>
      <c r="BO31" s="11" t="s">
        <v>30</v>
      </c>
      <c r="BP31" s="11"/>
      <c r="BQ31" s="16"/>
      <c r="BR31" s="17"/>
      <c r="BS31" s="17"/>
      <c r="BT31" s="17"/>
      <c r="BU31" s="17"/>
      <c r="BV31" s="17"/>
      <c r="BW31" s="17"/>
      <c r="BX31" s="18"/>
      <c r="BY31" s="176"/>
      <c r="BZ31" s="177"/>
      <c r="CA31" s="177"/>
      <c r="CB31" s="177"/>
      <c r="CC31" s="177"/>
      <c r="CD31" s="177"/>
      <c r="CE31" s="87" t="s">
        <v>30</v>
      </c>
      <c r="CF31" s="88"/>
      <c r="CG31" s="69" t="s">
        <v>17</v>
      </c>
      <c r="CH31" s="11"/>
      <c r="CI31" s="43"/>
      <c r="CJ31" s="147" t="s">
        <v>73</v>
      </c>
      <c r="CK31" s="148"/>
      <c r="CL31" s="148"/>
      <c r="CM31" s="148"/>
      <c r="CN31" s="148"/>
      <c r="CO31" s="11" t="s">
        <v>27</v>
      </c>
      <c r="CP31" s="11"/>
      <c r="CQ31" s="125">
        <v>260</v>
      </c>
      <c r="CR31" s="126"/>
      <c r="CS31" s="126"/>
      <c r="CT31" s="126"/>
      <c r="CU31" s="126"/>
      <c r="CV31" s="11" t="s">
        <v>28</v>
      </c>
      <c r="CW31" s="11"/>
      <c r="CX31" s="12"/>
    </row>
    <row r="33" spans="1:10" s="47" customFormat="1" ht="30" customHeight="1">
      <c r="A33" s="119" t="s">
        <v>180</v>
      </c>
      <c r="B33" s="120"/>
      <c r="C33" s="120"/>
      <c r="D33" s="120"/>
      <c r="E33" s="120"/>
      <c r="F33" s="120"/>
      <c r="G33" s="120"/>
      <c r="H33" s="120"/>
      <c r="I33" s="120"/>
      <c r="J33" s="120"/>
    </row>
    <row r="34" spans="2:102" ht="30" customHeight="1">
      <c r="B34" s="28" t="s">
        <v>31</v>
      </c>
      <c r="C34" s="29"/>
      <c r="D34" s="28" t="s">
        <v>3</v>
      </c>
      <c r="E34" s="29"/>
      <c r="F34" s="29"/>
      <c r="G34" s="29"/>
      <c r="H34" s="29"/>
      <c r="I34" s="29"/>
      <c r="J34" s="29"/>
      <c r="K34" s="29"/>
      <c r="L34" s="29"/>
      <c r="M34" s="28" t="s">
        <v>88</v>
      </c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30"/>
      <c r="AJ34" s="28" t="s">
        <v>4</v>
      </c>
      <c r="AK34" s="29"/>
      <c r="AL34" s="29"/>
      <c r="AM34" s="29"/>
      <c r="AN34" s="28" t="s">
        <v>5</v>
      </c>
      <c r="AO34" s="29"/>
      <c r="AP34" s="29"/>
      <c r="AQ34" s="29"/>
      <c r="AR34" s="29"/>
      <c r="AS34" s="29"/>
      <c r="AT34" s="29"/>
      <c r="AU34" s="29"/>
      <c r="AV34" s="29"/>
      <c r="AW34" s="29"/>
      <c r="AX34" s="28" t="s">
        <v>7</v>
      </c>
      <c r="AY34" s="29"/>
      <c r="AZ34" s="29"/>
      <c r="BA34" s="29"/>
      <c r="BB34" s="29"/>
      <c r="BC34" s="29"/>
      <c r="BD34" s="29"/>
      <c r="BE34" s="29"/>
      <c r="BF34" s="29"/>
      <c r="BG34" s="29"/>
      <c r="BH34" s="28" t="s">
        <v>112</v>
      </c>
      <c r="BI34" s="29"/>
      <c r="BJ34" s="29"/>
      <c r="BK34" s="29"/>
      <c r="BL34" s="29"/>
      <c r="BM34" s="29"/>
      <c r="BN34" s="29"/>
      <c r="BO34" s="29"/>
      <c r="BP34" s="29"/>
      <c r="BQ34" s="29"/>
      <c r="BR34" s="28" t="s">
        <v>8</v>
      </c>
      <c r="BS34" s="29"/>
      <c r="BT34" s="29"/>
      <c r="BU34" s="29"/>
      <c r="BV34" s="29"/>
      <c r="BW34" s="28" t="s">
        <v>9</v>
      </c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8" t="s">
        <v>10</v>
      </c>
      <c r="CP34" s="29"/>
      <c r="CQ34" s="29"/>
      <c r="CR34" s="29"/>
      <c r="CS34" s="29"/>
      <c r="CT34" s="29"/>
      <c r="CU34" s="29"/>
      <c r="CV34" s="29"/>
      <c r="CW34" s="29"/>
      <c r="CX34" s="30"/>
    </row>
    <row r="35" spans="2:102" s="31" customFormat="1" ht="30" customHeight="1">
      <c r="B35" s="180" t="s">
        <v>32</v>
      </c>
      <c r="C35" s="181"/>
      <c r="D35" s="137" t="s">
        <v>41</v>
      </c>
      <c r="E35" s="184"/>
      <c r="F35" s="184"/>
      <c r="G35" s="184"/>
      <c r="H35" s="184"/>
      <c r="I35" s="184"/>
      <c r="J35" s="184"/>
      <c r="K35" s="184"/>
      <c r="L35" s="185"/>
      <c r="M35" s="149" t="s">
        <v>35</v>
      </c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1"/>
      <c r="AJ35" s="140" t="s">
        <v>98</v>
      </c>
      <c r="AK35" s="141"/>
      <c r="AL35" s="141"/>
      <c r="AM35" s="142"/>
      <c r="AN35" s="137" t="s">
        <v>61</v>
      </c>
      <c r="AO35" s="184"/>
      <c r="AP35" s="184"/>
      <c r="AQ35" s="184"/>
      <c r="AR35" s="184"/>
      <c r="AS35" s="184"/>
      <c r="AT35" s="184"/>
      <c r="AU35" s="184"/>
      <c r="AV35" s="184"/>
      <c r="AW35" s="185"/>
      <c r="AX35" s="137" t="s">
        <v>44</v>
      </c>
      <c r="AY35" s="184"/>
      <c r="AZ35" s="184"/>
      <c r="BA35" s="184"/>
      <c r="BB35" s="184"/>
      <c r="BC35" s="184"/>
      <c r="BD35" s="184"/>
      <c r="BE35" s="184"/>
      <c r="BF35" s="184"/>
      <c r="BG35" s="185"/>
      <c r="BH35" s="137" t="s">
        <v>126</v>
      </c>
      <c r="BI35" s="184"/>
      <c r="BJ35" s="184"/>
      <c r="BK35" s="184"/>
      <c r="BL35" s="184"/>
      <c r="BM35" s="184"/>
      <c r="BN35" s="184"/>
      <c r="BO35" s="184"/>
      <c r="BP35" s="184"/>
      <c r="BQ35" s="185"/>
      <c r="BR35" s="140" t="s">
        <v>116</v>
      </c>
      <c r="BS35" s="141"/>
      <c r="BT35" s="141"/>
      <c r="BU35" s="141"/>
      <c r="BV35" s="142"/>
      <c r="BW35" s="122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4"/>
      <c r="CO35" s="191" t="s">
        <v>97</v>
      </c>
      <c r="CP35" s="192"/>
      <c r="CQ35" s="192"/>
      <c r="CR35" s="192"/>
      <c r="CS35" s="192"/>
      <c r="CT35" s="192"/>
      <c r="CU35" s="192"/>
      <c r="CV35" s="192"/>
      <c r="CW35" s="192"/>
      <c r="CX35" s="193"/>
    </row>
    <row r="36" spans="2:102" ht="15" customHeight="1">
      <c r="B36" s="4"/>
      <c r="C36" s="5"/>
      <c r="D36" s="20" t="s">
        <v>11</v>
      </c>
      <c r="E36" s="20"/>
      <c r="F36" s="20"/>
      <c r="G36" s="20"/>
      <c r="H36" s="20"/>
      <c r="I36" s="20"/>
      <c r="J36" s="20"/>
      <c r="K36" s="20"/>
      <c r="L36" s="21"/>
      <c r="M36" s="66"/>
      <c r="N36" s="22"/>
      <c r="O36" s="55"/>
      <c r="P36" s="20" t="s">
        <v>11</v>
      </c>
      <c r="Q36" s="20"/>
      <c r="R36" s="20"/>
      <c r="S36" s="20"/>
      <c r="T36" s="20"/>
      <c r="U36" s="20"/>
      <c r="V36" s="56"/>
      <c r="W36" s="20" t="s">
        <v>11</v>
      </c>
      <c r="X36" s="20"/>
      <c r="Y36" s="20"/>
      <c r="Z36" s="20"/>
      <c r="AA36" s="20"/>
      <c r="AB36" s="20"/>
      <c r="AC36" s="20"/>
      <c r="AD36" s="20"/>
      <c r="AE36" s="19" t="s">
        <v>18</v>
      </c>
      <c r="AF36" s="20"/>
      <c r="AG36" s="20"/>
      <c r="AH36" s="20"/>
      <c r="AI36" s="21"/>
      <c r="AJ36" s="19" t="s">
        <v>107</v>
      </c>
      <c r="AK36" s="20"/>
      <c r="AL36" s="20"/>
      <c r="AM36" s="20"/>
      <c r="AN36" s="21"/>
      <c r="AO36" s="19" t="s">
        <v>89</v>
      </c>
      <c r="AP36" s="20"/>
      <c r="AQ36" s="20"/>
      <c r="AR36" s="20"/>
      <c r="AS36" s="165" t="s">
        <v>21</v>
      </c>
      <c r="AT36" s="132"/>
      <c r="AU36" s="132"/>
      <c r="AV36" s="132"/>
      <c r="AW36" s="132"/>
      <c r="AX36" s="132"/>
      <c r="AY36" s="132"/>
      <c r="AZ36" s="133"/>
      <c r="BA36" s="165" t="s">
        <v>22</v>
      </c>
      <c r="BB36" s="132"/>
      <c r="BC36" s="132"/>
      <c r="BD36" s="132"/>
      <c r="BE36" s="132"/>
      <c r="BF36" s="132"/>
      <c r="BG36" s="132"/>
      <c r="BH36" s="133"/>
      <c r="BI36" s="165" t="s">
        <v>23</v>
      </c>
      <c r="BJ36" s="132"/>
      <c r="BK36" s="132"/>
      <c r="BL36" s="132"/>
      <c r="BM36" s="132"/>
      <c r="BN36" s="132"/>
      <c r="BO36" s="132"/>
      <c r="BP36" s="133"/>
      <c r="BQ36" s="165" t="s">
        <v>106</v>
      </c>
      <c r="BR36" s="132"/>
      <c r="BS36" s="132"/>
      <c r="BT36" s="132"/>
      <c r="BU36" s="132"/>
      <c r="BV36" s="132"/>
      <c r="BW36" s="132"/>
      <c r="BX36" s="133"/>
      <c r="BY36" s="165" t="s">
        <v>24</v>
      </c>
      <c r="BZ36" s="132"/>
      <c r="CA36" s="132"/>
      <c r="CB36" s="132"/>
      <c r="CC36" s="132"/>
      <c r="CD36" s="132"/>
      <c r="CE36" s="132"/>
      <c r="CF36" s="133"/>
      <c r="CG36" s="66"/>
      <c r="CH36" s="22"/>
      <c r="CI36" s="55"/>
      <c r="CJ36" s="132" t="s">
        <v>13</v>
      </c>
      <c r="CK36" s="132"/>
      <c r="CL36" s="132"/>
      <c r="CM36" s="132"/>
      <c r="CN36" s="132"/>
      <c r="CO36" s="132"/>
      <c r="CP36" s="169"/>
      <c r="CQ36" s="131" t="s">
        <v>14</v>
      </c>
      <c r="CR36" s="132"/>
      <c r="CS36" s="132"/>
      <c r="CT36" s="132"/>
      <c r="CU36" s="132"/>
      <c r="CV36" s="132"/>
      <c r="CW36" s="132"/>
      <c r="CX36" s="133"/>
    </row>
    <row r="37" spans="2:102" ht="15" customHeight="1">
      <c r="B37" s="4"/>
      <c r="C37" s="5"/>
      <c r="D37" s="26" t="s">
        <v>12</v>
      </c>
      <c r="E37" s="26"/>
      <c r="F37" s="26"/>
      <c r="G37" s="26"/>
      <c r="H37" s="26"/>
      <c r="I37" s="26"/>
      <c r="J37" s="26"/>
      <c r="K37" s="26"/>
      <c r="L37" s="27"/>
      <c r="M37" s="23"/>
      <c r="N37" s="24"/>
      <c r="O37" s="36"/>
      <c r="P37" s="26" t="s">
        <v>13</v>
      </c>
      <c r="Q37" s="26"/>
      <c r="R37" s="26"/>
      <c r="S37" s="26"/>
      <c r="T37" s="26"/>
      <c r="U37" s="26"/>
      <c r="V37" s="39"/>
      <c r="W37" s="26" t="s">
        <v>14</v>
      </c>
      <c r="X37" s="26"/>
      <c r="Y37" s="26"/>
      <c r="Z37" s="26"/>
      <c r="AA37" s="26"/>
      <c r="AB37" s="26"/>
      <c r="AC37" s="26"/>
      <c r="AD37" s="26"/>
      <c r="AE37" s="25" t="s">
        <v>19</v>
      </c>
      <c r="AF37" s="26"/>
      <c r="AG37" s="26"/>
      <c r="AH37" s="26"/>
      <c r="AI37" s="27"/>
      <c r="AJ37" s="25" t="s">
        <v>20</v>
      </c>
      <c r="AK37" s="26"/>
      <c r="AL37" s="26"/>
      <c r="AM37" s="26"/>
      <c r="AN37" s="27"/>
      <c r="AO37" s="25" t="s">
        <v>90</v>
      </c>
      <c r="AP37" s="26"/>
      <c r="AQ37" s="26"/>
      <c r="AR37" s="26"/>
      <c r="AS37" s="166"/>
      <c r="AT37" s="135"/>
      <c r="AU37" s="135"/>
      <c r="AV37" s="135"/>
      <c r="AW37" s="135"/>
      <c r="AX37" s="135"/>
      <c r="AY37" s="135"/>
      <c r="AZ37" s="136"/>
      <c r="BA37" s="166"/>
      <c r="BB37" s="135"/>
      <c r="BC37" s="135"/>
      <c r="BD37" s="135"/>
      <c r="BE37" s="135"/>
      <c r="BF37" s="135"/>
      <c r="BG37" s="135"/>
      <c r="BH37" s="136"/>
      <c r="BI37" s="166"/>
      <c r="BJ37" s="135"/>
      <c r="BK37" s="135"/>
      <c r="BL37" s="135"/>
      <c r="BM37" s="135"/>
      <c r="BN37" s="135"/>
      <c r="BO37" s="135"/>
      <c r="BP37" s="136"/>
      <c r="BQ37" s="166"/>
      <c r="BR37" s="135"/>
      <c r="BS37" s="135"/>
      <c r="BT37" s="135"/>
      <c r="BU37" s="135"/>
      <c r="BV37" s="135"/>
      <c r="BW37" s="135"/>
      <c r="BX37" s="136"/>
      <c r="BY37" s="166"/>
      <c r="BZ37" s="135"/>
      <c r="CA37" s="135"/>
      <c r="CB37" s="135"/>
      <c r="CC37" s="135"/>
      <c r="CD37" s="135"/>
      <c r="CE37" s="135"/>
      <c r="CF37" s="136"/>
      <c r="CG37" s="23"/>
      <c r="CH37" s="24"/>
      <c r="CI37" s="36"/>
      <c r="CJ37" s="135"/>
      <c r="CK37" s="135"/>
      <c r="CL37" s="135"/>
      <c r="CM37" s="135"/>
      <c r="CN37" s="135"/>
      <c r="CO37" s="135"/>
      <c r="CP37" s="170"/>
      <c r="CQ37" s="134"/>
      <c r="CR37" s="135"/>
      <c r="CS37" s="135"/>
      <c r="CT37" s="135"/>
      <c r="CU37" s="135"/>
      <c r="CV37" s="135"/>
      <c r="CW37" s="135"/>
      <c r="CX37" s="136"/>
    </row>
    <row r="38" spans="2:102" ht="30" customHeight="1">
      <c r="B38" s="46"/>
      <c r="C38" s="44"/>
      <c r="D38" s="234">
        <v>42278</v>
      </c>
      <c r="E38" s="235"/>
      <c r="F38" s="235"/>
      <c r="G38" s="235"/>
      <c r="H38" s="235"/>
      <c r="I38" s="235"/>
      <c r="J38" s="235"/>
      <c r="K38" s="235"/>
      <c r="L38" s="236"/>
      <c r="M38" s="67" t="s">
        <v>15</v>
      </c>
      <c r="N38" s="7"/>
      <c r="O38" s="37"/>
      <c r="P38" s="144" t="s">
        <v>62</v>
      </c>
      <c r="Q38" s="144"/>
      <c r="R38" s="144"/>
      <c r="S38" s="144"/>
      <c r="T38" s="144"/>
      <c r="U38" s="7" t="s">
        <v>27</v>
      </c>
      <c r="V38" s="7"/>
      <c r="W38" s="129">
        <v>280</v>
      </c>
      <c r="X38" s="130"/>
      <c r="Y38" s="130"/>
      <c r="Z38" s="130"/>
      <c r="AA38" s="130"/>
      <c r="AB38" s="7" t="s">
        <v>28</v>
      </c>
      <c r="AC38" s="7"/>
      <c r="AD38" s="7"/>
      <c r="AE38" s="155" t="s">
        <v>38</v>
      </c>
      <c r="AF38" s="144"/>
      <c r="AG38" s="144"/>
      <c r="AH38" s="7" t="s">
        <v>19</v>
      </c>
      <c r="AI38" s="8"/>
      <c r="AJ38" s="155" t="s">
        <v>57</v>
      </c>
      <c r="AK38" s="144"/>
      <c r="AL38" s="144"/>
      <c r="AM38" s="7" t="s">
        <v>29</v>
      </c>
      <c r="AN38" s="8"/>
      <c r="AO38" s="155"/>
      <c r="AP38" s="144"/>
      <c r="AQ38" s="144"/>
      <c r="AR38" s="178"/>
      <c r="AS38" s="152">
        <v>305000</v>
      </c>
      <c r="AT38" s="130"/>
      <c r="AU38" s="130"/>
      <c r="AV38" s="130"/>
      <c r="AW38" s="130"/>
      <c r="AX38" s="130"/>
      <c r="AY38" s="7" t="s">
        <v>30</v>
      </c>
      <c r="AZ38" s="8"/>
      <c r="BA38" s="152">
        <v>24000</v>
      </c>
      <c r="BB38" s="130"/>
      <c r="BC38" s="130"/>
      <c r="BD38" s="130"/>
      <c r="BE38" s="130"/>
      <c r="BF38" s="130"/>
      <c r="BG38" s="7" t="s">
        <v>30</v>
      </c>
      <c r="BH38" s="8"/>
      <c r="BI38" s="152">
        <f>AS38+BA38</f>
        <v>329000</v>
      </c>
      <c r="BJ38" s="130"/>
      <c r="BK38" s="130"/>
      <c r="BL38" s="130"/>
      <c r="BM38" s="130"/>
      <c r="BN38" s="130"/>
      <c r="BO38" s="7" t="s">
        <v>30</v>
      </c>
      <c r="BP38" s="7"/>
      <c r="BQ38" s="167">
        <f>SUM(BI38:BN40)</f>
        <v>982290</v>
      </c>
      <c r="BR38" s="168"/>
      <c r="BS38" s="168"/>
      <c r="BT38" s="168"/>
      <c r="BU38" s="168"/>
      <c r="BV38" s="168"/>
      <c r="BW38" s="85" t="s">
        <v>30</v>
      </c>
      <c r="BX38" s="86"/>
      <c r="BY38" s="152">
        <f>ROUNDDOWN(BQ38/3,0)</f>
        <v>327430</v>
      </c>
      <c r="BZ38" s="130"/>
      <c r="CA38" s="130"/>
      <c r="CB38" s="130"/>
      <c r="CC38" s="130"/>
      <c r="CD38" s="130"/>
      <c r="CE38" s="7" t="s">
        <v>30</v>
      </c>
      <c r="CF38" s="8"/>
      <c r="CG38" s="67" t="s">
        <v>15</v>
      </c>
      <c r="CH38" s="7"/>
      <c r="CI38" s="37"/>
      <c r="CJ38" s="143" t="s">
        <v>52</v>
      </c>
      <c r="CK38" s="144"/>
      <c r="CL38" s="144"/>
      <c r="CM38" s="144"/>
      <c r="CN38" s="144"/>
      <c r="CO38" s="7" t="s">
        <v>27</v>
      </c>
      <c r="CP38" s="7"/>
      <c r="CQ38" s="129">
        <v>320</v>
      </c>
      <c r="CR38" s="130"/>
      <c r="CS38" s="130"/>
      <c r="CT38" s="130"/>
      <c r="CU38" s="130"/>
      <c r="CV38" s="7" t="s">
        <v>28</v>
      </c>
      <c r="CW38" s="7"/>
      <c r="CX38" s="8"/>
    </row>
    <row r="39" spans="2:102" ht="30" customHeight="1">
      <c r="B39" s="4"/>
      <c r="C39" s="5"/>
      <c r="D39" s="14"/>
      <c r="E39" s="14"/>
      <c r="F39" s="14"/>
      <c r="G39" s="14"/>
      <c r="H39" s="14"/>
      <c r="I39" s="14"/>
      <c r="J39" s="14"/>
      <c r="K39" s="14"/>
      <c r="L39" s="15"/>
      <c r="M39" s="68" t="s">
        <v>16</v>
      </c>
      <c r="N39" s="9"/>
      <c r="O39" s="38"/>
      <c r="P39" s="146" t="s">
        <v>62</v>
      </c>
      <c r="Q39" s="146"/>
      <c r="R39" s="146"/>
      <c r="S39" s="146"/>
      <c r="T39" s="146"/>
      <c r="U39" s="9" t="s">
        <v>27</v>
      </c>
      <c r="V39" s="9"/>
      <c r="W39" s="127">
        <v>280</v>
      </c>
      <c r="X39" s="128"/>
      <c r="Y39" s="128"/>
      <c r="Z39" s="128"/>
      <c r="AA39" s="128"/>
      <c r="AB39" s="9" t="s">
        <v>28</v>
      </c>
      <c r="AC39" s="9"/>
      <c r="AD39" s="9"/>
      <c r="AE39" s="211" t="s">
        <v>39</v>
      </c>
      <c r="AF39" s="146"/>
      <c r="AG39" s="146"/>
      <c r="AH39" s="9" t="s">
        <v>19</v>
      </c>
      <c r="AI39" s="10"/>
      <c r="AJ39" s="211" t="s">
        <v>141</v>
      </c>
      <c r="AK39" s="146"/>
      <c r="AL39" s="146"/>
      <c r="AM39" s="9" t="s">
        <v>29</v>
      </c>
      <c r="AN39" s="10"/>
      <c r="AO39" s="211"/>
      <c r="AP39" s="146"/>
      <c r="AQ39" s="146"/>
      <c r="AR39" s="241"/>
      <c r="AS39" s="205">
        <v>305000</v>
      </c>
      <c r="AT39" s="128"/>
      <c r="AU39" s="128"/>
      <c r="AV39" s="128"/>
      <c r="AW39" s="128"/>
      <c r="AX39" s="128"/>
      <c r="AY39" s="9" t="s">
        <v>30</v>
      </c>
      <c r="AZ39" s="10"/>
      <c r="BA39" s="205">
        <v>13100</v>
      </c>
      <c r="BB39" s="128"/>
      <c r="BC39" s="128"/>
      <c r="BD39" s="128"/>
      <c r="BE39" s="128"/>
      <c r="BF39" s="128"/>
      <c r="BG39" s="9" t="s">
        <v>30</v>
      </c>
      <c r="BH39" s="10"/>
      <c r="BI39" s="205">
        <f>AS39+BA39</f>
        <v>318100</v>
      </c>
      <c r="BJ39" s="128"/>
      <c r="BK39" s="128"/>
      <c r="BL39" s="128"/>
      <c r="BM39" s="128"/>
      <c r="BN39" s="128"/>
      <c r="BO39" s="9" t="s">
        <v>30</v>
      </c>
      <c r="BP39" s="9"/>
      <c r="BQ39" s="13"/>
      <c r="BR39" s="14"/>
      <c r="BS39" s="14"/>
      <c r="BT39" s="14"/>
      <c r="BU39" s="14"/>
      <c r="BV39" s="14"/>
      <c r="BW39" s="14"/>
      <c r="BX39" s="15"/>
      <c r="BY39" s="171" t="s">
        <v>25</v>
      </c>
      <c r="BZ39" s="172"/>
      <c r="CA39" s="172"/>
      <c r="CB39" s="172"/>
      <c r="CC39" s="172"/>
      <c r="CD39" s="172"/>
      <c r="CE39" s="172"/>
      <c r="CF39" s="173"/>
      <c r="CG39" s="68" t="s">
        <v>16</v>
      </c>
      <c r="CH39" s="9"/>
      <c r="CI39" s="38"/>
      <c r="CJ39" s="145" t="s">
        <v>125</v>
      </c>
      <c r="CK39" s="146"/>
      <c r="CL39" s="146"/>
      <c r="CM39" s="146"/>
      <c r="CN39" s="146"/>
      <c r="CO39" s="9" t="s">
        <v>27</v>
      </c>
      <c r="CP39" s="9"/>
      <c r="CQ39" s="127">
        <v>320</v>
      </c>
      <c r="CR39" s="128"/>
      <c r="CS39" s="128"/>
      <c r="CT39" s="128"/>
      <c r="CU39" s="128"/>
      <c r="CV39" s="9" t="s">
        <v>28</v>
      </c>
      <c r="CW39" s="9"/>
      <c r="CX39" s="10"/>
    </row>
    <row r="40" spans="2:102" ht="30" customHeight="1">
      <c r="B40" s="3"/>
      <c r="C40" s="2"/>
      <c r="D40" s="17"/>
      <c r="E40" s="17"/>
      <c r="F40" s="17"/>
      <c r="G40" s="17"/>
      <c r="H40" s="17"/>
      <c r="I40" s="17"/>
      <c r="J40" s="17"/>
      <c r="K40" s="17"/>
      <c r="L40" s="18"/>
      <c r="M40" s="69" t="s">
        <v>17</v>
      </c>
      <c r="N40" s="11"/>
      <c r="O40" s="43"/>
      <c r="P40" s="148" t="s">
        <v>62</v>
      </c>
      <c r="Q40" s="148"/>
      <c r="R40" s="148"/>
      <c r="S40" s="148"/>
      <c r="T40" s="148"/>
      <c r="U40" s="11" t="s">
        <v>27</v>
      </c>
      <c r="V40" s="11"/>
      <c r="W40" s="125">
        <v>280</v>
      </c>
      <c r="X40" s="126"/>
      <c r="Y40" s="126"/>
      <c r="Z40" s="126"/>
      <c r="AA40" s="126"/>
      <c r="AB40" s="11" t="s">
        <v>28</v>
      </c>
      <c r="AC40" s="11"/>
      <c r="AD40" s="11"/>
      <c r="AE40" s="212" t="s">
        <v>48</v>
      </c>
      <c r="AF40" s="148"/>
      <c r="AG40" s="148"/>
      <c r="AH40" s="11" t="s">
        <v>19</v>
      </c>
      <c r="AI40" s="12"/>
      <c r="AJ40" s="212" t="s">
        <v>140</v>
      </c>
      <c r="AK40" s="148"/>
      <c r="AL40" s="148"/>
      <c r="AM40" s="11" t="s">
        <v>29</v>
      </c>
      <c r="AN40" s="12"/>
      <c r="AO40" s="212"/>
      <c r="AP40" s="148"/>
      <c r="AQ40" s="148"/>
      <c r="AR40" s="227"/>
      <c r="AS40" s="206">
        <v>305000</v>
      </c>
      <c r="AT40" s="126"/>
      <c r="AU40" s="126"/>
      <c r="AV40" s="126"/>
      <c r="AW40" s="126"/>
      <c r="AX40" s="126"/>
      <c r="AY40" s="11" t="s">
        <v>30</v>
      </c>
      <c r="AZ40" s="12"/>
      <c r="BA40" s="206">
        <v>30190</v>
      </c>
      <c r="BB40" s="126"/>
      <c r="BC40" s="126"/>
      <c r="BD40" s="126"/>
      <c r="BE40" s="126"/>
      <c r="BF40" s="126"/>
      <c r="BG40" s="11" t="s">
        <v>30</v>
      </c>
      <c r="BH40" s="12"/>
      <c r="BI40" s="206">
        <f>AS40+BA40</f>
        <v>335190</v>
      </c>
      <c r="BJ40" s="126"/>
      <c r="BK40" s="126"/>
      <c r="BL40" s="126"/>
      <c r="BM40" s="126"/>
      <c r="BN40" s="126"/>
      <c r="BO40" s="11" t="s">
        <v>30</v>
      </c>
      <c r="BP40" s="11"/>
      <c r="BQ40" s="16"/>
      <c r="BR40" s="17"/>
      <c r="BS40" s="17"/>
      <c r="BT40" s="17"/>
      <c r="BU40" s="17"/>
      <c r="BV40" s="17"/>
      <c r="BW40" s="17"/>
      <c r="BX40" s="18"/>
      <c r="BY40" s="176"/>
      <c r="BZ40" s="177"/>
      <c r="CA40" s="177"/>
      <c r="CB40" s="177"/>
      <c r="CC40" s="177"/>
      <c r="CD40" s="177"/>
      <c r="CE40" s="87" t="s">
        <v>30</v>
      </c>
      <c r="CF40" s="88"/>
      <c r="CG40" s="69" t="s">
        <v>17</v>
      </c>
      <c r="CH40" s="11"/>
      <c r="CI40" s="43"/>
      <c r="CJ40" s="147" t="s">
        <v>125</v>
      </c>
      <c r="CK40" s="148"/>
      <c r="CL40" s="148"/>
      <c r="CM40" s="148"/>
      <c r="CN40" s="148"/>
      <c r="CO40" s="11" t="s">
        <v>27</v>
      </c>
      <c r="CP40" s="11"/>
      <c r="CQ40" s="125">
        <v>320</v>
      </c>
      <c r="CR40" s="126"/>
      <c r="CS40" s="126"/>
      <c r="CT40" s="126"/>
      <c r="CU40" s="126"/>
      <c r="CV40" s="11" t="s">
        <v>28</v>
      </c>
      <c r="CW40" s="11"/>
      <c r="CX40" s="12"/>
    </row>
    <row r="42" spans="1:108" s="106" customFormat="1" ht="30" customHeight="1">
      <c r="A42" s="121" t="s">
        <v>181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 t="s">
        <v>179</v>
      </c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</row>
    <row r="43" spans="2:102" ht="30" customHeight="1">
      <c r="B43" s="28" t="s">
        <v>31</v>
      </c>
      <c r="C43" s="29"/>
      <c r="D43" s="28" t="s">
        <v>3</v>
      </c>
      <c r="E43" s="29"/>
      <c r="F43" s="29"/>
      <c r="G43" s="29"/>
      <c r="H43" s="29"/>
      <c r="I43" s="29"/>
      <c r="J43" s="29"/>
      <c r="K43" s="29"/>
      <c r="L43" s="29"/>
      <c r="M43" s="28" t="s">
        <v>88</v>
      </c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30"/>
      <c r="AJ43" s="28" t="s">
        <v>4</v>
      </c>
      <c r="AK43" s="29"/>
      <c r="AL43" s="29"/>
      <c r="AM43" s="29"/>
      <c r="AN43" s="28" t="s">
        <v>5</v>
      </c>
      <c r="AO43" s="29"/>
      <c r="AP43" s="29"/>
      <c r="AQ43" s="29"/>
      <c r="AR43" s="29"/>
      <c r="AS43" s="29"/>
      <c r="AT43" s="29"/>
      <c r="AU43" s="29"/>
      <c r="AV43" s="29"/>
      <c r="AW43" s="29"/>
      <c r="AX43" s="28" t="s">
        <v>7</v>
      </c>
      <c r="AY43" s="29"/>
      <c r="AZ43" s="29"/>
      <c r="BA43" s="29"/>
      <c r="BB43" s="29"/>
      <c r="BC43" s="29"/>
      <c r="BD43" s="29"/>
      <c r="BE43" s="29"/>
      <c r="BF43" s="29"/>
      <c r="BG43" s="29"/>
      <c r="BH43" s="28" t="s">
        <v>112</v>
      </c>
      <c r="BI43" s="29"/>
      <c r="BJ43" s="29"/>
      <c r="BK43" s="29"/>
      <c r="BL43" s="29"/>
      <c r="BM43" s="29"/>
      <c r="BN43" s="29"/>
      <c r="BO43" s="29"/>
      <c r="BP43" s="29"/>
      <c r="BQ43" s="29"/>
      <c r="BR43" s="28" t="s">
        <v>8</v>
      </c>
      <c r="BS43" s="29"/>
      <c r="BT43" s="29"/>
      <c r="BU43" s="29"/>
      <c r="BV43" s="29"/>
      <c r="BW43" s="28" t="s">
        <v>9</v>
      </c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8" t="s">
        <v>10</v>
      </c>
      <c r="CP43" s="29"/>
      <c r="CQ43" s="29"/>
      <c r="CR43" s="29"/>
      <c r="CS43" s="29"/>
      <c r="CT43" s="29"/>
      <c r="CU43" s="29"/>
      <c r="CV43" s="29"/>
      <c r="CW43" s="29"/>
      <c r="CX43" s="30"/>
    </row>
    <row r="44" spans="2:102" s="31" customFormat="1" ht="30" customHeight="1">
      <c r="B44" s="180" t="s">
        <v>32</v>
      </c>
      <c r="C44" s="181"/>
      <c r="D44" s="137" t="s">
        <v>41</v>
      </c>
      <c r="E44" s="184"/>
      <c r="F44" s="184"/>
      <c r="G44" s="184"/>
      <c r="H44" s="184"/>
      <c r="I44" s="184"/>
      <c r="J44" s="184"/>
      <c r="K44" s="184"/>
      <c r="L44" s="185"/>
      <c r="M44" s="149" t="s">
        <v>35</v>
      </c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1"/>
      <c r="AJ44" s="140" t="s">
        <v>98</v>
      </c>
      <c r="AK44" s="141"/>
      <c r="AL44" s="141"/>
      <c r="AM44" s="142"/>
      <c r="AN44" s="137" t="s">
        <v>61</v>
      </c>
      <c r="AO44" s="184"/>
      <c r="AP44" s="184"/>
      <c r="AQ44" s="184"/>
      <c r="AR44" s="184"/>
      <c r="AS44" s="184"/>
      <c r="AT44" s="184"/>
      <c r="AU44" s="184"/>
      <c r="AV44" s="184"/>
      <c r="AW44" s="185"/>
      <c r="AX44" s="137" t="s">
        <v>175</v>
      </c>
      <c r="AY44" s="184"/>
      <c r="AZ44" s="184"/>
      <c r="BA44" s="184"/>
      <c r="BB44" s="184"/>
      <c r="BC44" s="184"/>
      <c r="BD44" s="184"/>
      <c r="BE44" s="184"/>
      <c r="BF44" s="184"/>
      <c r="BG44" s="185"/>
      <c r="BH44" s="258" t="s">
        <v>187</v>
      </c>
      <c r="BI44" s="259"/>
      <c r="BJ44" s="259"/>
      <c r="BK44" s="259"/>
      <c r="BL44" s="259"/>
      <c r="BM44" s="259"/>
      <c r="BN44" s="259"/>
      <c r="BO44" s="259"/>
      <c r="BP44" s="259"/>
      <c r="BQ44" s="260"/>
      <c r="BR44" s="140" t="s">
        <v>96</v>
      </c>
      <c r="BS44" s="141"/>
      <c r="BT44" s="141"/>
      <c r="BU44" s="141"/>
      <c r="BV44" s="142"/>
      <c r="BW44" s="122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4"/>
      <c r="CO44" s="191" t="s">
        <v>120</v>
      </c>
      <c r="CP44" s="192"/>
      <c r="CQ44" s="192"/>
      <c r="CR44" s="192"/>
      <c r="CS44" s="192"/>
      <c r="CT44" s="192"/>
      <c r="CU44" s="192"/>
      <c r="CV44" s="192"/>
      <c r="CW44" s="192"/>
      <c r="CX44" s="193"/>
    </row>
    <row r="45" spans="2:102" ht="15" customHeight="1">
      <c r="B45" s="4"/>
      <c r="C45" s="5"/>
      <c r="D45" s="20" t="s">
        <v>11</v>
      </c>
      <c r="E45" s="20"/>
      <c r="F45" s="20"/>
      <c r="G45" s="20"/>
      <c r="H45" s="20"/>
      <c r="I45" s="20"/>
      <c r="J45" s="20"/>
      <c r="K45" s="20"/>
      <c r="L45" s="21"/>
      <c r="M45" s="66"/>
      <c r="N45" s="22"/>
      <c r="O45" s="55"/>
      <c r="P45" s="20" t="s">
        <v>11</v>
      </c>
      <c r="Q45" s="20"/>
      <c r="R45" s="20"/>
      <c r="S45" s="20"/>
      <c r="T45" s="20"/>
      <c r="U45" s="20"/>
      <c r="V45" s="56"/>
      <c r="W45" s="20" t="s">
        <v>11</v>
      </c>
      <c r="X45" s="20"/>
      <c r="Y45" s="20"/>
      <c r="Z45" s="20"/>
      <c r="AA45" s="20"/>
      <c r="AB45" s="20"/>
      <c r="AC45" s="20"/>
      <c r="AD45" s="20"/>
      <c r="AE45" s="19" t="s">
        <v>18</v>
      </c>
      <c r="AF45" s="20"/>
      <c r="AG45" s="20"/>
      <c r="AH45" s="20"/>
      <c r="AI45" s="21"/>
      <c r="AJ45" s="19" t="s">
        <v>107</v>
      </c>
      <c r="AK45" s="20"/>
      <c r="AL45" s="20"/>
      <c r="AM45" s="20"/>
      <c r="AN45" s="21"/>
      <c r="AO45" s="19" t="s">
        <v>89</v>
      </c>
      <c r="AP45" s="20"/>
      <c r="AQ45" s="20"/>
      <c r="AR45" s="20"/>
      <c r="AS45" s="165" t="s">
        <v>21</v>
      </c>
      <c r="AT45" s="132"/>
      <c r="AU45" s="132"/>
      <c r="AV45" s="132"/>
      <c r="AW45" s="132"/>
      <c r="AX45" s="132"/>
      <c r="AY45" s="132"/>
      <c r="AZ45" s="133"/>
      <c r="BA45" s="165" t="s">
        <v>22</v>
      </c>
      <c r="BB45" s="132"/>
      <c r="BC45" s="132"/>
      <c r="BD45" s="132"/>
      <c r="BE45" s="132"/>
      <c r="BF45" s="132"/>
      <c r="BG45" s="132"/>
      <c r="BH45" s="133"/>
      <c r="BI45" s="165" t="s">
        <v>23</v>
      </c>
      <c r="BJ45" s="132"/>
      <c r="BK45" s="132"/>
      <c r="BL45" s="132"/>
      <c r="BM45" s="132"/>
      <c r="BN45" s="132"/>
      <c r="BO45" s="132"/>
      <c r="BP45" s="133"/>
      <c r="BQ45" s="165" t="s">
        <v>106</v>
      </c>
      <c r="BR45" s="132"/>
      <c r="BS45" s="132"/>
      <c r="BT45" s="132"/>
      <c r="BU45" s="132"/>
      <c r="BV45" s="132"/>
      <c r="BW45" s="132"/>
      <c r="BX45" s="133"/>
      <c r="BY45" s="165" t="s">
        <v>24</v>
      </c>
      <c r="BZ45" s="132"/>
      <c r="CA45" s="132"/>
      <c r="CB45" s="132"/>
      <c r="CC45" s="132"/>
      <c r="CD45" s="132"/>
      <c r="CE45" s="132"/>
      <c r="CF45" s="133"/>
      <c r="CG45" s="66"/>
      <c r="CH45" s="22"/>
      <c r="CI45" s="55"/>
      <c r="CJ45" s="132" t="s">
        <v>13</v>
      </c>
      <c r="CK45" s="132"/>
      <c r="CL45" s="132"/>
      <c r="CM45" s="132"/>
      <c r="CN45" s="132"/>
      <c r="CO45" s="132"/>
      <c r="CP45" s="169"/>
      <c r="CQ45" s="131" t="s">
        <v>14</v>
      </c>
      <c r="CR45" s="132"/>
      <c r="CS45" s="132"/>
      <c r="CT45" s="132"/>
      <c r="CU45" s="132"/>
      <c r="CV45" s="132"/>
      <c r="CW45" s="132"/>
      <c r="CX45" s="133"/>
    </row>
    <row r="46" spans="2:102" ht="15" customHeight="1">
      <c r="B46" s="4"/>
      <c r="C46" s="5"/>
      <c r="D46" s="26" t="s">
        <v>12</v>
      </c>
      <c r="E46" s="26"/>
      <c r="F46" s="26"/>
      <c r="G46" s="26"/>
      <c r="H46" s="26"/>
      <c r="I46" s="26"/>
      <c r="J46" s="26"/>
      <c r="K46" s="26"/>
      <c r="L46" s="27"/>
      <c r="M46" s="23"/>
      <c r="N46" s="24"/>
      <c r="O46" s="36"/>
      <c r="P46" s="26" t="s">
        <v>13</v>
      </c>
      <c r="Q46" s="26"/>
      <c r="R46" s="26"/>
      <c r="S46" s="26"/>
      <c r="T46" s="26"/>
      <c r="U46" s="26"/>
      <c r="V46" s="39"/>
      <c r="W46" s="26" t="s">
        <v>14</v>
      </c>
      <c r="X46" s="26"/>
      <c r="Y46" s="26"/>
      <c r="Z46" s="26"/>
      <c r="AA46" s="26"/>
      <c r="AB46" s="26"/>
      <c r="AC46" s="26"/>
      <c r="AD46" s="26"/>
      <c r="AE46" s="25" t="s">
        <v>19</v>
      </c>
      <c r="AF46" s="26"/>
      <c r="AG46" s="26"/>
      <c r="AH46" s="26"/>
      <c r="AI46" s="27"/>
      <c r="AJ46" s="25" t="s">
        <v>20</v>
      </c>
      <c r="AK46" s="26"/>
      <c r="AL46" s="26"/>
      <c r="AM46" s="26"/>
      <c r="AN46" s="27"/>
      <c r="AO46" s="25" t="s">
        <v>90</v>
      </c>
      <c r="AP46" s="26"/>
      <c r="AQ46" s="26"/>
      <c r="AR46" s="26"/>
      <c r="AS46" s="166"/>
      <c r="AT46" s="135"/>
      <c r="AU46" s="135"/>
      <c r="AV46" s="135"/>
      <c r="AW46" s="135"/>
      <c r="AX46" s="135"/>
      <c r="AY46" s="135"/>
      <c r="AZ46" s="136"/>
      <c r="BA46" s="166"/>
      <c r="BB46" s="135"/>
      <c r="BC46" s="135"/>
      <c r="BD46" s="135"/>
      <c r="BE46" s="135"/>
      <c r="BF46" s="135"/>
      <c r="BG46" s="135"/>
      <c r="BH46" s="136"/>
      <c r="BI46" s="166"/>
      <c r="BJ46" s="135"/>
      <c r="BK46" s="135"/>
      <c r="BL46" s="135"/>
      <c r="BM46" s="135"/>
      <c r="BN46" s="135"/>
      <c r="BO46" s="135"/>
      <c r="BP46" s="136"/>
      <c r="BQ46" s="166"/>
      <c r="BR46" s="135"/>
      <c r="BS46" s="135"/>
      <c r="BT46" s="135"/>
      <c r="BU46" s="135"/>
      <c r="BV46" s="135"/>
      <c r="BW46" s="135"/>
      <c r="BX46" s="136"/>
      <c r="BY46" s="166"/>
      <c r="BZ46" s="135"/>
      <c r="CA46" s="135"/>
      <c r="CB46" s="135"/>
      <c r="CC46" s="135"/>
      <c r="CD46" s="135"/>
      <c r="CE46" s="135"/>
      <c r="CF46" s="136"/>
      <c r="CG46" s="23"/>
      <c r="CH46" s="24"/>
      <c r="CI46" s="36"/>
      <c r="CJ46" s="135"/>
      <c r="CK46" s="135"/>
      <c r="CL46" s="135"/>
      <c r="CM46" s="135"/>
      <c r="CN46" s="135"/>
      <c r="CO46" s="135"/>
      <c r="CP46" s="170"/>
      <c r="CQ46" s="134"/>
      <c r="CR46" s="135"/>
      <c r="CS46" s="135"/>
      <c r="CT46" s="135"/>
      <c r="CU46" s="135"/>
      <c r="CV46" s="135"/>
      <c r="CW46" s="135"/>
      <c r="CX46" s="136"/>
    </row>
    <row r="47" spans="2:102" ht="30" customHeight="1">
      <c r="B47" s="46"/>
      <c r="C47" s="44"/>
      <c r="D47" s="234">
        <v>42278</v>
      </c>
      <c r="E47" s="235"/>
      <c r="F47" s="235"/>
      <c r="G47" s="235"/>
      <c r="H47" s="235"/>
      <c r="I47" s="235"/>
      <c r="J47" s="235"/>
      <c r="K47" s="235"/>
      <c r="L47" s="236"/>
      <c r="M47" s="67" t="s">
        <v>15</v>
      </c>
      <c r="N47" s="7"/>
      <c r="O47" s="37"/>
      <c r="P47" s="144" t="s">
        <v>62</v>
      </c>
      <c r="Q47" s="144"/>
      <c r="R47" s="144"/>
      <c r="S47" s="144"/>
      <c r="T47" s="144"/>
      <c r="U47" s="7" t="s">
        <v>27</v>
      </c>
      <c r="V47" s="7"/>
      <c r="W47" s="129">
        <v>280</v>
      </c>
      <c r="X47" s="130"/>
      <c r="Y47" s="130"/>
      <c r="Z47" s="130"/>
      <c r="AA47" s="130"/>
      <c r="AB47" s="7" t="s">
        <v>28</v>
      </c>
      <c r="AC47" s="7"/>
      <c r="AD47" s="7"/>
      <c r="AE47" s="155" t="s">
        <v>172</v>
      </c>
      <c r="AF47" s="144"/>
      <c r="AG47" s="144"/>
      <c r="AH47" s="7" t="s">
        <v>19</v>
      </c>
      <c r="AI47" s="8"/>
      <c r="AJ47" s="155" t="s">
        <v>57</v>
      </c>
      <c r="AK47" s="144"/>
      <c r="AL47" s="144"/>
      <c r="AM47" s="7" t="s">
        <v>29</v>
      </c>
      <c r="AN47" s="8"/>
      <c r="AO47" s="155"/>
      <c r="AP47" s="144"/>
      <c r="AQ47" s="144"/>
      <c r="AR47" s="178"/>
      <c r="AS47" s="152">
        <v>311000</v>
      </c>
      <c r="AT47" s="130"/>
      <c r="AU47" s="130"/>
      <c r="AV47" s="130"/>
      <c r="AW47" s="130"/>
      <c r="AX47" s="130"/>
      <c r="AY47" s="7" t="s">
        <v>30</v>
      </c>
      <c r="AZ47" s="8"/>
      <c r="BA47" s="152">
        <v>24000</v>
      </c>
      <c r="BB47" s="130"/>
      <c r="BC47" s="130"/>
      <c r="BD47" s="130"/>
      <c r="BE47" s="130"/>
      <c r="BF47" s="130"/>
      <c r="BG47" s="7" t="s">
        <v>30</v>
      </c>
      <c r="BH47" s="8"/>
      <c r="BI47" s="152">
        <f>AS47+BA47</f>
        <v>335000</v>
      </c>
      <c r="BJ47" s="130"/>
      <c r="BK47" s="130"/>
      <c r="BL47" s="130"/>
      <c r="BM47" s="130"/>
      <c r="BN47" s="130"/>
      <c r="BO47" s="7" t="s">
        <v>30</v>
      </c>
      <c r="BP47" s="7"/>
      <c r="BQ47" s="167">
        <f>SUM(BI47:BN49)</f>
        <v>1050290</v>
      </c>
      <c r="BR47" s="168"/>
      <c r="BS47" s="168"/>
      <c r="BT47" s="168"/>
      <c r="BU47" s="168"/>
      <c r="BV47" s="168"/>
      <c r="BW47" s="85" t="s">
        <v>30</v>
      </c>
      <c r="BX47" s="86"/>
      <c r="BY47" s="152">
        <f>ROUNDDOWN(BQ47/3,0)</f>
        <v>350096</v>
      </c>
      <c r="BZ47" s="130"/>
      <c r="CA47" s="130"/>
      <c r="CB47" s="130"/>
      <c r="CC47" s="130"/>
      <c r="CD47" s="130"/>
      <c r="CE47" s="7" t="s">
        <v>30</v>
      </c>
      <c r="CF47" s="8"/>
      <c r="CG47" s="67" t="s">
        <v>15</v>
      </c>
      <c r="CH47" s="7"/>
      <c r="CI47" s="37"/>
      <c r="CJ47" s="143" t="s">
        <v>52</v>
      </c>
      <c r="CK47" s="144"/>
      <c r="CL47" s="144"/>
      <c r="CM47" s="144"/>
      <c r="CN47" s="144"/>
      <c r="CO47" s="7" t="s">
        <v>27</v>
      </c>
      <c r="CP47" s="7"/>
      <c r="CQ47" s="129">
        <v>320</v>
      </c>
      <c r="CR47" s="130"/>
      <c r="CS47" s="130"/>
      <c r="CT47" s="130"/>
      <c r="CU47" s="130"/>
      <c r="CV47" s="7" t="s">
        <v>28</v>
      </c>
      <c r="CW47" s="7"/>
      <c r="CX47" s="8"/>
    </row>
    <row r="48" spans="2:102" ht="30" customHeight="1">
      <c r="B48" s="4"/>
      <c r="C48" s="5"/>
      <c r="D48" s="14"/>
      <c r="E48" s="14"/>
      <c r="F48" s="14"/>
      <c r="G48" s="14"/>
      <c r="H48" s="14"/>
      <c r="I48" s="14"/>
      <c r="J48" s="14"/>
      <c r="K48" s="14"/>
      <c r="L48" s="15"/>
      <c r="M48" s="68" t="s">
        <v>16</v>
      </c>
      <c r="N48" s="9"/>
      <c r="O48" s="38"/>
      <c r="P48" s="146" t="s">
        <v>62</v>
      </c>
      <c r="Q48" s="146"/>
      <c r="R48" s="146"/>
      <c r="S48" s="146"/>
      <c r="T48" s="146"/>
      <c r="U48" s="9" t="s">
        <v>27</v>
      </c>
      <c r="V48" s="9"/>
      <c r="W48" s="127">
        <v>280</v>
      </c>
      <c r="X48" s="128"/>
      <c r="Y48" s="128"/>
      <c r="Z48" s="128"/>
      <c r="AA48" s="128"/>
      <c r="AB48" s="9" t="s">
        <v>28</v>
      </c>
      <c r="AC48" s="9"/>
      <c r="AD48" s="9"/>
      <c r="AE48" s="211" t="s">
        <v>173</v>
      </c>
      <c r="AF48" s="146"/>
      <c r="AG48" s="146"/>
      <c r="AH48" s="9" t="s">
        <v>19</v>
      </c>
      <c r="AI48" s="10"/>
      <c r="AJ48" s="211" t="s">
        <v>140</v>
      </c>
      <c r="AK48" s="146"/>
      <c r="AL48" s="146"/>
      <c r="AM48" s="9" t="s">
        <v>29</v>
      </c>
      <c r="AN48" s="10"/>
      <c r="AO48" s="211"/>
      <c r="AP48" s="146"/>
      <c r="AQ48" s="146"/>
      <c r="AR48" s="241"/>
      <c r="AS48" s="205">
        <v>311000</v>
      </c>
      <c r="AT48" s="128"/>
      <c r="AU48" s="128"/>
      <c r="AV48" s="128"/>
      <c r="AW48" s="128"/>
      <c r="AX48" s="128"/>
      <c r="AY48" s="9" t="s">
        <v>30</v>
      </c>
      <c r="AZ48" s="10"/>
      <c r="BA48" s="205">
        <v>63100</v>
      </c>
      <c r="BB48" s="128"/>
      <c r="BC48" s="128"/>
      <c r="BD48" s="128"/>
      <c r="BE48" s="128"/>
      <c r="BF48" s="128"/>
      <c r="BG48" s="9" t="s">
        <v>30</v>
      </c>
      <c r="BH48" s="10"/>
      <c r="BI48" s="205">
        <f>AS48+BA48</f>
        <v>374100</v>
      </c>
      <c r="BJ48" s="128"/>
      <c r="BK48" s="128"/>
      <c r="BL48" s="128"/>
      <c r="BM48" s="128"/>
      <c r="BN48" s="128"/>
      <c r="BO48" s="9" t="s">
        <v>30</v>
      </c>
      <c r="BP48" s="9"/>
      <c r="BQ48" s="13"/>
      <c r="BR48" s="14"/>
      <c r="BS48" s="14"/>
      <c r="BT48" s="14"/>
      <c r="BU48" s="14"/>
      <c r="BV48" s="14"/>
      <c r="BW48" s="14"/>
      <c r="BX48" s="15"/>
      <c r="BY48" s="171" t="s">
        <v>25</v>
      </c>
      <c r="BZ48" s="172"/>
      <c r="CA48" s="172"/>
      <c r="CB48" s="172"/>
      <c r="CC48" s="172"/>
      <c r="CD48" s="172"/>
      <c r="CE48" s="172"/>
      <c r="CF48" s="173"/>
      <c r="CG48" s="68" t="s">
        <v>16</v>
      </c>
      <c r="CH48" s="9"/>
      <c r="CI48" s="38"/>
      <c r="CJ48" s="145" t="s">
        <v>177</v>
      </c>
      <c r="CK48" s="146"/>
      <c r="CL48" s="146"/>
      <c r="CM48" s="146"/>
      <c r="CN48" s="146"/>
      <c r="CO48" s="9" t="s">
        <v>27</v>
      </c>
      <c r="CP48" s="9"/>
      <c r="CQ48" s="127">
        <v>320</v>
      </c>
      <c r="CR48" s="128"/>
      <c r="CS48" s="128"/>
      <c r="CT48" s="128"/>
      <c r="CU48" s="128"/>
      <c r="CV48" s="9" t="s">
        <v>28</v>
      </c>
      <c r="CW48" s="9"/>
      <c r="CX48" s="10"/>
    </row>
    <row r="49" spans="2:102" ht="30" customHeight="1">
      <c r="B49" s="3"/>
      <c r="C49" s="2"/>
      <c r="D49" s="17"/>
      <c r="E49" s="17"/>
      <c r="F49" s="17"/>
      <c r="G49" s="17"/>
      <c r="H49" s="17"/>
      <c r="I49" s="17"/>
      <c r="J49" s="17"/>
      <c r="K49" s="17"/>
      <c r="L49" s="18"/>
      <c r="M49" s="69" t="s">
        <v>17</v>
      </c>
      <c r="N49" s="11"/>
      <c r="O49" s="43"/>
      <c r="P49" s="148" t="s">
        <v>62</v>
      </c>
      <c r="Q49" s="148"/>
      <c r="R49" s="148"/>
      <c r="S49" s="148"/>
      <c r="T49" s="148"/>
      <c r="U49" s="11" t="s">
        <v>27</v>
      </c>
      <c r="V49" s="11"/>
      <c r="W49" s="125">
        <v>280</v>
      </c>
      <c r="X49" s="126"/>
      <c r="Y49" s="126"/>
      <c r="Z49" s="126"/>
      <c r="AA49" s="126"/>
      <c r="AB49" s="11" t="s">
        <v>28</v>
      </c>
      <c r="AC49" s="11"/>
      <c r="AD49" s="11"/>
      <c r="AE49" s="212" t="s">
        <v>174</v>
      </c>
      <c r="AF49" s="148"/>
      <c r="AG49" s="148"/>
      <c r="AH49" s="11" t="s">
        <v>19</v>
      </c>
      <c r="AI49" s="12"/>
      <c r="AJ49" s="212" t="s">
        <v>140</v>
      </c>
      <c r="AK49" s="148"/>
      <c r="AL49" s="148"/>
      <c r="AM49" s="11" t="s">
        <v>29</v>
      </c>
      <c r="AN49" s="12"/>
      <c r="AO49" s="212"/>
      <c r="AP49" s="148"/>
      <c r="AQ49" s="148"/>
      <c r="AR49" s="227"/>
      <c r="AS49" s="206">
        <v>311000</v>
      </c>
      <c r="AT49" s="126"/>
      <c r="AU49" s="126"/>
      <c r="AV49" s="126"/>
      <c r="AW49" s="126"/>
      <c r="AX49" s="126"/>
      <c r="AY49" s="11" t="s">
        <v>30</v>
      </c>
      <c r="AZ49" s="12"/>
      <c r="BA49" s="206">
        <v>30190</v>
      </c>
      <c r="BB49" s="126"/>
      <c r="BC49" s="126"/>
      <c r="BD49" s="126"/>
      <c r="BE49" s="126"/>
      <c r="BF49" s="126"/>
      <c r="BG49" s="11" t="s">
        <v>30</v>
      </c>
      <c r="BH49" s="12"/>
      <c r="BI49" s="206">
        <f>AS49+BA49</f>
        <v>341190</v>
      </c>
      <c r="BJ49" s="126"/>
      <c r="BK49" s="126"/>
      <c r="BL49" s="126"/>
      <c r="BM49" s="126"/>
      <c r="BN49" s="126"/>
      <c r="BO49" s="11" t="s">
        <v>30</v>
      </c>
      <c r="BP49" s="11"/>
      <c r="BQ49" s="16"/>
      <c r="BR49" s="17"/>
      <c r="BS49" s="17"/>
      <c r="BT49" s="17"/>
      <c r="BU49" s="17"/>
      <c r="BV49" s="17"/>
      <c r="BW49" s="17"/>
      <c r="BX49" s="18"/>
      <c r="BY49" s="176"/>
      <c r="BZ49" s="177"/>
      <c r="CA49" s="177"/>
      <c r="CB49" s="177"/>
      <c r="CC49" s="177"/>
      <c r="CD49" s="177"/>
      <c r="CE49" s="87" t="s">
        <v>30</v>
      </c>
      <c r="CF49" s="88"/>
      <c r="CG49" s="69" t="s">
        <v>17</v>
      </c>
      <c r="CH49" s="11"/>
      <c r="CI49" s="43"/>
      <c r="CJ49" s="147" t="s">
        <v>52</v>
      </c>
      <c r="CK49" s="148"/>
      <c r="CL49" s="148"/>
      <c r="CM49" s="148"/>
      <c r="CN49" s="148"/>
      <c r="CO49" s="11" t="s">
        <v>27</v>
      </c>
      <c r="CP49" s="11"/>
      <c r="CQ49" s="125">
        <v>320</v>
      </c>
      <c r="CR49" s="126"/>
      <c r="CS49" s="126"/>
      <c r="CT49" s="126"/>
      <c r="CU49" s="126"/>
      <c r="CV49" s="11" t="s">
        <v>28</v>
      </c>
      <c r="CW49" s="11"/>
      <c r="CX49" s="12"/>
    </row>
    <row r="51" spans="1:108" s="106" customFormat="1" ht="30" customHeight="1">
      <c r="A51" s="114" t="s">
        <v>186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6"/>
      <c r="CB51" s="113"/>
      <c r="CC51" s="113"/>
      <c r="CD51" s="113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</row>
    <row r="52" spans="2:102" ht="30" customHeight="1">
      <c r="B52" s="28" t="s">
        <v>31</v>
      </c>
      <c r="C52" s="29"/>
      <c r="D52" s="28" t="s">
        <v>3</v>
      </c>
      <c r="E52" s="29"/>
      <c r="F52" s="29"/>
      <c r="G52" s="29"/>
      <c r="H52" s="29"/>
      <c r="I52" s="29"/>
      <c r="J52" s="29"/>
      <c r="K52" s="29"/>
      <c r="L52" s="29"/>
      <c r="M52" s="28" t="s">
        <v>88</v>
      </c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30"/>
      <c r="AJ52" s="28" t="s">
        <v>4</v>
      </c>
      <c r="AK52" s="29"/>
      <c r="AL52" s="29"/>
      <c r="AM52" s="29"/>
      <c r="AN52" s="28" t="s">
        <v>5</v>
      </c>
      <c r="AO52" s="29"/>
      <c r="AP52" s="29"/>
      <c r="AQ52" s="29"/>
      <c r="AR52" s="29"/>
      <c r="AS52" s="29"/>
      <c r="AT52" s="29"/>
      <c r="AU52" s="29"/>
      <c r="AV52" s="29"/>
      <c r="AW52" s="29"/>
      <c r="AX52" s="28" t="s">
        <v>7</v>
      </c>
      <c r="AY52" s="29"/>
      <c r="AZ52" s="29"/>
      <c r="BA52" s="29"/>
      <c r="BB52" s="29"/>
      <c r="BC52" s="29"/>
      <c r="BD52" s="29"/>
      <c r="BE52" s="29"/>
      <c r="BF52" s="29"/>
      <c r="BG52" s="29"/>
      <c r="BH52" s="28" t="s">
        <v>112</v>
      </c>
      <c r="BI52" s="29"/>
      <c r="BJ52" s="29"/>
      <c r="BK52" s="29"/>
      <c r="BL52" s="29"/>
      <c r="BM52" s="29"/>
      <c r="BN52" s="29"/>
      <c r="BO52" s="29"/>
      <c r="BP52" s="29"/>
      <c r="BQ52" s="29"/>
      <c r="BR52" s="28" t="s">
        <v>8</v>
      </c>
      <c r="BS52" s="29"/>
      <c r="BT52" s="29"/>
      <c r="BU52" s="29"/>
      <c r="BV52" s="29"/>
      <c r="BW52" s="28" t="s">
        <v>9</v>
      </c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8" t="s">
        <v>10</v>
      </c>
      <c r="CP52" s="29"/>
      <c r="CQ52" s="29"/>
      <c r="CR52" s="29"/>
      <c r="CS52" s="29"/>
      <c r="CT52" s="29"/>
      <c r="CU52" s="29"/>
      <c r="CV52" s="29"/>
      <c r="CW52" s="29"/>
      <c r="CX52" s="30"/>
    </row>
    <row r="53" spans="2:102" s="31" customFormat="1" ht="30" customHeight="1">
      <c r="B53" s="180" t="s">
        <v>32</v>
      </c>
      <c r="C53" s="181"/>
      <c r="D53" s="137" t="s">
        <v>41</v>
      </c>
      <c r="E53" s="184"/>
      <c r="F53" s="184"/>
      <c r="G53" s="184"/>
      <c r="H53" s="184"/>
      <c r="I53" s="184"/>
      <c r="J53" s="184"/>
      <c r="K53" s="184"/>
      <c r="L53" s="185"/>
      <c r="M53" s="149" t="s">
        <v>35</v>
      </c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1"/>
      <c r="AJ53" s="140" t="s">
        <v>98</v>
      </c>
      <c r="AK53" s="141"/>
      <c r="AL53" s="141"/>
      <c r="AM53" s="142"/>
      <c r="AN53" s="137" t="s">
        <v>61</v>
      </c>
      <c r="AO53" s="184"/>
      <c r="AP53" s="184"/>
      <c r="AQ53" s="184"/>
      <c r="AR53" s="184"/>
      <c r="AS53" s="184"/>
      <c r="AT53" s="184"/>
      <c r="AU53" s="184"/>
      <c r="AV53" s="184"/>
      <c r="AW53" s="185"/>
      <c r="AX53" s="137" t="s">
        <v>185</v>
      </c>
      <c r="AY53" s="184"/>
      <c r="AZ53" s="184"/>
      <c r="BA53" s="184"/>
      <c r="BB53" s="184"/>
      <c r="BC53" s="184"/>
      <c r="BD53" s="184"/>
      <c r="BE53" s="184"/>
      <c r="BF53" s="184"/>
      <c r="BG53" s="185"/>
      <c r="BH53" s="137" t="s">
        <v>72</v>
      </c>
      <c r="BI53" s="184"/>
      <c r="BJ53" s="184"/>
      <c r="BK53" s="184"/>
      <c r="BL53" s="184"/>
      <c r="BM53" s="184"/>
      <c r="BN53" s="184"/>
      <c r="BO53" s="184"/>
      <c r="BP53" s="184"/>
      <c r="BQ53" s="185"/>
      <c r="BR53" s="140" t="s">
        <v>96</v>
      </c>
      <c r="BS53" s="141"/>
      <c r="BT53" s="141"/>
      <c r="BU53" s="141"/>
      <c r="BV53" s="142"/>
      <c r="BW53" s="191" t="s">
        <v>101</v>
      </c>
      <c r="BX53" s="192"/>
      <c r="BY53" s="192"/>
      <c r="BZ53" s="192"/>
      <c r="CA53" s="192"/>
      <c r="CB53" s="192"/>
      <c r="CC53" s="192"/>
      <c r="CD53" s="192"/>
      <c r="CE53" s="192"/>
      <c r="CF53" s="192"/>
      <c r="CG53" s="192"/>
      <c r="CH53" s="192"/>
      <c r="CI53" s="192"/>
      <c r="CJ53" s="192"/>
      <c r="CK53" s="192"/>
      <c r="CL53" s="192"/>
      <c r="CM53" s="192"/>
      <c r="CN53" s="193"/>
      <c r="CO53" s="191" t="s">
        <v>120</v>
      </c>
      <c r="CP53" s="192"/>
      <c r="CQ53" s="192"/>
      <c r="CR53" s="192"/>
      <c r="CS53" s="192"/>
      <c r="CT53" s="192"/>
      <c r="CU53" s="192"/>
      <c r="CV53" s="192"/>
      <c r="CW53" s="192"/>
      <c r="CX53" s="193"/>
    </row>
    <row r="54" spans="2:102" ht="15" customHeight="1">
      <c r="B54" s="4"/>
      <c r="C54" s="5"/>
      <c r="D54" s="20" t="s">
        <v>11</v>
      </c>
      <c r="E54" s="20"/>
      <c r="F54" s="20"/>
      <c r="G54" s="20"/>
      <c r="H54" s="20"/>
      <c r="I54" s="20"/>
      <c r="J54" s="20"/>
      <c r="K54" s="20"/>
      <c r="L54" s="21"/>
      <c r="M54" s="66"/>
      <c r="N54" s="22"/>
      <c r="O54" s="55"/>
      <c r="P54" s="20" t="s">
        <v>11</v>
      </c>
      <c r="Q54" s="20"/>
      <c r="R54" s="20"/>
      <c r="S54" s="20"/>
      <c r="T54" s="20"/>
      <c r="U54" s="20"/>
      <c r="V54" s="56"/>
      <c r="W54" s="20" t="s">
        <v>11</v>
      </c>
      <c r="X54" s="20"/>
      <c r="Y54" s="20"/>
      <c r="Z54" s="20"/>
      <c r="AA54" s="20"/>
      <c r="AB54" s="20"/>
      <c r="AC54" s="20"/>
      <c r="AD54" s="20"/>
      <c r="AE54" s="19" t="s">
        <v>18</v>
      </c>
      <c r="AF54" s="20"/>
      <c r="AG54" s="20"/>
      <c r="AH54" s="20"/>
      <c r="AI54" s="21"/>
      <c r="AJ54" s="19" t="s">
        <v>107</v>
      </c>
      <c r="AK54" s="20"/>
      <c r="AL54" s="20"/>
      <c r="AM54" s="20"/>
      <c r="AN54" s="21"/>
      <c r="AO54" s="19" t="s">
        <v>89</v>
      </c>
      <c r="AP54" s="20"/>
      <c r="AQ54" s="20"/>
      <c r="AR54" s="20"/>
      <c r="AS54" s="165" t="s">
        <v>21</v>
      </c>
      <c r="AT54" s="132"/>
      <c r="AU54" s="132"/>
      <c r="AV54" s="132"/>
      <c r="AW54" s="132"/>
      <c r="AX54" s="132"/>
      <c r="AY54" s="132"/>
      <c r="AZ54" s="133"/>
      <c r="BA54" s="165" t="s">
        <v>22</v>
      </c>
      <c r="BB54" s="132"/>
      <c r="BC54" s="132"/>
      <c r="BD54" s="132"/>
      <c r="BE54" s="132"/>
      <c r="BF54" s="132"/>
      <c r="BG54" s="132"/>
      <c r="BH54" s="133"/>
      <c r="BI54" s="165" t="s">
        <v>23</v>
      </c>
      <c r="BJ54" s="132"/>
      <c r="BK54" s="132"/>
      <c r="BL54" s="132"/>
      <c r="BM54" s="132"/>
      <c r="BN54" s="132"/>
      <c r="BO54" s="132"/>
      <c r="BP54" s="133"/>
      <c r="BQ54" s="165" t="s">
        <v>106</v>
      </c>
      <c r="BR54" s="132"/>
      <c r="BS54" s="132"/>
      <c r="BT54" s="132"/>
      <c r="BU54" s="132"/>
      <c r="BV54" s="132"/>
      <c r="BW54" s="132"/>
      <c r="BX54" s="133"/>
      <c r="BY54" s="165" t="s">
        <v>24</v>
      </c>
      <c r="BZ54" s="132"/>
      <c r="CA54" s="132"/>
      <c r="CB54" s="132"/>
      <c r="CC54" s="132"/>
      <c r="CD54" s="132"/>
      <c r="CE54" s="132"/>
      <c r="CF54" s="133"/>
      <c r="CG54" s="66"/>
      <c r="CH54" s="22"/>
      <c r="CI54" s="55"/>
      <c r="CJ54" s="132" t="s">
        <v>13</v>
      </c>
      <c r="CK54" s="132"/>
      <c r="CL54" s="132"/>
      <c r="CM54" s="132"/>
      <c r="CN54" s="132"/>
      <c r="CO54" s="132"/>
      <c r="CP54" s="169"/>
      <c r="CQ54" s="131" t="s">
        <v>14</v>
      </c>
      <c r="CR54" s="132"/>
      <c r="CS54" s="132"/>
      <c r="CT54" s="132"/>
      <c r="CU54" s="132"/>
      <c r="CV54" s="132"/>
      <c r="CW54" s="132"/>
      <c r="CX54" s="133"/>
    </row>
    <row r="55" spans="2:102" ht="15" customHeight="1">
      <c r="B55" s="4"/>
      <c r="C55" s="5"/>
      <c r="D55" s="26" t="s">
        <v>12</v>
      </c>
      <c r="E55" s="26"/>
      <c r="F55" s="26"/>
      <c r="G55" s="26"/>
      <c r="H55" s="26"/>
      <c r="I55" s="26"/>
      <c r="J55" s="26"/>
      <c r="K55" s="26"/>
      <c r="L55" s="27"/>
      <c r="M55" s="23"/>
      <c r="N55" s="24"/>
      <c r="O55" s="36"/>
      <c r="P55" s="26" t="s">
        <v>13</v>
      </c>
      <c r="Q55" s="26"/>
      <c r="R55" s="26"/>
      <c r="S55" s="26"/>
      <c r="T55" s="26"/>
      <c r="U55" s="26"/>
      <c r="V55" s="39"/>
      <c r="W55" s="26" t="s">
        <v>14</v>
      </c>
      <c r="X55" s="26"/>
      <c r="Y55" s="26"/>
      <c r="Z55" s="26"/>
      <c r="AA55" s="26"/>
      <c r="AB55" s="26"/>
      <c r="AC55" s="26"/>
      <c r="AD55" s="26"/>
      <c r="AE55" s="25" t="s">
        <v>19</v>
      </c>
      <c r="AF55" s="26"/>
      <c r="AG55" s="26"/>
      <c r="AH55" s="26"/>
      <c r="AI55" s="27"/>
      <c r="AJ55" s="25" t="s">
        <v>20</v>
      </c>
      <c r="AK55" s="26"/>
      <c r="AL55" s="26"/>
      <c r="AM55" s="26"/>
      <c r="AN55" s="27"/>
      <c r="AO55" s="25" t="s">
        <v>90</v>
      </c>
      <c r="AP55" s="26"/>
      <c r="AQ55" s="26"/>
      <c r="AR55" s="26"/>
      <c r="AS55" s="166"/>
      <c r="AT55" s="135"/>
      <c r="AU55" s="135"/>
      <c r="AV55" s="135"/>
      <c r="AW55" s="135"/>
      <c r="AX55" s="135"/>
      <c r="AY55" s="135"/>
      <c r="AZ55" s="136"/>
      <c r="BA55" s="166"/>
      <c r="BB55" s="135"/>
      <c r="BC55" s="135"/>
      <c r="BD55" s="135"/>
      <c r="BE55" s="135"/>
      <c r="BF55" s="135"/>
      <c r="BG55" s="135"/>
      <c r="BH55" s="136"/>
      <c r="BI55" s="166"/>
      <c r="BJ55" s="135"/>
      <c r="BK55" s="135"/>
      <c r="BL55" s="135"/>
      <c r="BM55" s="135"/>
      <c r="BN55" s="135"/>
      <c r="BO55" s="135"/>
      <c r="BP55" s="136"/>
      <c r="BQ55" s="166"/>
      <c r="BR55" s="135"/>
      <c r="BS55" s="135"/>
      <c r="BT55" s="135"/>
      <c r="BU55" s="135"/>
      <c r="BV55" s="135"/>
      <c r="BW55" s="135"/>
      <c r="BX55" s="136"/>
      <c r="BY55" s="166"/>
      <c r="BZ55" s="135"/>
      <c r="CA55" s="135"/>
      <c r="CB55" s="135"/>
      <c r="CC55" s="135"/>
      <c r="CD55" s="135"/>
      <c r="CE55" s="135"/>
      <c r="CF55" s="136"/>
      <c r="CG55" s="23"/>
      <c r="CH55" s="24"/>
      <c r="CI55" s="36"/>
      <c r="CJ55" s="135"/>
      <c r="CK55" s="135"/>
      <c r="CL55" s="135"/>
      <c r="CM55" s="135"/>
      <c r="CN55" s="135"/>
      <c r="CO55" s="135"/>
      <c r="CP55" s="170"/>
      <c r="CQ55" s="134"/>
      <c r="CR55" s="135"/>
      <c r="CS55" s="135"/>
      <c r="CT55" s="135"/>
      <c r="CU55" s="135"/>
      <c r="CV55" s="135"/>
      <c r="CW55" s="135"/>
      <c r="CX55" s="136"/>
    </row>
    <row r="56" spans="2:102" ht="30" customHeight="1">
      <c r="B56" s="46"/>
      <c r="C56" s="44"/>
      <c r="D56" s="234">
        <v>42979</v>
      </c>
      <c r="E56" s="235"/>
      <c r="F56" s="235"/>
      <c r="G56" s="235"/>
      <c r="H56" s="235"/>
      <c r="I56" s="235"/>
      <c r="J56" s="235"/>
      <c r="K56" s="235"/>
      <c r="L56" s="236"/>
      <c r="M56" s="67" t="s">
        <v>15</v>
      </c>
      <c r="N56" s="7"/>
      <c r="O56" s="37"/>
      <c r="P56" s="144" t="s">
        <v>177</v>
      </c>
      <c r="Q56" s="144"/>
      <c r="R56" s="144"/>
      <c r="S56" s="144"/>
      <c r="T56" s="144"/>
      <c r="U56" s="7" t="s">
        <v>27</v>
      </c>
      <c r="V56" s="7"/>
      <c r="W56" s="129">
        <v>340</v>
      </c>
      <c r="X56" s="130"/>
      <c r="Y56" s="130"/>
      <c r="Z56" s="130"/>
      <c r="AA56" s="130"/>
      <c r="AB56" s="7" t="s">
        <v>28</v>
      </c>
      <c r="AC56" s="7"/>
      <c r="AD56" s="7"/>
      <c r="AE56" s="256" t="s">
        <v>188</v>
      </c>
      <c r="AF56" s="257"/>
      <c r="AG56" s="257"/>
      <c r="AH56" s="7" t="s">
        <v>19</v>
      </c>
      <c r="AI56" s="8"/>
      <c r="AJ56" s="155" t="s">
        <v>57</v>
      </c>
      <c r="AK56" s="144"/>
      <c r="AL56" s="144"/>
      <c r="AM56" s="7" t="s">
        <v>29</v>
      </c>
      <c r="AN56" s="8"/>
      <c r="AO56" s="155"/>
      <c r="AP56" s="144"/>
      <c r="AQ56" s="144"/>
      <c r="AR56" s="178"/>
      <c r="AS56" s="152">
        <v>330000</v>
      </c>
      <c r="AT56" s="130"/>
      <c r="AU56" s="130"/>
      <c r="AV56" s="130"/>
      <c r="AW56" s="130"/>
      <c r="AX56" s="130"/>
      <c r="AY56" s="7" t="s">
        <v>30</v>
      </c>
      <c r="AZ56" s="8"/>
      <c r="BA56" s="152">
        <v>90000</v>
      </c>
      <c r="BB56" s="130"/>
      <c r="BC56" s="130"/>
      <c r="BD56" s="130"/>
      <c r="BE56" s="130"/>
      <c r="BF56" s="130"/>
      <c r="BG56" s="7" t="s">
        <v>30</v>
      </c>
      <c r="BH56" s="8"/>
      <c r="BI56" s="152">
        <f>AS56+BA56</f>
        <v>420000</v>
      </c>
      <c r="BJ56" s="130"/>
      <c r="BK56" s="130"/>
      <c r="BL56" s="130"/>
      <c r="BM56" s="130"/>
      <c r="BN56" s="130"/>
      <c r="BO56" s="7" t="s">
        <v>30</v>
      </c>
      <c r="BP56" s="7"/>
      <c r="BQ56" s="167">
        <f>SUM(BI56:BN58)</f>
        <v>1265000</v>
      </c>
      <c r="BR56" s="168"/>
      <c r="BS56" s="168"/>
      <c r="BT56" s="168"/>
      <c r="BU56" s="168"/>
      <c r="BV56" s="168"/>
      <c r="BW56" s="85" t="s">
        <v>30</v>
      </c>
      <c r="BX56" s="86"/>
      <c r="BY56" s="152">
        <f>ROUNDDOWN(BQ56/3,0)</f>
        <v>421666</v>
      </c>
      <c r="BZ56" s="130"/>
      <c r="CA56" s="130"/>
      <c r="CB56" s="130"/>
      <c r="CC56" s="130"/>
      <c r="CD56" s="130"/>
      <c r="CE56" s="7" t="s">
        <v>30</v>
      </c>
      <c r="CF56" s="8"/>
      <c r="CG56" s="67" t="s">
        <v>15</v>
      </c>
      <c r="CH56" s="7"/>
      <c r="CI56" s="37"/>
      <c r="CJ56" s="143" t="s">
        <v>183</v>
      </c>
      <c r="CK56" s="144"/>
      <c r="CL56" s="144"/>
      <c r="CM56" s="144"/>
      <c r="CN56" s="144"/>
      <c r="CO56" s="7" t="s">
        <v>27</v>
      </c>
      <c r="CP56" s="7"/>
      <c r="CQ56" s="129">
        <v>360</v>
      </c>
      <c r="CR56" s="130"/>
      <c r="CS56" s="130"/>
      <c r="CT56" s="130"/>
      <c r="CU56" s="130"/>
      <c r="CV56" s="7" t="s">
        <v>28</v>
      </c>
      <c r="CW56" s="7"/>
      <c r="CX56" s="8"/>
    </row>
    <row r="57" spans="2:102" ht="30" customHeight="1">
      <c r="B57" s="4"/>
      <c r="C57" s="5"/>
      <c r="D57" s="14"/>
      <c r="E57" s="14"/>
      <c r="F57" s="14"/>
      <c r="G57" s="14"/>
      <c r="H57" s="14"/>
      <c r="I57" s="14"/>
      <c r="J57" s="14"/>
      <c r="K57" s="14"/>
      <c r="L57" s="15"/>
      <c r="M57" s="68" t="s">
        <v>16</v>
      </c>
      <c r="N57" s="9"/>
      <c r="O57" s="38"/>
      <c r="P57" s="146" t="s">
        <v>182</v>
      </c>
      <c r="Q57" s="146"/>
      <c r="R57" s="146"/>
      <c r="S57" s="146"/>
      <c r="T57" s="146"/>
      <c r="U57" s="9" t="s">
        <v>27</v>
      </c>
      <c r="V57" s="9"/>
      <c r="W57" s="127">
        <v>340</v>
      </c>
      <c r="X57" s="128"/>
      <c r="Y57" s="128"/>
      <c r="Z57" s="128"/>
      <c r="AA57" s="128"/>
      <c r="AB57" s="9" t="s">
        <v>28</v>
      </c>
      <c r="AC57" s="9"/>
      <c r="AD57" s="9"/>
      <c r="AE57" s="254" t="s">
        <v>189</v>
      </c>
      <c r="AF57" s="255"/>
      <c r="AG57" s="255"/>
      <c r="AH57" s="9" t="s">
        <v>19</v>
      </c>
      <c r="AI57" s="10"/>
      <c r="AJ57" s="211" t="s">
        <v>140</v>
      </c>
      <c r="AK57" s="146"/>
      <c r="AL57" s="146"/>
      <c r="AM57" s="9" t="s">
        <v>29</v>
      </c>
      <c r="AN57" s="10"/>
      <c r="AO57" s="211"/>
      <c r="AP57" s="146"/>
      <c r="AQ57" s="146"/>
      <c r="AR57" s="241"/>
      <c r="AS57" s="205">
        <v>330000</v>
      </c>
      <c r="AT57" s="128"/>
      <c r="AU57" s="128"/>
      <c r="AV57" s="128"/>
      <c r="AW57" s="128"/>
      <c r="AX57" s="128"/>
      <c r="AY57" s="9" t="s">
        <v>30</v>
      </c>
      <c r="AZ57" s="10"/>
      <c r="BA57" s="205">
        <v>92000</v>
      </c>
      <c r="BB57" s="128"/>
      <c r="BC57" s="128"/>
      <c r="BD57" s="128"/>
      <c r="BE57" s="128"/>
      <c r="BF57" s="128"/>
      <c r="BG57" s="9" t="s">
        <v>30</v>
      </c>
      <c r="BH57" s="10"/>
      <c r="BI57" s="205">
        <f>AS57+BA57</f>
        <v>422000</v>
      </c>
      <c r="BJ57" s="128"/>
      <c r="BK57" s="128"/>
      <c r="BL57" s="128"/>
      <c r="BM57" s="128"/>
      <c r="BN57" s="128"/>
      <c r="BO57" s="9" t="s">
        <v>30</v>
      </c>
      <c r="BP57" s="9"/>
      <c r="BQ57" s="13"/>
      <c r="BR57" s="14"/>
      <c r="BS57" s="14"/>
      <c r="BT57" s="14"/>
      <c r="BU57" s="14"/>
      <c r="BV57" s="14"/>
      <c r="BW57" s="14"/>
      <c r="BX57" s="15"/>
      <c r="BY57" s="171" t="s">
        <v>25</v>
      </c>
      <c r="BZ57" s="172"/>
      <c r="CA57" s="172"/>
      <c r="CB57" s="172"/>
      <c r="CC57" s="172"/>
      <c r="CD57" s="172"/>
      <c r="CE57" s="172"/>
      <c r="CF57" s="173"/>
      <c r="CG57" s="68" t="s">
        <v>16</v>
      </c>
      <c r="CH57" s="9"/>
      <c r="CI57" s="38"/>
      <c r="CJ57" s="145" t="s">
        <v>184</v>
      </c>
      <c r="CK57" s="146"/>
      <c r="CL57" s="146"/>
      <c r="CM57" s="146"/>
      <c r="CN57" s="146"/>
      <c r="CO57" s="9" t="s">
        <v>27</v>
      </c>
      <c r="CP57" s="9"/>
      <c r="CQ57" s="127">
        <v>360</v>
      </c>
      <c r="CR57" s="128"/>
      <c r="CS57" s="128"/>
      <c r="CT57" s="128"/>
      <c r="CU57" s="128"/>
      <c r="CV57" s="9" t="s">
        <v>28</v>
      </c>
      <c r="CW57" s="9"/>
      <c r="CX57" s="10"/>
    </row>
    <row r="58" spans="2:102" ht="30" customHeight="1">
      <c r="B58" s="3"/>
      <c r="C58" s="2"/>
      <c r="D58" s="17"/>
      <c r="E58" s="17"/>
      <c r="F58" s="17"/>
      <c r="G58" s="17"/>
      <c r="H58" s="17"/>
      <c r="I58" s="17"/>
      <c r="J58" s="17"/>
      <c r="K58" s="17"/>
      <c r="L58" s="18"/>
      <c r="M58" s="69" t="s">
        <v>17</v>
      </c>
      <c r="N58" s="11"/>
      <c r="O58" s="43"/>
      <c r="P58" s="148" t="s">
        <v>177</v>
      </c>
      <c r="Q58" s="148"/>
      <c r="R58" s="148"/>
      <c r="S58" s="148"/>
      <c r="T58" s="148"/>
      <c r="U58" s="11" t="s">
        <v>27</v>
      </c>
      <c r="V58" s="11"/>
      <c r="W58" s="125">
        <v>340</v>
      </c>
      <c r="X58" s="126"/>
      <c r="Y58" s="126"/>
      <c r="Z58" s="126"/>
      <c r="AA58" s="126"/>
      <c r="AB58" s="11" t="s">
        <v>28</v>
      </c>
      <c r="AC58" s="11"/>
      <c r="AD58" s="11"/>
      <c r="AE58" s="252" t="s">
        <v>172</v>
      </c>
      <c r="AF58" s="253"/>
      <c r="AG58" s="253"/>
      <c r="AH58" s="11" t="s">
        <v>19</v>
      </c>
      <c r="AI58" s="12"/>
      <c r="AJ58" s="212" t="s">
        <v>140</v>
      </c>
      <c r="AK58" s="148"/>
      <c r="AL58" s="148"/>
      <c r="AM58" s="11" t="s">
        <v>29</v>
      </c>
      <c r="AN58" s="12"/>
      <c r="AO58" s="212"/>
      <c r="AP58" s="148"/>
      <c r="AQ58" s="148"/>
      <c r="AR58" s="227"/>
      <c r="AS58" s="206">
        <v>330000</v>
      </c>
      <c r="AT58" s="126"/>
      <c r="AU58" s="126"/>
      <c r="AV58" s="126"/>
      <c r="AW58" s="126"/>
      <c r="AX58" s="126"/>
      <c r="AY58" s="11" t="s">
        <v>30</v>
      </c>
      <c r="AZ58" s="12"/>
      <c r="BA58" s="206">
        <v>93000</v>
      </c>
      <c r="BB58" s="126"/>
      <c r="BC58" s="126"/>
      <c r="BD58" s="126"/>
      <c r="BE58" s="126"/>
      <c r="BF58" s="126"/>
      <c r="BG58" s="11" t="s">
        <v>30</v>
      </c>
      <c r="BH58" s="12"/>
      <c r="BI58" s="206">
        <f>AS58+BA58</f>
        <v>423000</v>
      </c>
      <c r="BJ58" s="126"/>
      <c r="BK58" s="126"/>
      <c r="BL58" s="126"/>
      <c r="BM58" s="126"/>
      <c r="BN58" s="126"/>
      <c r="BO58" s="11" t="s">
        <v>30</v>
      </c>
      <c r="BP58" s="11"/>
      <c r="BQ58" s="16"/>
      <c r="BR58" s="17"/>
      <c r="BS58" s="17"/>
      <c r="BT58" s="17"/>
      <c r="BU58" s="17"/>
      <c r="BV58" s="17"/>
      <c r="BW58" s="17"/>
      <c r="BX58" s="18"/>
      <c r="BY58" s="250">
        <v>369583</v>
      </c>
      <c r="BZ58" s="251"/>
      <c r="CA58" s="251"/>
      <c r="CB58" s="251"/>
      <c r="CC58" s="251"/>
      <c r="CD58" s="251"/>
      <c r="CE58" s="117" t="s">
        <v>30</v>
      </c>
      <c r="CF58" s="118"/>
      <c r="CG58" s="69" t="s">
        <v>17</v>
      </c>
      <c r="CH58" s="11"/>
      <c r="CI58" s="43"/>
      <c r="CJ58" s="147" t="s">
        <v>183</v>
      </c>
      <c r="CK58" s="148"/>
      <c r="CL58" s="148"/>
      <c r="CM58" s="148"/>
      <c r="CN58" s="148"/>
      <c r="CO58" s="11" t="s">
        <v>27</v>
      </c>
      <c r="CP58" s="11"/>
      <c r="CQ58" s="125">
        <v>360</v>
      </c>
      <c r="CR58" s="126"/>
      <c r="CS58" s="126"/>
      <c r="CT58" s="126"/>
      <c r="CU58" s="126"/>
      <c r="CV58" s="11" t="s">
        <v>28</v>
      </c>
      <c r="CW58" s="11"/>
      <c r="CX58" s="12"/>
    </row>
  </sheetData>
  <sheetProtection password="CA7E" sheet="1"/>
  <mergeCells count="312">
    <mergeCell ref="AS49:AX49"/>
    <mergeCell ref="BA49:BF49"/>
    <mergeCell ref="BI49:BN49"/>
    <mergeCell ref="BY49:CD49"/>
    <mergeCell ref="CJ49:CN49"/>
    <mergeCell ref="CQ49:CU49"/>
    <mergeCell ref="BA48:BF48"/>
    <mergeCell ref="BI48:BN48"/>
    <mergeCell ref="BY48:CF48"/>
    <mergeCell ref="CJ48:CN48"/>
    <mergeCell ref="CQ48:CU48"/>
    <mergeCell ref="P49:T49"/>
    <mergeCell ref="W49:AA49"/>
    <mergeCell ref="AE49:AG49"/>
    <mergeCell ref="AJ49:AL49"/>
    <mergeCell ref="AO49:AR49"/>
    <mergeCell ref="BQ47:BV47"/>
    <mergeCell ref="BY47:CD47"/>
    <mergeCell ref="CJ47:CN47"/>
    <mergeCell ref="CQ47:CU47"/>
    <mergeCell ref="P48:T48"/>
    <mergeCell ref="W48:AA48"/>
    <mergeCell ref="AE48:AG48"/>
    <mergeCell ref="AJ48:AL48"/>
    <mergeCell ref="AO48:AR48"/>
    <mergeCell ref="AS48:AX48"/>
    <mergeCell ref="CQ45:CX46"/>
    <mergeCell ref="D47:L47"/>
    <mergeCell ref="P47:T47"/>
    <mergeCell ref="W47:AA47"/>
    <mergeCell ref="AE47:AG47"/>
    <mergeCell ref="AJ47:AL47"/>
    <mergeCell ref="AO47:AR47"/>
    <mergeCell ref="AS47:AX47"/>
    <mergeCell ref="BA47:BF47"/>
    <mergeCell ref="BI47:BN47"/>
    <mergeCell ref="BH44:BQ44"/>
    <mergeCell ref="BR44:BV44"/>
    <mergeCell ref="BW44:CN44"/>
    <mergeCell ref="CO44:CX44"/>
    <mergeCell ref="AS45:AZ46"/>
    <mergeCell ref="BA45:BH46"/>
    <mergeCell ref="BI45:BP46"/>
    <mergeCell ref="BQ45:BX46"/>
    <mergeCell ref="BY45:CF46"/>
    <mergeCell ref="CJ45:CP46"/>
    <mergeCell ref="B44:C44"/>
    <mergeCell ref="D44:L44"/>
    <mergeCell ref="M44:AI44"/>
    <mergeCell ref="AJ44:AM44"/>
    <mergeCell ref="AN44:AW44"/>
    <mergeCell ref="AX44:BG44"/>
    <mergeCell ref="BY30:CF30"/>
    <mergeCell ref="BY21:CF21"/>
    <mergeCell ref="BY12:CF12"/>
    <mergeCell ref="BQ27:BX28"/>
    <mergeCell ref="BQ29:BV29"/>
    <mergeCell ref="BQ18:BX19"/>
    <mergeCell ref="BQ20:BV20"/>
    <mergeCell ref="BR17:BV17"/>
    <mergeCell ref="BR26:BV26"/>
    <mergeCell ref="BH26:BQ26"/>
    <mergeCell ref="B17:C17"/>
    <mergeCell ref="AX8:BG8"/>
    <mergeCell ref="BH8:BQ8"/>
    <mergeCell ref="AN17:AW17"/>
    <mergeCell ref="B8:C8"/>
    <mergeCell ref="AX17:BG17"/>
    <mergeCell ref="BH17:BQ17"/>
    <mergeCell ref="BQ9:BX10"/>
    <mergeCell ref="BQ11:BV11"/>
    <mergeCell ref="D8:L8"/>
    <mergeCell ref="B26:C26"/>
    <mergeCell ref="AJ17:AM17"/>
    <mergeCell ref="AJ26:AM26"/>
    <mergeCell ref="D26:L26"/>
    <mergeCell ref="AS27:AZ28"/>
    <mergeCell ref="BA27:BH28"/>
    <mergeCell ref="D17:L17"/>
    <mergeCell ref="M17:AI17"/>
    <mergeCell ref="M26:AI26"/>
    <mergeCell ref="AO20:AR20"/>
    <mergeCell ref="M8:AI8"/>
    <mergeCell ref="AJ8:AM8"/>
    <mergeCell ref="P13:T13"/>
    <mergeCell ref="W11:AA11"/>
    <mergeCell ref="W12:AA12"/>
    <mergeCell ref="AS9:AZ10"/>
    <mergeCell ref="AN8:AW8"/>
    <mergeCell ref="AO11:AR11"/>
    <mergeCell ref="AO12:AR12"/>
    <mergeCell ref="AO13:AR13"/>
    <mergeCell ref="CQ9:CX10"/>
    <mergeCell ref="BA18:BH19"/>
    <mergeCell ref="BI18:BP19"/>
    <mergeCell ref="BY18:CF19"/>
    <mergeCell ref="CJ18:CP19"/>
    <mergeCell ref="CQ18:CX19"/>
    <mergeCell ref="CQ13:CU13"/>
    <mergeCell ref="CQ12:CU12"/>
    <mergeCell ref="CQ11:CU11"/>
    <mergeCell ref="BI12:BN12"/>
    <mergeCell ref="CJ9:CP10"/>
    <mergeCell ref="AX26:BG26"/>
    <mergeCell ref="D11:L11"/>
    <mergeCell ref="AE11:AG11"/>
    <mergeCell ref="AJ11:AL11"/>
    <mergeCell ref="AE12:AG12"/>
    <mergeCell ref="AJ12:AL12"/>
    <mergeCell ref="BA11:BF11"/>
    <mergeCell ref="BI11:BN11"/>
    <mergeCell ref="BI21:BN21"/>
    <mergeCell ref="AE22:AG22"/>
    <mergeCell ref="AJ22:AL22"/>
    <mergeCell ref="BA9:BH10"/>
    <mergeCell ref="BI9:BP10"/>
    <mergeCell ref="BY9:CF10"/>
    <mergeCell ref="CQ27:CX28"/>
    <mergeCell ref="BI27:BP28"/>
    <mergeCell ref="BY27:CF28"/>
    <mergeCell ref="CJ27:CP28"/>
    <mergeCell ref="BY22:CD22"/>
    <mergeCell ref="CJ11:CN11"/>
    <mergeCell ref="CJ12:CN12"/>
    <mergeCell ref="CJ13:CN13"/>
    <mergeCell ref="AO22:AR22"/>
    <mergeCell ref="BI13:BN13"/>
    <mergeCell ref="BA13:BF13"/>
    <mergeCell ref="BA12:BF12"/>
    <mergeCell ref="AS22:AX22"/>
    <mergeCell ref="AS11:AX11"/>
    <mergeCell ref="AS12:AX12"/>
    <mergeCell ref="D20:L20"/>
    <mergeCell ref="AE20:AG20"/>
    <mergeCell ref="AJ20:AL20"/>
    <mergeCell ref="AE13:AG13"/>
    <mergeCell ref="AJ13:AL13"/>
    <mergeCell ref="AS18:AZ19"/>
    <mergeCell ref="P20:T20"/>
    <mergeCell ref="W13:AA13"/>
    <mergeCell ref="AS13:AX13"/>
    <mergeCell ref="P11:T11"/>
    <mergeCell ref="P12:T12"/>
    <mergeCell ref="CJ22:CN22"/>
    <mergeCell ref="W22:AA22"/>
    <mergeCell ref="W21:AA21"/>
    <mergeCell ref="W20:AA20"/>
    <mergeCell ref="AS20:AX20"/>
    <mergeCell ref="AS21:AX21"/>
    <mergeCell ref="BY11:CD11"/>
    <mergeCell ref="BY13:CD13"/>
    <mergeCell ref="AO21:AR21"/>
    <mergeCell ref="AE21:AG21"/>
    <mergeCell ref="AJ21:AL21"/>
    <mergeCell ref="CQ20:CU20"/>
    <mergeCell ref="P29:T29"/>
    <mergeCell ref="W29:AA29"/>
    <mergeCell ref="P21:T21"/>
    <mergeCell ref="P22:T22"/>
    <mergeCell ref="AN26:AW26"/>
    <mergeCell ref="BA20:BF20"/>
    <mergeCell ref="CQ29:CU29"/>
    <mergeCell ref="BI20:BN20"/>
    <mergeCell ref="BI22:BN22"/>
    <mergeCell ref="AS30:AX30"/>
    <mergeCell ref="BI29:BN29"/>
    <mergeCell ref="BI30:BN30"/>
    <mergeCell ref="BA22:BF22"/>
    <mergeCell ref="BA21:BF21"/>
    <mergeCell ref="CJ20:CN20"/>
    <mergeCell ref="CJ21:CN21"/>
    <mergeCell ref="AJ31:AL31"/>
    <mergeCell ref="AO29:AR29"/>
    <mergeCell ref="P30:T30"/>
    <mergeCell ref="W30:AA30"/>
    <mergeCell ref="AO30:AR30"/>
    <mergeCell ref="P31:T31"/>
    <mergeCell ref="W31:AA31"/>
    <mergeCell ref="D29:L29"/>
    <mergeCell ref="AO31:AR31"/>
    <mergeCell ref="BY31:CD31"/>
    <mergeCell ref="CJ29:CN29"/>
    <mergeCell ref="BA29:BF29"/>
    <mergeCell ref="AE29:AG29"/>
    <mergeCell ref="AE30:AG30"/>
    <mergeCell ref="AE31:AG31"/>
    <mergeCell ref="AJ29:AL29"/>
    <mergeCell ref="AJ30:AL30"/>
    <mergeCell ref="CQ31:CU31"/>
    <mergeCell ref="CQ30:CU30"/>
    <mergeCell ref="BI31:BN31"/>
    <mergeCell ref="CJ30:CN30"/>
    <mergeCell ref="CJ31:CN31"/>
    <mergeCell ref="AS29:AX29"/>
    <mergeCell ref="AS31:AX31"/>
    <mergeCell ref="BA31:BF31"/>
    <mergeCell ref="BA30:BF30"/>
    <mergeCell ref="BY29:CD29"/>
    <mergeCell ref="BR8:BV8"/>
    <mergeCell ref="CO8:CX8"/>
    <mergeCell ref="CO17:CX17"/>
    <mergeCell ref="CO26:CX26"/>
    <mergeCell ref="BW8:CN8"/>
    <mergeCell ref="BW17:CN17"/>
    <mergeCell ref="BW26:CN26"/>
    <mergeCell ref="BY20:CD20"/>
    <mergeCell ref="CQ22:CU22"/>
    <mergeCell ref="CQ21:CU21"/>
    <mergeCell ref="B35:C35"/>
    <mergeCell ref="D35:L35"/>
    <mergeCell ref="M35:AI35"/>
    <mergeCell ref="AJ35:AM35"/>
    <mergeCell ref="AN35:AW35"/>
    <mergeCell ref="AX35:BG35"/>
    <mergeCell ref="BH35:BQ35"/>
    <mergeCell ref="BR35:BV35"/>
    <mergeCell ref="BW35:CN35"/>
    <mergeCell ref="CO35:CX35"/>
    <mergeCell ref="AS36:AZ37"/>
    <mergeCell ref="BA36:BH37"/>
    <mergeCell ref="BI36:BP37"/>
    <mergeCell ref="BQ36:BX37"/>
    <mergeCell ref="BY36:CF37"/>
    <mergeCell ref="CJ36:CP37"/>
    <mergeCell ref="CQ36:CX37"/>
    <mergeCell ref="D38:L38"/>
    <mergeCell ref="P38:T38"/>
    <mergeCell ref="W38:AA38"/>
    <mergeCell ref="AE38:AG38"/>
    <mergeCell ref="AJ38:AL38"/>
    <mergeCell ref="AO38:AR38"/>
    <mergeCell ref="AS38:AX38"/>
    <mergeCell ref="BA38:BF38"/>
    <mergeCell ref="BI38:BN38"/>
    <mergeCell ref="BQ38:BV38"/>
    <mergeCell ref="BY38:CD38"/>
    <mergeCell ref="CJ38:CN38"/>
    <mergeCell ref="CQ38:CU38"/>
    <mergeCell ref="P39:T39"/>
    <mergeCell ref="W39:AA39"/>
    <mergeCell ref="AE39:AG39"/>
    <mergeCell ref="AJ39:AL39"/>
    <mergeCell ref="AO39:AR39"/>
    <mergeCell ref="AS39:AX39"/>
    <mergeCell ref="BA39:BF39"/>
    <mergeCell ref="BI39:BN39"/>
    <mergeCell ref="BY39:CF39"/>
    <mergeCell ref="CJ39:CN39"/>
    <mergeCell ref="CQ39:CU39"/>
    <mergeCell ref="P40:T40"/>
    <mergeCell ref="W40:AA40"/>
    <mergeCell ref="AE40:AG40"/>
    <mergeCell ref="AJ40:AL40"/>
    <mergeCell ref="AO40:AR40"/>
    <mergeCell ref="AS40:AX40"/>
    <mergeCell ref="BA40:BF40"/>
    <mergeCell ref="BI40:BN40"/>
    <mergeCell ref="BY40:CD40"/>
    <mergeCell ref="CJ40:CN40"/>
    <mergeCell ref="CQ40:CU40"/>
    <mergeCell ref="B53:C53"/>
    <mergeCell ref="D53:L53"/>
    <mergeCell ref="M53:AI53"/>
    <mergeCell ref="AJ53:AM53"/>
    <mergeCell ref="AN53:AW53"/>
    <mergeCell ref="AX53:BG53"/>
    <mergeCell ref="BH53:BQ53"/>
    <mergeCell ref="BR53:BV53"/>
    <mergeCell ref="BW53:CN53"/>
    <mergeCell ref="CO53:CX53"/>
    <mergeCell ref="AS54:AZ55"/>
    <mergeCell ref="BA54:BH55"/>
    <mergeCell ref="BI54:BP55"/>
    <mergeCell ref="BQ54:BX55"/>
    <mergeCell ref="BY54:CF55"/>
    <mergeCell ref="CJ54:CP55"/>
    <mergeCell ref="CQ54:CX55"/>
    <mergeCell ref="D56:L56"/>
    <mergeCell ref="P56:T56"/>
    <mergeCell ref="W56:AA56"/>
    <mergeCell ref="AE56:AG56"/>
    <mergeCell ref="AJ56:AL56"/>
    <mergeCell ref="AO56:AR56"/>
    <mergeCell ref="AS56:AX56"/>
    <mergeCell ref="BA56:BF56"/>
    <mergeCell ref="BI56:BN56"/>
    <mergeCell ref="BQ56:BV56"/>
    <mergeCell ref="BY56:CD56"/>
    <mergeCell ref="CJ56:CN56"/>
    <mergeCell ref="CQ56:CU56"/>
    <mergeCell ref="P57:T57"/>
    <mergeCell ref="W57:AA57"/>
    <mergeCell ref="AE57:AG57"/>
    <mergeCell ref="AJ57:AL57"/>
    <mergeCell ref="AO57:AR57"/>
    <mergeCell ref="AS57:AX57"/>
    <mergeCell ref="BA57:BF57"/>
    <mergeCell ref="BI57:BN57"/>
    <mergeCell ref="BY57:CF57"/>
    <mergeCell ref="CJ57:CN57"/>
    <mergeCell ref="CQ57:CU57"/>
    <mergeCell ref="P58:T58"/>
    <mergeCell ref="W58:AA58"/>
    <mergeCell ref="AE58:AG58"/>
    <mergeCell ref="AJ58:AL58"/>
    <mergeCell ref="AO58:AR58"/>
    <mergeCell ref="AS58:AX58"/>
    <mergeCell ref="BA58:BF58"/>
    <mergeCell ref="BI58:BN58"/>
    <mergeCell ref="BY58:CD58"/>
    <mergeCell ref="CJ58:CN58"/>
    <mergeCell ref="CQ58:CU58"/>
  </mergeCells>
  <dataValidations count="4">
    <dataValidation type="list" allowBlank="1" showInputMessage="1" showErrorMessage="1" sqref="CO17 CO8 CO26 CO35 CO44 CO53">
      <formula1>"1:給与改定,2:昇給・昇格等,3:手当等の変動,4:誤登録による訂正,9:その他"</formula1>
    </dataValidation>
    <dataValidation type="list" allowBlank="1" showInputMessage="1" showErrorMessage="1" sqref="BR26 BR8 BR17 BR35 BR44 BR53">
      <formula1>"1:新規,2:訂正,3:遡及"</formula1>
    </dataValidation>
    <dataValidation type="list" allowBlank="1" showInputMessage="1" showErrorMessage="1" sqref="AJ26:AM26 AJ8:AM8 AJ17:AM17 AJ35:AM35 AJ44:AM44 AJ53:AM53">
      <formula1>"1:男,2:女"</formula1>
    </dataValidation>
    <dataValidation type="list" allowBlank="1" showInputMessage="1" showErrorMessage="1" sqref="BW35:CN35 BW17:CN17 BW26:CN26 BW8:CN8 BW44:CN44 BW53:CN53">
      <formula1>"1:従前の標準報酬月額,2:前年の１年平均,3:再任用による即時改定,4:その他の即時改定,9:その他修正平均額"</formula1>
    </dataValidation>
  </dataValidations>
  <printOptions/>
  <pageMargins left="0.4724409448818898" right="0.4724409448818898" top="0.5905511811023623" bottom="0.3937007874015748" header="0.3937007874015748" footer="0.1968503937007874"/>
  <pageSetup fitToHeight="0" fitToWidth="1" horizontalDpi="600" verticalDpi="600" orientation="landscape" paperSize="9" scale="72" r:id="rId2"/>
  <headerFooter>
    <oddFooter>&amp;C&amp;"ＭＳ Ｐ明朝,標準"－&amp;P－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9"/>
  <sheetViews>
    <sheetView showGridLines="0" view="pageBreakPreview" zoomScale="80" zoomScaleNormal="80" zoomScaleSheetLayoutView="80" zoomScalePageLayoutView="0" workbookViewId="0" topLeftCell="A25">
      <selection activeCell="AS30" sqref="AS30:AX30 BA30:BF30"/>
    </sheetView>
  </sheetViews>
  <sheetFormatPr defaultColWidth="1.8515625" defaultRowHeight="15" customHeight="1"/>
  <cols>
    <col min="1" max="16384" width="1.8515625" style="1" customWidth="1"/>
  </cols>
  <sheetData>
    <row r="1" spans="1:100" s="42" customFormat="1" ht="24.75" customHeight="1">
      <c r="A1" s="40" t="str">
        <f>IF(TRIM(N4)="","ＸＸＸ基礎届",IF(N4=1,"標 準 報 酬 新 規・転 入 基 礎 届",IF(N4=2,"標 準 報 酬 定 時 決 定 基 礎 届",IF(N4=3,"標 準 報 酬 随 時 改 定 基 礎 届",IF(N4=4,"標 準 報 酬 育 児 休 業 等 終 了 時 改 定 基 礎 届",IF(N4=5,"標 準 報 酬 産 前 産 後 休 業 終 了 時 改 定 基 礎 届","標 準 報 酬 基 礎 届（平成２７年１０月移行時）"))))))</f>
        <v>標 準 報 酬 育 児 休 業 等 終 了 時 改 定 基 礎 届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</row>
    <row r="2" ht="15" customHeight="1">
      <c r="CX2" s="6" t="s">
        <v>26</v>
      </c>
    </row>
    <row r="3" spans="2:38" ht="24.75" customHeight="1">
      <c r="B3" s="28" t="s">
        <v>0</v>
      </c>
      <c r="C3" s="29"/>
      <c r="D3" s="29"/>
      <c r="E3" s="29"/>
      <c r="F3" s="29"/>
      <c r="G3" s="29"/>
      <c r="H3" s="29"/>
      <c r="I3" s="28" t="s">
        <v>1</v>
      </c>
      <c r="J3" s="29"/>
      <c r="K3" s="29"/>
      <c r="L3" s="29"/>
      <c r="M3" s="29"/>
      <c r="N3" s="28" t="s">
        <v>2</v>
      </c>
      <c r="O3" s="29"/>
      <c r="P3" s="29"/>
      <c r="Q3" s="29"/>
      <c r="R3" s="29"/>
      <c r="S3" s="30"/>
      <c r="T3" s="28" t="s">
        <v>87</v>
      </c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30"/>
    </row>
    <row r="4" spans="2:102" s="31" customFormat="1" ht="24.75" customHeight="1">
      <c r="B4" s="32" t="s">
        <v>33</v>
      </c>
      <c r="C4" s="33"/>
      <c r="D4" s="33"/>
      <c r="E4" s="33"/>
      <c r="F4" s="33"/>
      <c r="G4" s="33"/>
      <c r="H4" s="33"/>
      <c r="I4" s="32" t="s">
        <v>34</v>
      </c>
      <c r="J4" s="33"/>
      <c r="K4" s="33"/>
      <c r="L4" s="33"/>
      <c r="M4" s="33"/>
      <c r="N4" s="34">
        <v>4</v>
      </c>
      <c r="O4" s="33"/>
      <c r="P4" s="33"/>
      <c r="Q4" s="33"/>
      <c r="R4" s="33"/>
      <c r="S4" s="35"/>
      <c r="T4" s="34" t="s">
        <v>86</v>
      </c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5"/>
      <c r="CX4" s="75"/>
    </row>
    <row r="6" s="47" customFormat="1" ht="30" customHeight="1">
      <c r="A6" s="54" t="s">
        <v>74</v>
      </c>
    </row>
    <row r="7" spans="2:102" ht="30" customHeight="1">
      <c r="B7" s="28" t="s">
        <v>31</v>
      </c>
      <c r="C7" s="29"/>
      <c r="D7" s="28" t="s">
        <v>3</v>
      </c>
      <c r="E7" s="29"/>
      <c r="F7" s="29"/>
      <c r="G7" s="29"/>
      <c r="H7" s="29"/>
      <c r="I7" s="29"/>
      <c r="J7" s="29"/>
      <c r="K7" s="29"/>
      <c r="L7" s="29"/>
      <c r="M7" s="28" t="s">
        <v>88</v>
      </c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30"/>
      <c r="AJ7" s="28" t="s">
        <v>4</v>
      </c>
      <c r="AK7" s="29"/>
      <c r="AL7" s="29"/>
      <c r="AM7" s="29"/>
      <c r="AN7" s="28" t="s">
        <v>5</v>
      </c>
      <c r="AO7" s="29"/>
      <c r="AP7" s="29"/>
      <c r="AQ7" s="29"/>
      <c r="AR7" s="29"/>
      <c r="AS7" s="29"/>
      <c r="AT7" s="29"/>
      <c r="AU7" s="29"/>
      <c r="AV7" s="29"/>
      <c r="AW7" s="29"/>
      <c r="AX7" s="28" t="s">
        <v>7</v>
      </c>
      <c r="AY7" s="29"/>
      <c r="AZ7" s="29"/>
      <c r="BA7" s="29"/>
      <c r="BB7" s="29"/>
      <c r="BC7" s="29"/>
      <c r="BD7" s="29"/>
      <c r="BE7" s="29"/>
      <c r="BF7" s="29"/>
      <c r="BG7" s="29"/>
      <c r="BH7" s="28" t="s">
        <v>113</v>
      </c>
      <c r="BI7" s="29"/>
      <c r="BJ7" s="29"/>
      <c r="BK7" s="29"/>
      <c r="BL7" s="29"/>
      <c r="BM7" s="29"/>
      <c r="BN7" s="29"/>
      <c r="BO7" s="29"/>
      <c r="BP7" s="29"/>
      <c r="BQ7" s="29"/>
      <c r="BR7" s="28" t="s">
        <v>8</v>
      </c>
      <c r="BS7" s="29"/>
      <c r="BT7" s="29"/>
      <c r="BU7" s="29"/>
      <c r="BV7" s="29"/>
      <c r="BW7" s="28" t="s">
        <v>9</v>
      </c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8" t="s">
        <v>10</v>
      </c>
      <c r="CP7" s="29"/>
      <c r="CQ7" s="29"/>
      <c r="CR7" s="29"/>
      <c r="CS7" s="29"/>
      <c r="CT7" s="29"/>
      <c r="CU7" s="29"/>
      <c r="CV7" s="29"/>
      <c r="CW7" s="29"/>
      <c r="CX7" s="30"/>
    </row>
    <row r="8" spans="2:102" s="31" customFormat="1" ht="30" customHeight="1">
      <c r="B8" s="180" t="s">
        <v>32</v>
      </c>
      <c r="C8" s="181"/>
      <c r="D8" s="137" t="s">
        <v>41</v>
      </c>
      <c r="E8" s="184"/>
      <c r="F8" s="184"/>
      <c r="G8" s="184"/>
      <c r="H8" s="184"/>
      <c r="I8" s="184"/>
      <c r="J8" s="184"/>
      <c r="K8" s="184"/>
      <c r="L8" s="185"/>
      <c r="M8" s="149" t="s">
        <v>68</v>
      </c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1"/>
      <c r="AJ8" s="140" t="s">
        <v>102</v>
      </c>
      <c r="AK8" s="141"/>
      <c r="AL8" s="141"/>
      <c r="AM8" s="142"/>
      <c r="AN8" s="137" t="s">
        <v>75</v>
      </c>
      <c r="AO8" s="184"/>
      <c r="AP8" s="184"/>
      <c r="AQ8" s="184"/>
      <c r="AR8" s="184"/>
      <c r="AS8" s="184"/>
      <c r="AT8" s="184"/>
      <c r="AU8" s="184"/>
      <c r="AV8" s="184"/>
      <c r="AW8" s="185"/>
      <c r="AX8" s="137" t="s">
        <v>59</v>
      </c>
      <c r="AY8" s="184"/>
      <c r="AZ8" s="184"/>
      <c r="BA8" s="184"/>
      <c r="BB8" s="184"/>
      <c r="BC8" s="184"/>
      <c r="BD8" s="184"/>
      <c r="BE8" s="184"/>
      <c r="BF8" s="184"/>
      <c r="BG8" s="185"/>
      <c r="BH8" s="137" t="s">
        <v>99</v>
      </c>
      <c r="BI8" s="184"/>
      <c r="BJ8" s="184"/>
      <c r="BK8" s="184"/>
      <c r="BL8" s="184"/>
      <c r="BM8" s="184"/>
      <c r="BN8" s="184"/>
      <c r="BO8" s="184"/>
      <c r="BP8" s="184"/>
      <c r="BQ8" s="185"/>
      <c r="BR8" s="140" t="s">
        <v>96</v>
      </c>
      <c r="BS8" s="141"/>
      <c r="BT8" s="141"/>
      <c r="BU8" s="141"/>
      <c r="BV8" s="142"/>
      <c r="BW8" s="122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4"/>
      <c r="CO8" s="122"/>
      <c r="CP8" s="123"/>
      <c r="CQ8" s="123"/>
      <c r="CR8" s="123"/>
      <c r="CS8" s="123"/>
      <c r="CT8" s="123"/>
      <c r="CU8" s="123"/>
      <c r="CV8" s="123"/>
      <c r="CW8" s="123"/>
      <c r="CX8" s="124"/>
    </row>
    <row r="9" spans="2:102" ht="15" customHeight="1">
      <c r="B9" s="4"/>
      <c r="C9" s="5"/>
      <c r="D9" s="20" t="s">
        <v>11</v>
      </c>
      <c r="E9" s="20"/>
      <c r="F9" s="20"/>
      <c r="G9" s="20"/>
      <c r="H9" s="20"/>
      <c r="I9" s="20"/>
      <c r="J9" s="20"/>
      <c r="K9" s="20"/>
      <c r="L9" s="21"/>
      <c r="M9" s="66"/>
      <c r="N9" s="22"/>
      <c r="O9" s="55"/>
      <c r="P9" s="20" t="s">
        <v>11</v>
      </c>
      <c r="Q9" s="20"/>
      <c r="R9" s="20"/>
      <c r="S9" s="20"/>
      <c r="T9" s="20"/>
      <c r="U9" s="20"/>
      <c r="V9" s="56"/>
      <c r="W9" s="20" t="s">
        <v>11</v>
      </c>
      <c r="X9" s="20"/>
      <c r="Y9" s="20"/>
      <c r="Z9" s="20"/>
      <c r="AA9" s="20"/>
      <c r="AB9" s="20"/>
      <c r="AC9" s="20"/>
      <c r="AD9" s="20"/>
      <c r="AE9" s="19" t="s">
        <v>18</v>
      </c>
      <c r="AF9" s="20"/>
      <c r="AG9" s="20"/>
      <c r="AH9" s="20"/>
      <c r="AI9" s="21"/>
      <c r="AJ9" s="19" t="s">
        <v>107</v>
      </c>
      <c r="AK9" s="20"/>
      <c r="AL9" s="20"/>
      <c r="AM9" s="20"/>
      <c r="AN9" s="21"/>
      <c r="AO9" s="19" t="s">
        <v>89</v>
      </c>
      <c r="AP9" s="20"/>
      <c r="AQ9" s="20"/>
      <c r="AR9" s="20"/>
      <c r="AS9" s="165" t="s">
        <v>21</v>
      </c>
      <c r="AT9" s="132"/>
      <c r="AU9" s="132"/>
      <c r="AV9" s="132"/>
      <c r="AW9" s="132"/>
      <c r="AX9" s="132"/>
      <c r="AY9" s="132"/>
      <c r="AZ9" s="133"/>
      <c r="BA9" s="165" t="s">
        <v>22</v>
      </c>
      <c r="BB9" s="132"/>
      <c r="BC9" s="132"/>
      <c r="BD9" s="132"/>
      <c r="BE9" s="132"/>
      <c r="BF9" s="132"/>
      <c r="BG9" s="132"/>
      <c r="BH9" s="133"/>
      <c r="BI9" s="165" t="s">
        <v>23</v>
      </c>
      <c r="BJ9" s="132"/>
      <c r="BK9" s="132"/>
      <c r="BL9" s="132"/>
      <c r="BM9" s="132"/>
      <c r="BN9" s="132"/>
      <c r="BO9" s="132"/>
      <c r="BP9" s="133"/>
      <c r="BQ9" s="165" t="s">
        <v>106</v>
      </c>
      <c r="BR9" s="132"/>
      <c r="BS9" s="132"/>
      <c r="BT9" s="132"/>
      <c r="BU9" s="132"/>
      <c r="BV9" s="132"/>
      <c r="BW9" s="132"/>
      <c r="BX9" s="133"/>
      <c r="BY9" s="165" t="s">
        <v>24</v>
      </c>
      <c r="BZ9" s="132"/>
      <c r="CA9" s="132"/>
      <c r="CB9" s="132"/>
      <c r="CC9" s="132"/>
      <c r="CD9" s="132"/>
      <c r="CE9" s="132"/>
      <c r="CF9" s="133"/>
      <c r="CG9" s="66"/>
      <c r="CH9" s="22"/>
      <c r="CI9" s="55"/>
      <c r="CJ9" s="132" t="s">
        <v>13</v>
      </c>
      <c r="CK9" s="132"/>
      <c r="CL9" s="132"/>
      <c r="CM9" s="132"/>
      <c r="CN9" s="132"/>
      <c r="CO9" s="132"/>
      <c r="CP9" s="169"/>
      <c r="CQ9" s="131" t="s">
        <v>14</v>
      </c>
      <c r="CR9" s="132"/>
      <c r="CS9" s="132"/>
      <c r="CT9" s="132"/>
      <c r="CU9" s="132"/>
      <c r="CV9" s="132"/>
      <c r="CW9" s="132"/>
      <c r="CX9" s="133"/>
    </row>
    <row r="10" spans="2:102" ht="15" customHeight="1">
      <c r="B10" s="4"/>
      <c r="C10" s="5"/>
      <c r="D10" s="26" t="s">
        <v>12</v>
      </c>
      <c r="E10" s="26"/>
      <c r="F10" s="26"/>
      <c r="G10" s="26"/>
      <c r="H10" s="26"/>
      <c r="I10" s="26"/>
      <c r="J10" s="26"/>
      <c r="K10" s="26"/>
      <c r="L10" s="27"/>
      <c r="M10" s="23"/>
      <c r="N10" s="24"/>
      <c r="O10" s="36"/>
      <c r="P10" s="26" t="s">
        <v>13</v>
      </c>
      <c r="Q10" s="26"/>
      <c r="R10" s="26"/>
      <c r="S10" s="26"/>
      <c r="T10" s="26"/>
      <c r="U10" s="26"/>
      <c r="V10" s="39"/>
      <c r="W10" s="26" t="s">
        <v>14</v>
      </c>
      <c r="X10" s="26"/>
      <c r="Y10" s="26"/>
      <c r="Z10" s="26"/>
      <c r="AA10" s="26"/>
      <c r="AB10" s="26"/>
      <c r="AC10" s="26"/>
      <c r="AD10" s="26"/>
      <c r="AE10" s="25" t="s">
        <v>19</v>
      </c>
      <c r="AF10" s="26"/>
      <c r="AG10" s="26"/>
      <c r="AH10" s="26"/>
      <c r="AI10" s="27"/>
      <c r="AJ10" s="25" t="s">
        <v>20</v>
      </c>
      <c r="AK10" s="26"/>
      <c r="AL10" s="26"/>
      <c r="AM10" s="26"/>
      <c r="AN10" s="27"/>
      <c r="AO10" s="25" t="s">
        <v>90</v>
      </c>
      <c r="AP10" s="26"/>
      <c r="AQ10" s="26"/>
      <c r="AR10" s="26"/>
      <c r="AS10" s="166"/>
      <c r="AT10" s="135"/>
      <c r="AU10" s="135"/>
      <c r="AV10" s="135"/>
      <c r="AW10" s="135"/>
      <c r="AX10" s="135"/>
      <c r="AY10" s="135"/>
      <c r="AZ10" s="136"/>
      <c r="BA10" s="166"/>
      <c r="BB10" s="135"/>
      <c r="BC10" s="135"/>
      <c r="BD10" s="135"/>
      <c r="BE10" s="135"/>
      <c r="BF10" s="135"/>
      <c r="BG10" s="135"/>
      <c r="BH10" s="136"/>
      <c r="BI10" s="166"/>
      <c r="BJ10" s="135"/>
      <c r="BK10" s="135"/>
      <c r="BL10" s="135"/>
      <c r="BM10" s="135"/>
      <c r="BN10" s="135"/>
      <c r="BO10" s="135"/>
      <c r="BP10" s="136"/>
      <c r="BQ10" s="166"/>
      <c r="BR10" s="135"/>
      <c r="BS10" s="135"/>
      <c r="BT10" s="135"/>
      <c r="BU10" s="135"/>
      <c r="BV10" s="135"/>
      <c r="BW10" s="135"/>
      <c r="BX10" s="136"/>
      <c r="BY10" s="166"/>
      <c r="BZ10" s="135"/>
      <c r="CA10" s="135"/>
      <c r="CB10" s="135"/>
      <c r="CC10" s="135"/>
      <c r="CD10" s="135"/>
      <c r="CE10" s="135"/>
      <c r="CF10" s="136"/>
      <c r="CG10" s="23"/>
      <c r="CH10" s="24"/>
      <c r="CI10" s="36"/>
      <c r="CJ10" s="135"/>
      <c r="CK10" s="135"/>
      <c r="CL10" s="135"/>
      <c r="CM10" s="135"/>
      <c r="CN10" s="135"/>
      <c r="CO10" s="135"/>
      <c r="CP10" s="170"/>
      <c r="CQ10" s="134"/>
      <c r="CR10" s="135"/>
      <c r="CS10" s="135"/>
      <c r="CT10" s="135"/>
      <c r="CU10" s="135"/>
      <c r="CV10" s="135"/>
      <c r="CW10" s="135"/>
      <c r="CX10" s="136"/>
    </row>
    <row r="11" spans="2:102" ht="30" customHeight="1">
      <c r="B11" s="46"/>
      <c r="C11" s="44"/>
      <c r="D11" s="234">
        <v>42278</v>
      </c>
      <c r="E11" s="235"/>
      <c r="F11" s="235"/>
      <c r="G11" s="235"/>
      <c r="H11" s="235"/>
      <c r="I11" s="235"/>
      <c r="J11" s="235"/>
      <c r="K11" s="235"/>
      <c r="L11" s="236"/>
      <c r="M11" s="67" t="s">
        <v>15</v>
      </c>
      <c r="N11" s="7"/>
      <c r="O11" s="37"/>
      <c r="P11" s="143" t="s">
        <v>53</v>
      </c>
      <c r="Q11" s="144"/>
      <c r="R11" s="144"/>
      <c r="S11" s="144"/>
      <c r="T11" s="144"/>
      <c r="U11" s="7" t="s">
        <v>27</v>
      </c>
      <c r="V11" s="7"/>
      <c r="W11" s="129">
        <v>300</v>
      </c>
      <c r="X11" s="130"/>
      <c r="Y11" s="130"/>
      <c r="Z11" s="130"/>
      <c r="AA11" s="130"/>
      <c r="AB11" s="7" t="s">
        <v>28</v>
      </c>
      <c r="AC11" s="7"/>
      <c r="AD11" s="7"/>
      <c r="AE11" s="155" t="s">
        <v>32</v>
      </c>
      <c r="AF11" s="144"/>
      <c r="AG11" s="144"/>
      <c r="AH11" s="7" t="s">
        <v>19</v>
      </c>
      <c r="AI11" s="8"/>
      <c r="AJ11" s="155" t="s">
        <v>57</v>
      </c>
      <c r="AK11" s="144"/>
      <c r="AL11" s="144"/>
      <c r="AM11" s="7" t="s">
        <v>29</v>
      </c>
      <c r="AN11" s="8"/>
      <c r="AO11" s="155"/>
      <c r="AP11" s="144"/>
      <c r="AQ11" s="144"/>
      <c r="AR11" s="178"/>
      <c r="AS11" s="152">
        <v>275000</v>
      </c>
      <c r="AT11" s="130"/>
      <c r="AU11" s="130"/>
      <c r="AV11" s="130"/>
      <c r="AW11" s="130"/>
      <c r="AX11" s="130"/>
      <c r="AY11" s="7" t="s">
        <v>30</v>
      </c>
      <c r="AZ11" s="8"/>
      <c r="BA11" s="152">
        <v>10000</v>
      </c>
      <c r="BB11" s="130"/>
      <c r="BC11" s="130"/>
      <c r="BD11" s="130"/>
      <c r="BE11" s="130"/>
      <c r="BF11" s="130"/>
      <c r="BG11" s="7" t="s">
        <v>30</v>
      </c>
      <c r="BH11" s="8"/>
      <c r="BI11" s="152">
        <f>AS11+BA11</f>
        <v>285000</v>
      </c>
      <c r="BJ11" s="130"/>
      <c r="BK11" s="130"/>
      <c r="BL11" s="130"/>
      <c r="BM11" s="130"/>
      <c r="BN11" s="130"/>
      <c r="BO11" s="7" t="s">
        <v>30</v>
      </c>
      <c r="BP11" s="7"/>
      <c r="BQ11" s="167">
        <f>SUM(BI11:BN13)</f>
        <v>862200</v>
      </c>
      <c r="BR11" s="168"/>
      <c r="BS11" s="168"/>
      <c r="BT11" s="168"/>
      <c r="BU11" s="168"/>
      <c r="BV11" s="168"/>
      <c r="BW11" s="85" t="s">
        <v>30</v>
      </c>
      <c r="BX11" s="86"/>
      <c r="BY11" s="152">
        <f>ROUNDDOWN(BQ11/3,0)</f>
        <v>287400</v>
      </c>
      <c r="BZ11" s="130"/>
      <c r="CA11" s="130"/>
      <c r="CB11" s="130"/>
      <c r="CC11" s="130"/>
      <c r="CD11" s="130"/>
      <c r="CE11" s="7" t="s">
        <v>30</v>
      </c>
      <c r="CF11" s="8"/>
      <c r="CG11" s="67" t="s">
        <v>15</v>
      </c>
      <c r="CH11" s="7"/>
      <c r="CI11" s="37"/>
      <c r="CJ11" s="143" t="s">
        <v>62</v>
      </c>
      <c r="CK11" s="144"/>
      <c r="CL11" s="144"/>
      <c r="CM11" s="144"/>
      <c r="CN11" s="144"/>
      <c r="CO11" s="7" t="s">
        <v>27</v>
      </c>
      <c r="CP11" s="7"/>
      <c r="CQ11" s="129">
        <v>280</v>
      </c>
      <c r="CR11" s="130"/>
      <c r="CS11" s="130"/>
      <c r="CT11" s="130"/>
      <c r="CU11" s="130"/>
      <c r="CV11" s="7" t="s">
        <v>28</v>
      </c>
      <c r="CW11" s="7"/>
      <c r="CX11" s="8"/>
    </row>
    <row r="12" spans="2:102" ht="30" customHeight="1">
      <c r="B12" s="4"/>
      <c r="C12" s="5"/>
      <c r="D12" s="14"/>
      <c r="E12" s="14"/>
      <c r="F12" s="14"/>
      <c r="G12" s="14"/>
      <c r="H12" s="14"/>
      <c r="I12" s="14"/>
      <c r="J12" s="14"/>
      <c r="K12" s="14"/>
      <c r="L12" s="15"/>
      <c r="M12" s="68" t="s">
        <v>16</v>
      </c>
      <c r="N12" s="9"/>
      <c r="O12" s="38"/>
      <c r="P12" s="145" t="s">
        <v>53</v>
      </c>
      <c r="Q12" s="146"/>
      <c r="R12" s="146"/>
      <c r="S12" s="146"/>
      <c r="T12" s="146"/>
      <c r="U12" s="9" t="s">
        <v>27</v>
      </c>
      <c r="V12" s="9"/>
      <c r="W12" s="127">
        <v>300</v>
      </c>
      <c r="X12" s="128"/>
      <c r="Y12" s="128"/>
      <c r="Z12" s="128"/>
      <c r="AA12" s="128"/>
      <c r="AB12" s="9" t="s">
        <v>28</v>
      </c>
      <c r="AC12" s="9"/>
      <c r="AD12" s="9"/>
      <c r="AE12" s="211" t="s">
        <v>36</v>
      </c>
      <c r="AF12" s="146"/>
      <c r="AG12" s="146"/>
      <c r="AH12" s="9" t="s">
        <v>19</v>
      </c>
      <c r="AI12" s="10"/>
      <c r="AJ12" s="211" t="s">
        <v>142</v>
      </c>
      <c r="AK12" s="146"/>
      <c r="AL12" s="146"/>
      <c r="AM12" s="9" t="s">
        <v>29</v>
      </c>
      <c r="AN12" s="10"/>
      <c r="AO12" s="211"/>
      <c r="AP12" s="146"/>
      <c r="AQ12" s="146"/>
      <c r="AR12" s="241"/>
      <c r="AS12" s="205">
        <v>275000</v>
      </c>
      <c r="AT12" s="128"/>
      <c r="AU12" s="128"/>
      <c r="AV12" s="128"/>
      <c r="AW12" s="128"/>
      <c r="AX12" s="128"/>
      <c r="AY12" s="9" t="s">
        <v>30</v>
      </c>
      <c r="AZ12" s="10"/>
      <c r="BA12" s="205">
        <v>12000</v>
      </c>
      <c r="BB12" s="128"/>
      <c r="BC12" s="128"/>
      <c r="BD12" s="128"/>
      <c r="BE12" s="128"/>
      <c r="BF12" s="128"/>
      <c r="BG12" s="9" t="s">
        <v>30</v>
      </c>
      <c r="BH12" s="10"/>
      <c r="BI12" s="205">
        <f>AS12+BA12</f>
        <v>287000</v>
      </c>
      <c r="BJ12" s="128"/>
      <c r="BK12" s="128"/>
      <c r="BL12" s="128"/>
      <c r="BM12" s="128"/>
      <c r="BN12" s="128"/>
      <c r="BO12" s="9" t="s">
        <v>30</v>
      </c>
      <c r="BP12" s="9"/>
      <c r="BQ12" s="13"/>
      <c r="BR12" s="14"/>
      <c r="BS12" s="14"/>
      <c r="BT12" s="14"/>
      <c r="BU12" s="14"/>
      <c r="BV12" s="14"/>
      <c r="BW12" s="14"/>
      <c r="BX12" s="15"/>
      <c r="BY12" s="171" t="s">
        <v>25</v>
      </c>
      <c r="BZ12" s="172"/>
      <c r="CA12" s="172"/>
      <c r="CB12" s="172"/>
      <c r="CC12" s="172"/>
      <c r="CD12" s="172"/>
      <c r="CE12" s="172"/>
      <c r="CF12" s="173"/>
      <c r="CG12" s="68" t="s">
        <v>16</v>
      </c>
      <c r="CH12" s="9"/>
      <c r="CI12" s="38"/>
      <c r="CJ12" s="145" t="s">
        <v>62</v>
      </c>
      <c r="CK12" s="146"/>
      <c r="CL12" s="146"/>
      <c r="CM12" s="146"/>
      <c r="CN12" s="146"/>
      <c r="CO12" s="9" t="s">
        <v>27</v>
      </c>
      <c r="CP12" s="9"/>
      <c r="CQ12" s="127">
        <v>280</v>
      </c>
      <c r="CR12" s="128"/>
      <c r="CS12" s="128"/>
      <c r="CT12" s="128"/>
      <c r="CU12" s="128"/>
      <c r="CV12" s="9" t="s">
        <v>28</v>
      </c>
      <c r="CW12" s="9"/>
      <c r="CX12" s="10"/>
    </row>
    <row r="13" spans="2:102" ht="30" customHeight="1">
      <c r="B13" s="3"/>
      <c r="C13" s="2"/>
      <c r="D13" s="17"/>
      <c r="E13" s="17"/>
      <c r="F13" s="17"/>
      <c r="G13" s="17"/>
      <c r="H13" s="17"/>
      <c r="I13" s="17"/>
      <c r="J13" s="17"/>
      <c r="K13" s="17"/>
      <c r="L13" s="18"/>
      <c r="M13" s="69" t="s">
        <v>17</v>
      </c>
      <c r="N13" s="11"/>
      <c r="O13" s="43"/>
      <c r="P13" s="147" t="s">
        <v>53</v>
      </c>
      <c r="Q13" s="148"/>
      <c r="R13" s="148"/>
      <c r="S13" s="148"/>
      <c r="T13" s="148"/>
      <c r="U13" s="11" t="s">
        <v>27</v>
      </c>
      <c r="V13" s="11"/>
      <c r="W13" s="125">
        <v>300</v>
      </c>
      <c r="X13" s="126"/>
      <c r="Y13" s="126"/>
      <c r="Z13" s="126"/>
      <c r="AA13" s="126"/>
      <c r="AB13" s="11" t="s">
        <v>28</v>
      </c>
      <c r="AC13" s="11"/>
      <c r="AD13" s="11"/>
      <c r="AE13" s="212" t="s">
        <v>37</v>
      </c>
      <c r="AF13" s="148"/>
      <c r="AG13" s="148"/>
      <c r="AH13" s="11" t="s">
        <v>19</v>
      </c>
      <c r="AI13" s="12"/>
      <c r="AJ13" s="212" t="s">
        <v>143</v>
      </c>
      <c r="AK13" s="148"/>
      <c r="AL13" s="148"/>
      <c r="AM13" s="11" t="s">
        <v>29</v>
      </c>
      <c r="AN13" s="12"/>
      <c r="AO13" s="212"/>
      <c r="AP13" s="148"/>
      <c r="AQ13" s="148"/>
      <c r="AR13" s="227"/>
      <c r="AS13" s="206">
        <v>275000</v>
      </c>
      <c r="AT13" s="126"/>
      <c r="AU13" s="126"/>
      <c r="AV13" s="126"/>
      <c r="AW13" s="126"/>
      <c r="AX13" s="126"/>
      <c r="AY13" s="11" t="s">
        <v>30</v>
      </c>
      <c r="AZ13" s="12"/>
      <c r="BA13" s="206">
        <v>15200</v>
      </c>
      <c r="BB13" s="126"/>
      <c r="BC13" s="126"/>
      <c r="BD13" s="126"/>
      <c r="BE13" s="126"/>
      <c r="BF13" s="126"/>
      <c r="BG13" s="11" t="s">
        <v>30</v>
      </c>
      <c r="BH13" s="12"/>
      <c r="BI13" s="206">
        <f>AS13+BA13</f>
        <v>290200</v>
      </c>
      <c r="BJ13" s="126"/>
      <c r="BK13" s="126"/>
      <c r="BL13" s="126"/>
      <c r="BM13" s="126"/>
      <c r="BN13" s="126"/>
      <c r="BO13" s="11" t="s">
        <v>30</v>
      </c>
      <c r="BP13" s="11"/>
      <c r="BQ13" s="16"/>
      <c r="BR13" s="17"/>
      <c r="BS13" s="17"/>
      <c r="BT13" s="17"/>
      <c r="BU13" s="17"/>
      <c r="BV13" s="17"/>
      <c r="BW13" s="17"/>
      <c r="BX13" s="18"/>
      <c r="BY13" s="176"/>
      <c r="BZ13" s="177"/>
      <c r="CA13" s="177"/>
      <c r="CB13" s="177"/>
      <c r="CC13" s="177"/>
      <c r="CD13" s="177"/>
      <c r="CE13" s="87" t="s">
        <v>30</v>
      </c>
      <c r="CF13" s="88"/>
      <c r="CG13" s="69" t="s">
        <v>17</v>
      </c>
      <c r="CH13" s="11"/>
      <c r="CI13" s="43"/>
      <c r="CJ13" s="147" t="s">
        <v>62</v>
      </c>
      <c r="CK13" s="148"/>
      <c r="CL13" s="148"/>
      <c r="CM13" s="148"/>
      <c r="CN13" s="148"/>
      <c r="CO13" s="11" t="s">
        <v>27</v>
      </c>
      <c r="CP13" s="11"/>
      <c r="CQ13" s="125">
        <v>280</v>
      </c>
      <c r="CR13" s="126"/>
      <c r="CS13" s="126"/>
      <c r="CT13" s="126"/>
      <c r="CU13" s="126"/>
      <c r="CV13" s="11" t="s">
        <v>28</v>
      </c>
      <c r="CW13" s="11"/>
      <c r="CX13" s="12"/>
    </row>
    <row r="15" s="47" customFormat="1" ht="30" customHeight="1">
      <c r="A15" s="65" t="s">
        <v>83</v>
      </c>
    </row>
    <row r="16" spans="2:102" ht="30" customHeight="1">
      <c r="B16" s="28" t="s">
        <v>31</v>
      </c>
      <c r="C16" s="29"/>
      <c r="D16" s="28" t="s">
        <v>3</v>
      </c>
      <c r="E16" s="29"/>
      <c r="F16" s="29"/>
      <c r="G16" s="29"/>
      <c r="H16" s="29"/>
      <c r="I16" s="29"/>
      <c r="J16" s="29"/>
      <c r="K16" s="29"/>
      <c r="L16" s="29"/>
      <c r="M16" s="28" t="s">
        <v>88</v>
      </c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30"/>
      <c r="AJ16" s="28" t="s">
        <v>4</v>
      </c>
      <c r="AK16" s="29"/>
      <c r="AL16" s="29"/>
      <c r="AM16" s="29"/>
      <c r="AN16" s="28" t="s">
        <v>5</v>
      </c>
      <c r="AO16" s="29"/>
      <c r="AP16" s="29"/>
      <c r="AQ16" s="29"/>
      <c r="AR16" s="29"/>
      <c r="AS16" s="29"/>
      <c r="AT16" s="29"/>
      <c r="AU16" s="29"/>
      <c r="AV16" s="29"/>
      <c r="AW16" s="29"/>
      <c r="AX16" s="28" t="s">
        <v>7</v>
      </c>
      <c r="AY16" s="29"/>
      <c r="AZ16" s="29"/>
      <c r="BA16" s="29"/>
      <c r="BB16" s="29"/>
      <c r="BC16" s="29"/>
      <c r="BD16" s="29"/>
      <c r="BE16" s="29"/>
      <c r="BF16" s="29"/>
      <c r="BG16" s="29"/>
      <c r="BH16" s="28" t="s">
        <v>113</v>
      </c>
      <c r="BI16" s="29"/>
      <c r="BJ16" s="29"/>
      <c r="BK16" s="29"/>
      <c r="BL16" s="29"/>
      <c r="BM16" s="29"/>
      <c r="BN16" s="29"/>
      <c r="BO16" s="29"/>
      <c r="BP16" s="29"/>
      <c r="BQ16" s="29"/>
      <c r="BR16" s="28" t="s">
        <v>8</v>
      </c>
      <c r="BS16" s="29"/>
      <c r="BT16" s="29"/>
      <c r="BU16" s="29"/>
      <c r="BV16" s="29"/>
      <c r="BW16" s="28" t="s">
        <v>9</v>
      </c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8" t="s">
        <v>10</v>
      </c>
      <c r="CP16" s="29"/>
      <c r="CQ16" s="29"/>
      <c r="CR16" s="29"/>
      <c r="CS16" s="29"/>
      <c r="CT16" s="29"/>
      <c r="CU16" s="29"/>
      <c r="CV16" s="29"/>
      <c r="CW16" s="29"/>
      <c r="CX16" s="30"/>
    </row>
    <row r="17" spans="2:102" s="31" customFormat="1" ht="30" customHeight="1">
      <c r="B17" s="180" t="s">
        <v>32</v>
      </c>
      <c r="C17" s="181"/>
      <c r="D17" s="137" t="s">
        <v>41</v>
      </c>
      <c r="E17" s="184"/>
      <c r="F17" s="184"/>
      <c r="G17" s="184"/>
      <c r="H17" s="184"/>
      <c r="I17" s="184"/>
      <c r="J17" s="184"/>
      <c r="K17" s="184"/>
      <c r="L17" s="185"/>
      <c r="M17" s="149" t="s">
        <v>68</v>
      </c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1"/>
      <c r="AJ17" s="140" t="s">
        <v>102</v>
      </c>
      <c r="AK17" s="141"/>
      <c r="AL17" s="141"/>
      <c r="AM17" s="142"/>
      <c r="AN17" s="137" t="s">
        <v>76</v>
      </c>
      <c r="AO17" s="184"/>
      <c r="AP17" s="184"/>
      <c r="AQ17" s="184"/>
      <c r="AR17" s="184"/>
      <c r="AS17" s="184"/>
      <c r="AT17" s="184"/>
      <c r="AU17" s="184"/>
      <c r="AV17" s="184"/>
      <c r="AW17" s="185"/>
      <c r="AX17" s="137" t="s">
        <v>59</v>
      </c>
      <c r="AY17" s="184"/>
      <c r="AZ17" s="184"/>
      <c r="BA17" s="184"/>
      <c r="BB17" s="184"/>
      <c r="BC17" s="184"/>
      <c r="BD17" s="184"/>
      <c r="BE17" s="184"/>
      <c r="BF17" s="184"/>
      <c r="BG17" s="185"/>
      <c r="BH17" s="137" t="s">
        <v>100</v>
      </c>
      <c r="BI17" s="184"/>
      <c r="BJ17" s="184"/>
      <c r="BK17" s="184"/>
      <c r="BL17" s="184"/>
      <c r="BM17" s="184"/>
      <c r="BN17" s="184"/>
      <c r="BO17" s="184"/>
      <c r="BP17" s="184"/>
      <c r="BQ17" s="185"/>
      <c r="BR17" s="140" t="s">
        <v>96</v>
      </c>
      <c r="BS17" s="141"/>
      <c r="BT17" s="141"/>
      <c r="BU17" s="141"/>
      <c r="BV17" s="142"/>
      <c r="BW17" s="122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4"/>
      <c r="CO17" s="122"/>
      <c r="CP17" s="123"/>
      <c r="CQ17" s="123"/>
      <c r="CR17" s="123"/>
      <c r="CS17" s="123"/>
      <c r="CT17" s="123"/>
      <c r="CU17" s="123"/>
      <c r="CV17" s="123"/>
      <c r="CW17" s="123"/>
      <c r="CX17" s="124"/>
    </row>
    <row r="18" spans="2:102" ht="15" customHeight="1">
      <c r="B18" s="4"/>
      <c r="C18" s="5"/>
      <c r="D18" s="20" t="s">
        <v>11</v>
      </c>
      <c r="E18" s="20"/>
      <c r="F18" s="20"/>
      <c r="G18" s="20"/>
      <c r="H18" s="20"/>
      <c r="I18" s="20"/>
      <c r="J18" s="20"/>
      <c r="K18" s="20"/>
      <c r="L18" s="21"/>
      <c r="M18" s="66"/>
      <c r="N18" s="22"/>
      <c r="O18" s="55"/>
      <c r="P18" s="20" t="s">
        <v>11</v>
      </c>
      <c r="Q18" s="20"/>
      <c r="R18" s="20"/>
      <c r="S18" s="20"/>
      <c r="T18" s="20"/>
      <c r="U18" s="20"/>
      <c r="V18" s="56"/>
      <c r="W18" s="20" t="s">
        <v>11</v>
      </c>
      <c r="X18" s="20"/>
      <c r="Y18" s="20"/>
      <c r="Z18" s="20"/>
      <c r="AA18" s="20"/>
      <c r="AB18" s="20"/>
      <c r="AC18" s="20"/>
      <c r="AD18" s="20"/>
      <c r="AE18" s="19" t="s">
        <v>18</v>
      </c>
      <c r="AF18" s="20"/>
      <c r="AG18" s="20"/>
      <c r="AH18" s="20"/>
      <c r="AI18" s="21"/>
      <c r="AJ18" s="19" t="s">
        <v>107</v>
      </c>
      <c r="AK18" s="20"/>
      <c r="AL18" s="20"/>
      <c r="AM18" s="20"/>
      <c r="AN18" s="21"/>
      <c r="AO18" s="19" t="s">
        <v>89</v>
      </c>
      <c r="AP18" s="20"/>
      <c r="AQ18" s="20"/>
      <c r="AR18" s="20"/>
      <c r="AS18" s="165" t="s">
        <v>21</v>
      </c>
      <c r="AT18" s="132"/>
      <c r="AU18" s="132"/>
      <c r="AV18" s="132"/>
      <c r="AW18" s="132"/>
      <c r="AX18" s="132"/>
      <c r="AY18" s="132"/>
      <c r="AZ18" s="133"/>
      <c r="BA18" s="165" t="s">
        <v>22</v>
      </c>
      <c r="BB18" s="132"/>
      <c r="BC18" s="132"/>
      <c r="BD18" s="132"/>
      <c r="BE18" s="132"/>
      <c r="BF18" s="132"/>
      <c r="BG18" s="132"/>
      <c r="BH18" s="133"/>
      <c r="BI18" s="165" t="s">
        <v>23</v>
      </c>
      <c r="BJ18" s="132"/>
      <c r="BK18" s="132"/>
      <c r="BL18" s="132"/>
      <c r="BM18" s="132"/>
      <c r="BN18" s="132"/>
      <c r="BO18" s="132"/>
      <c r="BP18" s="133"/>
      <c r="BQ18" s="165" t="s">
        <v>106</v>
      </c>
      <c r="BR18" s="132"/>
      <c r="BS18" s="132"/>
      <c r="BT18" s="132"/>
      <c r="BU18" s="132"/>
      <c r="BV18" s="132"/>
      <c r="BW18" s="132"/>
      <c r="BX18" s="133"/>
      <c r="BY18" s="165" t="s">
        <v>24</v>
      </c>
      <c r="BZ18" s="132"/>
      <c r="CA18" s="132"/>
      <c r="CB18" s="132"/>
      <c r="CC18" s="132"/>
      <c r="CD18" s="132"/>
      <c r="CE18" s="132"/>
      <c r="CF18" s="133"/>
      <c r="CG18" s="66"/>
      <c r="CH18" s="22"/>
      <c r="CI18" s="55"/>
      <c r="CJ18" s="132" t="s">
        <v>13</v>
      </c>
      <c r="CK18" s="132"/>
      <c r="CL18" s="132"/>
      <c r="CM18" s="132"/>
      <c r="CN18" s="132"/>
      <c r="CO18" s="132"/>
      <c r="CP18" s="169"/>
      <c r="CQ18" s="131" t="s">
        <v>14</v>
      </c>
      <c r="CR18" s="132"/>
      <c r="CS18" s="132"/>
      <c r="CT18" s="132"/>
      <c r="CU18" s="132"/>
      <c r="CV18" s="132"/>
      <c r="CW18" s="132"/>
      <c r="CX18" s="133"/>
    </row>
    <row r="19" spans="2:102" ht="15" customHeight="1">
      <c r="B19" s="4"/>
      <c r="C19" s="5"/>
      <c r="D19" s="26" t="s">
        <v>12</v>
      </c>
      <c r="E19" s="26"/>
      <c r="F19" s="26"/>
      <c r="G19" s="26"/>
      <c r="H19" s="26"/>
      <c r="I19" s="26"/>
      <c r="J19" s="26"/>
      <c r="K19" s="26"/>
      <c r="L19" s="27"/>
      <c r="M19" s="23"/>
      <c r="N19" s="24"/>
      <c r="O19" s="36"/>
      <c r="P19" s="26" t="s">
        <v>13</v>
      </c>
      <c r="Q19" s="26"/>
      <c r="R19" s="26"/>
      <c r="S19" s="26"/>
      <c r="T19" s="26"/>
      <c r="U19" s="26"/>
      <c r="V19" s="39"/>
      <c r="W19" s="26" t="s">
        <v>14</v>
      </c>
      <c r="X19" s="26"/>
      <c r="Y19" s="26"/>
      <c r="Z19" s="26"/>
      <c r="AA19" s="26"/>
      <c r="AB19" s="26"/>
      <c r="AC19" s="26"/>
      <c r="AD19" s="26"/>
      <c r="AE19" s="25" t="s">
        <v>19</v>
      </c>
      <c r="AF19" s="26"/>
      <c r="AG19" s="26"/>
      <c r="AH19" s="26"/>
      <c r="AI19" s="27"/>
      <c r="AJ19" s="25" t="s">
        <v>20</v>
      </c>
      <c r="AK19" s="26"/>
      <c r="AL19" s="26"/>
      <c r="AM19" s="26"/>
      <c r="AN19" s="27"/>
      <c r="AO19" s="25" t="s">
        <v>90</v>
      </c>
      <c r="AP19" s="26"/>
      <c r="AQ19" s="26"/>
      <c r="AR19" s="26"/>
      <c r="AS19" s="166"/>
      <c r="AT19" s="135"/>
      <c r="AU19" s="135"/>
      <c r="AV19" s="135"/>
      <c r="AW19" s="135"/>
      <c r="AX19" s="135"/>
      <c r="AY19" s="135"/>
      <c r="AZ19" s="136"/>
      <c r="BA19" s="166"/>
      <c r="BB19" s="135"/>
      <c r="BC19" s="135"/>
      <c r="BD19" s="135"/>
      <c r="BE19" s="135"/>
      <c r="BF19" s="135"/>
      <c r="BG19" s="135"/>
      <c r="BH19" s="136"/>
      <c r="BI19" s="166"/>
      <c r="BJ19" s="135"/>
      <c r="BK19" s="135"/>
      <c r="BL19" s="135"/>
      <c r="BM19" s="135"/>
      <c r="BN19" s="135"/>
      <c r="BO19" s="135"/>
      <c r="BP19" s="136"/>
      <c r="BQ19" s="166"/>
      <c r="BR19" s="135"/>
      <c r="BS19" s="135"/>
      <c r="BT19" s="135"/>
      <c r="BU19" s="135"/>
      <c r="BV19" s="135"/>
      <c r="BW19" s="135"/>
      <c r="BX19" s="136"/>
      <c r="BY19" s="166"/>
      <c r="BZ19" s="135"/>
      <c r="CA19" s="135"/>
      <c r="CB19" s="135"/>
      <c r="CC19" s="135"/>
      <c r="CD19" s="135"/>
      <c r="CE19" s="135"/>
      <c r="CF19" s="136"/>
      <c r="CG19" s="23"/>
      <c r="CH19" s="24"/>
      <c r="CI19" s="36"/>
      <c r="CJ19" s="135"/>
      <c r="CK19" s="135"/>
      <c r="CL19" s="135"/>
      <c r="CM19" s="135"/>
      <c r="CN19" s="135"/>
      <c r="CO19" s="135"/>
      <c r="CP19" s="170"/>
      <c r="CQ19" s="134"/>
      <c r="CR19" s="135"/>
      <c r="CS19" s="135"/>
      <c r="CT19" s="135"/>
      <c r="CU19" s="135"/>
      <c r="CV19" s="135"/>
      <c r="CW19" s="135"/>
      <c r="CX19" s="136"/>
    </row>
    <row r="20" spans="2:102" ht="30" customHeight="1">
      <c r="B20" s="46"/>
      <c r="C20" s="44"/>
      <c r="D20" s="234">
        <v>42278</v>
      </c>
      <c r="E20" s="235"/>
      <c r="F20" s="235"/>
      <c r="G20" s="235"/>
      <c r="H20" s="235"/>
      <c r="I20" s="235"/>
      <c r="J20" s="235"/>
      <c r="K20" s="235"/>
      <c r="L20" s="236"/>
      <c r="M20" s="67" t="s">
        <v>15</v>
      </c>
      <c r="N20" s="7"/>
      <c r="O20" s="37"/>
      <c r="P20" s="143" t="s">
        <v>53</v>
      </c>
      <c r="Q20" s="144"/>
      <c r="R20" s="144"/>
      <c r="S20" s="144"/>
      <c r="T20" s="144"/>
      <c r="U20" s="7" t="s">
        <v>27</v>
      </c>
      <c r="V20" s="7"/>
      <c r="W20" s="129">
        <v>300</v>
      </c>
      <c r="X20" s="130"/>
      <c r="Y20" s="130"/>
      <c r="Z20" s="130"/>
      <c r="AA20" s="130"/>
      <c r="AB20" s="7" t="s">
        <v>28</v>
      </c>
      <c r="AC20" s="7"/>
      <c r="AD20" s="7"/>
      <c r="AE20" s="155" t="s">
        <v>32</v>
      </c>
      <c r="AF20" s="144"/>
      <c r="AG20" s="144"/>
      <c r="AH20" s="7" t="s">
        <v>19</v>
      </c>
      <c r="AI20" s="8"/>
      <c r="AJ20" s="155" t="s">
        <v>69</v>
      </c>
      <c r="AK20" s="144"/>
      <c r="AL20" s="144"/>
      <c r="AM20" s="7" t="s">
        <v>29</v>
      </c>
      <c r="AN20" s="8"/>
      <c r="AO20" s="155"/>
      <c r="AP20" s="144"/>
      <c r="AQ20" s="144"/>
      <c r="AR20" s="178"/>
      <c r="AS20" s="152">
        <v>0</v>
      </c>
      <c r="AT20" s="130"/>
      <c r="AU20" s="130"/>
      <c r="AV20" s="130"/>
      <c r="AW20" s="130"/>
      <c r="AX20" s="130"/>
      <c r="AY20" s="7" t="s">
        <v>30</v>
      </c>
      <c r="AZ20" s="8"/>
      <c r="BA20" s="152">
        <v>0</v>
      </c>
      <c r="BB20" s="130"/>
      <c r="BC20" s="130"/>
      <c r="BD20" s="130"/>
      <c r="BE20" s="130"/>
      <c r="BF20" s="130"/>
      <c r="BG20" s="7" t="s">
        <v>30</v>
      </c>
      <c r="BH20" s="8"/>
      <c r="BI20" s="152">
        <f>AS20+BA20</f>
        <v>0</v>
      </c>
      <c r="BJ20" s="130"/>
      <c r="BK20" s="130"/>
      <c r="BL20" s="130"/>
      <c r="BM20" s="130"/>
      <c r="BN20" s="130"/>
      <c r="BO20" s="7" t="s">
        <v>30</v>
      </c>
      <c r="BP20" s="8"/>
      <c r="BQ20" s="167">
        <f>SUM(BI20:BN22)</f>
        <v>577200</v>
      </c>
      <c r="BR20" s="168"/>
      <c r="BS20" s="168"/>
      <c r="BT20" s="168"/>
      <c r="BU20" s="168"/>
      <c r="BV20" s="168"/>
      <c r="BW20" s="85" t="s">
        <v>30</v>
      </c>
      <c r="BX20" s="86"/>
      <c r="BY20" s="152">
        <f>ROUNDDOWN(BQ20/2,0)</f>
        <v>288600</v>
      </c>
      <c r="BZ20" s="130"/>
      <c r="CA20" s="130"/>
      <c r="CB20" s="130"/>
      <c r="CC20" s="130"/>
      <c r="CD20" s="130"/>
      <c r="CE20" s="7" t="s">
        <v>30</v>
      </c>
      <c r="CF20" s="8"/>
      <c r="CG20" s="67" t="s">
        <v>15</v>
      </c>
      <c r="CH20" s="7"/>
      <c r="CI20" s="37"/>
      <c r="CJ20" s="143" t="s">
        <v>62</v>
      </c>
      <c r="CK20" s="144"/>
      <c r="CL20" s="144"/>
      <c r="CM20" s="144"/>
      <c r="CN20" s="144"/>
      <c r="CO20" s="7" t="s">
        <v>27</v>
      </c>
      <c r="CP20" s="7"/>
      <c r="CQ20" s="129">
        <v>280</v>
      </c>
      <c r="CR20" s="130"/>
      <c r="CS20" s="130"/>
      <c r="CT20" s="130"/>
      <c r="CU20" s="130"/>
      <c r="CV20" s="7" t="s">
        <v>28</v>
      </c>
      <c r="CW20" s="7"/>
      <c r="CX20" s="8"/>
    </row>
    <row r="21" spans="2:102" ht="30" customHeight="1">
      <c r="B21" s="4"/>
      <c r="C21" s="5"/>
      <c r="D21" s="14"/>
      <c r="E21" s="14"/>
      <c r="F21" s="14"/>
      <c r="G21" s="14"/>
      <c r="H21" s="14"/>
      <c r="I21" s="14"/>
      <c r="J21" s="14"/>
      <c r="K21" s="14"/>
      <c r="L21" s="15"/>
      <c r="M21" s="68" t="s">
        <v>16</v>
      </c>
      <c r="N21" s="9"/>
      <c r="O21" s="38"/>
      <c r="P21" s="145" t="s">
        <v>53</v>
      </c>
      <c r="Q21" s="146"/>
      <c r="R21" s="146"/>
      <c r="S21" s="146"/>
      <c r="T21" s="146"/>
      <c r="U21" s="9" t="s">
        <v>27</v>
      </c>
      <c r="V21" s="9"/>
      <c r="W21" s="127">
        <v>300</v>
      </c>
      <c r="X21" s="128"/>
      <c r="Y21" s="128"/>
      <c r="Z21" s="128"/>
      <c r="AA21" s="128"/>
      <c r="AB21" s="9" t="s">
        <v>28</v>
      </c>
      <c r="AC21" s="9"/>
      <c r="AD21" s="9"/>
      <c r="AE21" s="211" t="s">
        <v>36</v>
      </c>
      <c r="AF21" s="146"/>
      <c r="AG21" s="146"/>
      <c r="AH21" s="9" t="s">
        <v>19</v>
      </c>
      <c r="AI21" s="10"/>
      <c r="AJ21" s="211" t="s">
        <v>57</v>
      </c>
      <c r="AK21" s="146"/>
      <c r="AL21" s="146"/>
      <c r="AM21" s="9" t="s">
        <v>29</v>
      </c>
      <c r="AN21" s="10"/>
      <c r="AO21" s="211"/>
      <c r="AP21" s="146"/>
      <c r="AQ21" s="146"/>
      <c r="AR21" s="241"/>
      <c r="AS21" s="205">
        <v>275000</v>
      </c>
      <c r="AT21" s="128"/>
      <c r="AU21" s="128"/>
      <c r="AV21" s="128"/>
      <c r="AW21" s="128"/>
      <c r="AX21" s="128"/>
      <c r="AY21" s="9" t="s">
        <v>30</v>
      </c>
      <c r="AZ21" s="10"/>
      <c r="BA21" s="205">
        <v>12000</v>
      </c>
      <c r="BB21" s="128"/>
      <c r="BC21" s="128"/>
      <c r="BD21" s="128"/>
      <c r="BE21" s="128"/>
      <c r="BF21" s="128"/>
      <c r="BG21" s="9" t="s">
        <v>30</v>
      </c>
      <c r="BH21" s="10"/>
      <c r="BI21" s="205">
        <f>AS21+BA21</f>
        <v>287000</v>
      </c>
      <c r="BJ21" s="128"/>
      <c r="BK21" s="128"/>
      <c r="BL21" s="128"/>
      <c r="BM21" s="128"/>
      <c r="BN21" s="128"/>
      <c r="BO21" s="9" t="s">
        <v>30</v>
      </c>
      <c r="BP21" s="10"/>
      <c r="BQ21" s="13"/>
      <c r="BR21" s="14"/>
      <c r="BS21" s="14"/>
      <c r="BT21" s="14"/>
      <c r="BU21" s="14"/>
      <c r="BV21" s="14"/>
      <c r="BW21" s="14"/>
      <c r="BX21" s="15"/>
      <c r="BY21" s="171" t="s">
        <v>25</v>
      </c>
      <c r="BZ21" s="172"/>
      <c r="CA21" s="172"/>
      <c r="CB21" s="172"/>
      <c r="CC21" s="172"/>
      <c r="CD21" s="172"/>
      <c r="CE21" s="172"/>
      <c r="CF21" s="173"/>
      <c r="CG21" s="68" t="s">
        <v>16</v>
      </c>
      <c r="CH21" s="9"/>
      <c r="CI21" s="38"/>
      <c r="CJ21" s="145" t="s">
        <v>62</v>
      </c>
      <c r="CK21" s="146"/>
      <c r="CL21" s="146"/>
      <c r="CM21" s="146"/>
      <c r="CN21" s="146"/>
      <c r="CO21" s="9" t="s">
        <v>27</v>
      </c>
      <c r="CP21" s="9"/>
      <c r="CQ21" s="127">
        <v>280</v>
      </c>
      <c r="CR21" s="128"/>
      <c r="CS21" s="128"/>
      <c r="CT21" s="128"/>
      <c r="CU21" s="128"/>
      <c r="CV21" s="9" t="s">
        <v>28</v>
      </c>
      <c r="CW21" s="9"/>
      <c r="CX21" s="10"/>
    </row>
    <row r="22" spans="2:102" ht="30" customHeight="1">
      <c r="B22" s="3"/>
      <c r="C22" s="2"/>
      <c r="D22" s="17"/>
      <c r="E22" s="17"/>
      <c r="F22" s="17"/>
      <c r="G22" s="17"/>
      <c r="H22" s="17"/>
      <c r="I22" s="17"/>
      <c r="J22" s="17"/>
      <c r="K22" s="17"/>
      <c r="L22" s="18"/>
      <c r="M22" s="69" t="s">
        <v>17</v>
      </c>
      <c r="N22" s="11"/>
      <c r="O22" s="43"/>
      <c r="P22" s="147" t="s">
        <v>53</v>
      </c>
      <c r="Q22" s="148"/>
      <c r="R22" s="148"/>
      <c r="S22" s="148"/>
      <c r="T22" s="148"/>
      <c r="U22" s="11" t="s">
        <v>27</v>
      </c>
      <c r="V22" s="11"/>
      <c r="W22" s="125">
        <v>300</v>
      </c>
      <c r="X22" s="126"/>
      <c r="Y22" s="126"/>
      <c r="Z22" s="126"/>
      <c r="AA22" s="126"/>
      <c r="AB22" s="11" t="s">
        <v>28</v>
      </c>
      <c r="AC22" s="11"/>
      <c r="AD22" s="11"/>
      <c r="AE22" s="212" t="s">
        <v>37</v>
      </c>
      <c r="AF22" s="148"/>
      <c r="AG22" s="148"/>
      <c r="AH22" s="11" t="s">
        <v>19</v>
      </c>
      <c r="AI22" s="12"/>
      <c r="AJ22" s="212" t="s">
        <v>144</v>
      </c>
      <c r="AK22" s="148"/>
      <c r="AL22" s="148"/>
      <c r="AM22" s="11" t="s">
        <v>29</v>
      </c>
      <c r="AN22" s="12"/>
      <c r="AO22" s="212"/>
      <c r="AP22" s="148"/>
      <c r="AQ22" s="148"/>
      <c r="AR22" s="227"/>
      <c r="AS22" s="206">
        <v>275000</v>
      </c>
      <c r="AT22" s="126"/>
      <c r="AU22" s="126"/>
      <c r="AV22" s="126"/>
      <c r="AW22" s="126"/>
      <c r="AX22" s="126"/>
      <c r="AY22" s="11" t="s">
        <v>30</v>
      </c>
      <c r="AZ22" s="12"/>
      <c r="BA22" s="206">
        <v>15200</v>
      </c>
      <c r="BB22" s="126"/>
      <c r="BC22" s="126"/>
      <c r="BD22" s="126"/>
      <c r="BE22" s="126"/>
      <c r="BF22" s="126"/>
      <c r="BG22" s="11" t="s">
        <v>30</v>
      </c>
      <c r="BH22" s="12"/>
      <c r="BI22" s="206">
        <f>AS22+BA22</f>
        <v>290200</v>
      </c>
      <c r="BJ22" s="126"/>
      <c r="BK22" s="126"/>
      <c r="BL22" s="126"/>
      <c r="BM22" s="126"/>
      <c r="BN22" s="126"/>
      <c r="BO22" s="11" t="s">
        <v>30</v>
      </c>
      <c r="BP22" s="12"/>
      <c r="BQ22" s="16"/>
      <c r="BR22" s="17"/>
      <c r="BS22" s="17"/>
      <c r="BT22" s="17"/>
      <c r="BU22" s="17"/>
      <c r="BV22" s="17"/>
      <c r="BW22" s="17"/>
      <c r="BX22" s="18"/>
      <c r="BY22" s="176"/>
      <c r="BZ22" s="177"/>
      <c r="CA22" s="177"/>
      <c r="CB22" s="177"/>
      <c r="CC22" s="177"/>
      <c r="CD22" s="177"/>
      <c r="CE22" s="87" t="s">
        <v>30</v>
      </c>
      <c r="CF22" s="88"/>
      <c r="CG22" s="69" t="s">
        <v>17</v>
      </c>
      <c r="CH22" s="11"/>
      <c r="CI22" s="43"/>
      <c r="CJ22" s="147" t="s">
        <v>62</v>
      </c>
      <c r="CK22" s="148"/>
      <c r="CL22" s="148"/>
      <c r="CM22" s="148"/>
      <c r="CN22" s="148"/>
      <c r="CO22" s="11" t="s">
        <v>27</v>
      </c>
      <c r="CP22" s="11"/>
      <c r="CQ22" s="125">
        <v>280</v>
      </c>
      <c r="CR22" s="126"/>
      <c r="CS22" s="126"/>
      <c r="CT22" s="126"/>
      <c r="CU22" s="126"/>
      <c r="CV22" s="11" t="s">
        <v>28</v>
      </c>
      <c r="CW22" s="11"/>
      <c r="CX22" s="12"/>
    </row>
    <row r="24" spans="1:76" s="47" customFormat="1" ht="30" customHeight="1">
      <c r="A24" s="65" t="s">
        <v>103</v>
      </c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</row>
    <row r="25" spans="2:102" ht="30" customHeight="1">
      <c r="B25" s="28" t="s">
        <v>31</v>
      </c>
      <c r="C25" s="29"/>
      <c r="D25" s="28" t="s">
        <v>3</v>
      </c>
      <c r="E25" s="29"/>
      <c r="F25" s="29"/>
      <c r="G25" s="29"/>
      <c r="H25" s="29"/>
      <c r="I25" s="29"/>
      <c r="J25" s="29"/>
      <c r="K25" s="29"/>
      <c r="L25" s="29"/>
      <c r="M25" s="28" t="s">
        <v>88</v>
      </c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30"/>
      <c r="AJ25" s="28" t="s">
        <v>4</v>
      </c>
      <c r="AK25" s="29"/>
      <c r="AL25" s="29"/>
      <c r="AM25" s="29"/>
      <c r="AN25" s="28" t="s">
        <v>5</v>
      </c>
      <c r="AO25" s="29"/>
      <c r="AP25" s="29"/>
      <c r="AQ25" s="29"/>
      <c r="AR25" s="29"/>
      <c r="AS25" s="29"/>
      <c r="AT25" s="29"/>
      <c r="AU25" s="29"/>
      <c r="AV25" s="29"/>
      <c r="AW25" s="29"/>
      <c r="AX25" s="28" t="s">
        <v>7</v>
      </c>
      <c r="AY25" s="29"/>
      <c r="AZ25" s="29"/>
      <c r="BA25" s="29"/>
      <c r="BB25" s="29"/>
      <c r="BC25" s="29"/>
      <c r="BD25" s="29"/>
      <c r="BE25" s="29"/>
      <c r="BF25" s="29"/>
      <c r="BG25" s="29"/>
      <c r="BH25" s="28" t="s">
        <v>113</v>
      </c>
      <c r="BI25" s="29"/>
      <c r="BJ25" s="29"/>
      <c r="BK25" s="29"/>
      <c r="BL25" s="29"/>
      <c r="BM25" s="29"/>
      <c r="BN25" s="29"/>
      <c r="BO25" s="29"/>
      <c r="BP25" s="29"/>
      <c r="BQ25" s="29"/>
      <c r="BR25" s="28" t="s">
        <v>8</v>
      </c>
      <c r="BS25" s="29"/>
      <c r="BT25" s="29"/>
      <c r="BU25" s="29"/>
      <c r="BV25" s="29"/>
      <c r="BW25" s="28" t="s">
        <v>9</v>
      </c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8" t="s">
        <v>10</v>
      </c>
      <c r="CP25" s="29"/>
      <c r="CQ25" s="29"/>
      <c r="CR25" s="29"/>
      <c r="CS25" s="29"/>
      <c r="CT25" s="29"/>
      <c r="CU25" s="29"/>
      <c r="CV25" s="29"/>
      <c r="CW25" s="29"/>
      <c r="CX25" s="30"/>
    </row>
    <row r="26" spans="2:102" s="31" customFormat="1" ht="30" customHeight="1">
      <c r="B26" s="180" t="s">
        <v>32</v>
      </c>
      <c r="C26" s="181"/>
      <c r="D26" s="137" t="s">
        <v>41</v>
      </c>
      <c r="E26" s="184"/>
      <c r="F26" s="184"/>
      <c r="G26" s="184"/>
      <c r="H26" s="184"/>
      <c r="I26" s="184"/>
      <c r="J26" s="184"/>
      <c r="K26" s="184"/>
      <c r="L26" s="185"/>
      <c r="M26" s="149" t="s">
        <v>68</v>
      </c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1"/>
      <c r="AJ26" s="140" t="s">
        <v>102</v>
      </c>
      <c r="AK26" s="141"/>
      <c r="AL26" s="141"/>
      <c r="AM26" s="142"/>
      <c r="AN26" s="137" t="s">
        <v>76</v>
      </c>
      <c r="AO26" s="184"/>
      <c r="AP26" s="184"/>
      <c r="AQ26" s="184"/>
      <c r="AR26" s="184"/>
      <c r="AS26" s="184"/>
      <c r="AT26" s="184"/>
      <c r="AU26" s="184"/>
      <c r="AV26" s="184"/>
      <c r="AW26" s="185"/>
      <c r="AX26" s="137" t="s">
        <v>59</v>
      </c>
      <c r="AY26" s="184"/>
      <c r="AZ26" s="184"/>
      <c r="BA26" s="184"/>
      <c r="BB26" s="184"/>
      <c r="BC26" s="184"/>
      <c r="BD26" s="184"/>
      <c r="BE26" s="184"/>
      <c r="BF26" s="184"/>
      <c r="BG26" s="185"/>
      <c r="BH26" s="137" t="s">
        <v>100</v>
      </c>
      <c r="BI26" s="184"/>
      <c r="BJ26" s="184"/>
      <c r="BK26" s="184"/>
      <c r="BL26" s="184"/>
      <c r="BM26" s="184"/>
      <c r="BN26" s="184"/>
      <c r="BO26" s="184"/>
      <c r="BP26" s="184"/>
      <c r="BQ26" s="185"/>
      <c r="BR26" s="140" t="s">
        <v>96</v>
      </c>
      <c r="BS26" s="141"/>
      <c r="BT26" s="141"/>
      <c r="BU26" s="141"/>
      <c r="BV26" s="142"/>
      <c r="BW26" s="122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4"/>
      <c r="CO26" s="122"/>
      <c r="CP26" s="123"/>
      <c r="CQ26" s="123"/>
      <c r="CR26" s="123"/>
      <c r="CS26" s="123"/>
      <c r="CT26" s="123"/>
      <c r="CU26" s="123"/>
      <c r="CV26" s="123"/>
      <c r="CW26" s="123"/>
      <c r="CX26" s="124"/>
    </row>
    <row r="27" spans="2:102" ht="15" customHeight="1">
      <c r="B27" s="4"/>
      <c r="C27" s="5"/>
      <c r="D27" s="20" t="s">
        <v>11</v>
      </c>
      <c r="E27" s="20"/>
      <c r="F27" s="20"/>
      <c r="G27" s="20"/>
      <c r="H27" s="20"/>
      <c r="I27" s="20"/>
      <c r="J27" s="20"/>
      <c r="K27" s="20"/>
      <c r="L27" s="21"/>
      <c r="M27" s="66"/>
      <c r="N27" s="22"/>
      <c r="O27" s="55"/>
      <c r="P27" s="20" t="s">
        <v>11</v>
      </c>
      <c r="Q27" s="20"/>
      <c r="R27" s="20"/>
      <c r="S27" s="20"/>
      <c r="T27" s="20"/>
      <c r="U27" s="20"/>
      <c r="V27" s="56"/>
      <c r="W27" s="20" t="s">
        <v>11</v>
      </c>
      <c r="X27" s="20"/>
      <c r="Y27" s="20"/>
      <c r="Z27" s="20"/>
      <c r="AA27" s="20"/>
      <c r="AB27" s="20"/>
      <c r="AC27" s="20"/>
      <c r="AD27" s="20"/>
      <c r="AE27" s="19" t="s">
        <v>18</v>
      </c>
      <c r="AF27" s="20"/>
      <c r="AG27" s="20"/>
      <c r="AH27" s="20"/>
      <c r="AI27" s="21"/>
      <c r="AJ27" s="19" t="s">
        <v>107</v>
      </c>
      <c r="AK27" s="20"/>
      <c r="AL27" s="20"/>
      <c r="AM27" s="20"/>
      <c r="AN27" s="21"/>
      <c r="AO27" s="19" t="s">
        <v>89</v>
      </c>
      <c r="AP27" s="20"/>
      <c r="AQ27" s="20"/>
      <c r="AR27" s="20"/>
      <c r="AS27" s="165" t="s">
        <v>21</v>
      </c>
      <c r="AT27" s="132"/>
      <c r="AU27" s="132"/>
      <c r="AV27" s="132"/>
      <c r="AW27" s="132"/>
      <c r="AX27" s="132"/>
      <c r="AY27" s="132"/>
      <c r="AZ27" s="133"/>
      <c r="BA27" s="165" t="s">
        <v>22</v>
      </c>
      <c r="BB27" s="132"/>
      <c r="BC27" s="132"/>
      <c r="BD27" s="132"/>
      <c r="BE27" s="132"/>
      <c r="BF27" s="132"/>
      <c r="BG27" s="132"/>
      <c r="BH27" s="133"/>
      <c r="BI27" s="165" t="s">
        <v>23</v>
      </c>
      <c r="BJ27" s="132"/>
      <c r="BK27" s="132"/>
      <c r="BL27" s="132"/>
      <c r="BM27" s="132"/>
      <c r="BN27" s="132"/>
      <c r="BO27" s="132"/>
      <c r="BP27" s="133"/>
      <c r="BQ27" s="165" t="s">
        <v>106</v>
      </c>
      <c r="BR27" s="132"/>
      <c r="BS27" s="132"/>
      <c r="BT27" s="132"/>
      <c r="BU27" s="132"/>
      <c r="BV27" s="132"/>
      <c r="BW27" s="132"/>
      <c r="BX27" s="133"/>
      <c r="BY27" s="165" t="s">
        <v>24</v>
      </c>
      <c r="BZ27" s="132"/>
      <c r="CA27" s="132"/>
      <c r="CB27" s="132"/>
      <c r="CC27" s="132"/>
      <c r="CD27" s="132"/>
      <c r="CE27" s="132"/>
      <c r="CF27" s="133"/>
      <c r="CG27" s="66"/>
      <c r="CH27" s="22"/>
      <c r="CI27" s="55"/>
      <c r="CJ27" s="132" t="s">
        <v>13</v>
      </c>
      <c r="CK27" s="132"/>
      <c r="CL27" s="132"/>
      <c r="CM27" s="132"/>
      <c r="CN27" s="132"/>
      <c r="CO27" s="132"/>
      <c r="CP27" s="169"/>
      <c r="CQ27" s="131" t="s">
        <v>14</v>
      </c>
      <c r="CR27" s="132"/>
      <c r="CS27" s="132"/>
      <c r="CT27" s="132"/>
      <c r="CU27" s="132"/>
      <c r="CV27" s="132"/>
      <c r="CW27" s="132"/>
      <c r="CX27" s="133"/>
    </row>
    <row r="28" spans="2:102" ht="15" customHeight="1">
      <c r="B28" s="4"/>
      <c r="C28" s="5"/>
      <c r="D28" s="26" t="s">
        <v>12</v>
      </c>
      <c r="E28" s="26"/>
      <c r="F28" s="26"/>
      <c r="G28" s="26"/>
      <c r="H28" s="26"/>
      <c r="I28" s="26"/>
      <c r="J28" s="26"/>
      <c r="K28" s="26"/>
      <c r="L28" s="27"/>
      <c r="M28" s="23"/>
      <c r="N28" s="24"/>
      <c r="O28" s="36"/>
      <c r="P28" s="26" t="s">
        <v>13</v>
      </c>
      <c r="Q28" s="26"/>
      <c r="R28" s="26"/>
      <c r="S28" s="26"/>
      <c r="T28" s="26"/>
      <c r="U28" s="26"/>
      <c r="V28" s="39"/>
      <c r="W28" s="26" t="s">
        <v>14</v>
      </c>
      <c r="X28" s="26"/>
      <c r="Y28" s="26"/>
      <c r="Z28" s="26"/>
      <c r="AA28" s="26"/>
      <c r="AB28" s="26"/>
      <c r="AC28" s="26"/>
      <c r="AD28" s="26"/>
      <c r="AE28" s="25" t="s">
        <v>19</v>
      </c>
      <c r="AF28" s="26"/>
      <c r="AG28" s="26"/>
      <c r="AH28" s="26"/>
      <c r="AI28" s="27"/>
      <c r="AJ28" s="25" t="s">
        <v>20</v>
      </c>
      <c r="AK28" s="26"/>
      <c r="AL28" s="26"/>
      <c r="AM28" s="26"/>
      <c r="AN28" s="27"/>
      <c r="AO28" s="25" t="s">
        <v>90</v>
      </c>
      <c r="AP28" s="26"/>
      <c r="AQ28" s="26"/>
      <c r="AR28" s="26"/>
      <c r="AS28" s="166"/>
      <c r="AT28" s="135"/>
      <c r="AU28" s="135"/>
      <c r="AV28" s="135"/>
      <c r="AW28" s="135"/>
      <c r="AX28" s="135"/>
      <c r="AY28" s="135"/>
      <c r="AZ28" s="136"/>
      <c r="BA28" s="166"/>
      <c r="BB28" s="135"/>
      <c r="BC28" s="135"/>
      <c r="BD28" s="135"/>
      <c r="BE28" s="135"/>
      <c r="BF28" s="135"/>
      <c r="BG28" s="135"/>
      <c r="BH28" s="136"/>
      <c r="BI28" s="166"/>
      <c r="BJ28" s="135"/>
      <c r="BK28" s="135"/>
      <c r="BL28" s="135"/>
      <c r="BM28" s="135"/>
      <c r="BN28" s="135"/>
      <c r="BO28" s="135"/>
      <c r="BP28" s="136"/>
      <c r="BQ28" s="166"/>
      <c r="BR28" s="135"/>
      <c r="BS28" s="135"/>
      <c r="BT28" s="135"/>
      <c r="BU28" s="135"/>
      <c r="BV28" s="135"/>
      <c r="BW28" s="135"/>
      <c r="BX28" s="136"/>
      <c r="BY28" s="166"/>
      <c r="BZ28" s="135"/>
      <c r="CA28" s="135"/>
      <c r="CB28" s="135"/>
      <c r="CC28" s="135"/>
      <c r="CD28" s="135"/>
      <c r="CE28" s="135"/>
      <c r="CF28" s="136"/>
      <c r="CG28" s="23"/>
      <c r="CH28" s="24"/>
      <c r="CI28" s="36"/>
      <c r="CJ28" s="135"/>
      <c r="CK28" s="135"/>
      <c r="CL28" s="135"/>
      <c r="CM28" s="135"/>
      <c r="CN28" s="135"/>
      <c r="CO28" s="135"/>
      <c r="CP28" s="170"/>
      <c r="CQ28" s="134"/>
      <c r="CR28" s="135"/>
      <c r="CS28" s="135"/>
      <c r="CT28" s="135"/>
      <c r="CU28" s="135"/>
      <c r="CV28" s="135"/>
      <c r="CW28" s="135"/>
      <c r="CX28" s="136"/>
    </row>
    <row r="29" spans="2:102" ht="30" customHeight="1">
      <c r="B29" s="46"/>
      <c r="C29" s="44"/>
      <c r="D29" s="234">
        <v>42278</v>
      </c>
      <c r="E29" s="235"/>
      <c r="F29" s="235"/>
      <c r="G29" s="235"/>
      <c r="H29" s="235"/>
      <c r="I29" s="235"/>
      <c r="J29" s="235"/>
      <c r="K29" s="235"/>
      <c r="L29" s="236"/>
      <c r="M29" s="67" t="s">
        <v>15</v>
      </c>
      <c r="N29" s="7"/>
      <c r="O29" s="37"/>
      <c r="P29" s="143" t="s">
        <v>53</v>
      </c>
      <c r="Q29" s="144"/>
      <c r="R29" s="144"/>
      <c r="S29" s="144"/>
      <c r="T29" s="144"/>
      <c r="U29" s="7" t="s">
        <v>27</v>
      </c>
      <c r="V29" s="7"/>
      <c r="W29" s="129">
        <v>300</v>
      </c>
      <c r="X29" s="130"/>
      <c r="Y29" s="130"/>
      <c r="Z29" s="130"/>
      <c r="AA29" s="130"/>
      <c r="AB29" s="7" t="s">
        <v>28</v>
      </c>
      <c r="AC29" s="7"/>
      <c r="AD29" s="7"/>
      <c r="AE29" s="155" t="s">
        <v>127</v>
      </c>
      <c r="AF29" s="144"/>
      <c r="AG29" s="144"/>
      <c r="AH29" s="7" t="s">
        <v>19</v>
      </c>
      <c r="AI29" s="8"/>
      <c r="AJ29" s="155" t="s">
        <v>95</v>
      </c>
      <c r="AK29" s="144"/>
      <c r="AL29" s="144"/>
      <c r="AM29" s="7" t="s">
        <v>29</v>
      </c>
      <c r="AN29" s="8"/>
      <c r="AO29" s="155"/>
      <c r="AP29" s="144"/>
      <c r="AQ29" s="144"/>
      <c r="AR29" s="178"/>
      <c r="AS29" s="152">
        <v>0</v>
      </c>
      <c r="AT29" s="130"/>
      <c r="AU29" s="130"/>
      <c r="AV29" s="130"/>
      <c r="AW29" s="130"/>
      <c r="AX29" s="130"/>
      <c r="AY29" s="7" t="s">
        <v>30</v>
      </c>
      <c r="AZ29" s="8"/>
      <c r="BA29" s="152">
        <v>0</v>
      </c>
      <c r="BB29" s="130"/>
      <c r="BC29" s="130"/>
      <c r="BD29" s="130"/>
      <c r="BE29" s="130"/>
      <c r="BF29" s="130"/>
      <c r="BG29" s="7" t="s">
        <v>30</v>
      </c>
      <c r="BH29" s="8"/>
      <c r="BI29" s="152">
        <f>AS29+BA29</f>
        <v>0</v>
      </c>
      <c r="BJ29" s="130"/>
      <c r="BK29" s="130"/>
      <c r="BL29" s="130"/>
      <c r="BM29" s="130"/>
      <c r="BN29" s="130"/>
      <c r="BO29" s="7" t="s">
        <v>30</v>
      </c>
      <c r="BP29" s="8"/>
      <c r="BQ29" s="167">
        <f>SUM(BI29:BN31)</f>
        <v>442000</v>
      </c>
      <c r="BR29" s="168"/>
      <c r="BS29" s="168"/>
      <c r="BT29" s="168"/>
      <c r="BU29" s="168"/>
      <c r="BV29" s="168"/>
      <c r="BW29" s="85" t="s">
        <v>30</v>
      </c>
      <c r="BX29" s="86"/>
      <c r="BY29" s="152">
        <f>ROUNDDOWN(BQ29/2,0)</f>
        <v>221000</v>
      </c>
      <c r="BZ29" s="130"/>
      <c r="CA29" s="130"/>
      <c r="CB29" s="130"/>
      <c r="CC29" s="130"/>
      <c r="CD29" s="130"/>
      <c r="CE29" s="7" t="s">
        <v>30</v>
      </c>
      <c r="CF29" s="8"/>
      <c r="CG29" s="67" t="s">
        <v>15</v>
      </c>
      <c r="CH29" s="7"/>
      <c r="CI29" s="37"/>
      <c r="CJ29" s="143" t="s">
        <v>82</v>
      </c>
      <c r="CK29" s="144"/>
      <c r="CL29" s="144"/>
      <c r="CM29" s="144"/>
      <c r="CN29" s="144"/>
      <c r="CO29" s="7" t="s">
        <v>27</v>
      </c>
      <c r="CP29" s="7"/>
      <c r="CQ29" s="129">
        <v>220</v>
      </c>
      <c r="CR29" s="130"/>
      <c r="CS29" s="130"/>
      <c r="CT29" s="130"/>
      <c r="CU29" s="130"/>
      <c r="CV29" s="7" t="s">
        <v>28</v>
      </c>
      <c r="CW29" s="7"/>
      <c r="CX29" s="8"/>
    </row>
    <row r="30" spans="2:102" ht="30" customHeight="1">
      <c r="B30" s="4"/>
      <c r="C30" s="5"/>
      <c r="D30" s="14"/>
      <c r="E30" s="14"/>
      <c r="F30" s="14"/>
      <c r="G30" s="14"/>
      <c r="H30" s="14"/>
      <c r="I30" s="14"/>
      <c r="J30" s="14"/>
      <c r="K30" s="14"/>
      <c r="L30" s="15"/>
      <c r="M30" s="68" t="s">
        <v>16</v>
      </c>
      <c r="N30" s="9"/>
      <c r="O30" s="38"/>
      <c r="P30" s="145" t="s">
        <v>53</v>
      </c>
      <c r="Q30" s="146"/>
      <c r="R30" s="146"/>
      <c r="S30" s="146"/>
      <c r="T30" s="146"/>
      <c r="U30" s="9" t="s">
        <v>27</v>
      </c>
      <c r="V30" s="9"/>
      <c r="W30" s="127">
        <v>300</v>
      </c>
      <c r="X30" s="128"/>
      <c r="Y30" s="128"/>
      <c r="Z30" s="128"/>
      <c r="AA30" s="128"/>
      <c r="AB30" s="9" t="s">
        <v>28</v>
      </c>
      <c r="AC30" s="9"/>
      <c r="AD30" s="9"/>
      <c r="AE30" s="211" t="s">
        <v>36</v>
      </c>
      <c r="AF30" s="146"/>
      <c r="AG30" s="146"/>
      <c r="AH30" s="9" t="s">
        <v>19</v>
      </c>
      <c r="AI30" s="10"/>
      <c r="AJ30" s="211" t="s">
        <v>69</v>
      </c>
      <c r="AK30" s="146"/>
      <c r="AL30" s="146"/>
      <c r="AM30" s="9" t="s">
        <v>29</v>
      </c>
      <c r="AN30" s="10"/>
      <c r="AO30" s="211" t="s">
        <v>94</v>
      </c>
      <c r="AP30" s="146"/>
      <c r="AQ30" s="146"/>
      <c r="AR30" s="241"/>
      <c r="AS30" s="205">
        <v>210000</v>
      </c>
      <c r="AT30" s="128"/>
      <c r="AU30" s="128"/>
      <c r="AV30" s="128"/>
      <c r="AW30" s="128"/>
      <c r="AX30" s="128"/>
      <c r="AY30" s="9" t="s">
        <v>30</v>
      </c>
      <c r="AZ30" s="10"/>
      <c r="BA30" s="205">
        <v>10000</v>
      </c>
      <c r="BB30" s="128"/>
      <c r="BC30" s="128"/>
      <c r="BD30" s="128"/>
      <c r="BE30" s="128"/>
      <c r="BF30" s="128"/>
      <c r="BG30" s="9" t="s">
        <v>30</v>
      </c>
      <c r="BH30" s="10"/>
      <c r="BI30" s="205">
        <f>AS30+BA30</f>
        <v>220000</v>
      </c>
      <c r="BJ30" s="128"/>
      <c r="BK30" s="128"/>
      <c r="BL30" s="128"/>
      <c r="BM30" s="128"/>
      <c r="BN30" s="128"/>
      <c r="BO30" s="9" t="s">
        <v>30</v>
      </c>
      <c r="BP30" s="10"/>
      <c r="BQ30" s="13"/>
      <c r="BR30" s="14"/>
      <c r="BS30" s="14"/>
      <c r="BT30" s="14"/>
      <c r="BU30" s="14"/>
      <c r="BV30" s="14"/>
      <c r="BW30" s="14"/>
      <c r="BX30" s="15"/>
      <c r="BY30" s="171" t="s">
        <v>25</v>
      </c>
      <c r="BZ30" s="172"/>
      <c r="CA30" s="172"/>
      <c r="CB30" s="172"/>
      <c r="CC30" s="172"/>
      <c r="CD30" s="172"/>
      <c r="CE30" s="172"/>
      <c r="CF30" s="173"/>
      <c r="CG30" s="68" t="s">
        <v>16</v>
      </c>
      <c r="CH30" s="9"/>
      <c r="CI30" s="38"/>
      <c r="CJ30" s="145" t="s">
        <v>82</v>
      </c>
      <c r="CK30" s="146"/>
      <c r="CL30" s="146"/>
      <c r="CM30" s="146"/>
      <c r="CN30" s="146"/>
      <c r="CO30" s="9" t="s">
        <v>27</v>
      </c>
      <c r="CP30" s="9"/>
      <c r="CQ30" s="127">
        <v>220</v>
      </c>
      <c r="CR30" s="128"/>
      <c r="CS30" s="128"/>
      <c r="CT30" s="128"/>
      <c r="CU30" s="128"/>
      <c r="CV30" s="9" t="s">
        <v>28</v>
      </c>
      <c r="CW30" s="9"/>
      <c r="CX30" s="10"/>
    </row>
    <row r="31" spans="2:102" ht="30" customHeight="1">
      <c r="B31" s="3"/>
      <c r="C31" s="2"/>
      <c r="D31" s="17"/>
      <c r="E31" s="17"/>
      <c r="F31" s="17"/>
      <c r="G31" s="17"/>
      <c r="H31" s="17"/>
      <c r="I31" s="17"/>
      <c r="J31" s="17"/>
      <c r="K31" s="17"/>
      <c r="L31" s="18"/>
      <c r="M31" s="69" t="s">
        <v>17</v>
      </c>
      <c r="N31" s="11"/>
      <c r="O31" s="43"/>
      <c r="P31" s="147" t="s">
        <v>53</v>
      </c>
      <c r="Q31" s="148"/>
      <c r="R31" s="148"/>
      <c r="S31" s="148"/>
      <c r="T31" s="148"/>
      <c r="U31" s="11" t="s">
        <v>27</v>
      </c>
      <c r="V31" s="11"/>
      <c r="W31" s="125">
        <v>300</v>
      </c>
      <c r="X31" s="126"/>
      <c r="Y31" s="126"/>
      <c r="Z31" s="126"/>
      <c r="AA31" s="126"/>
      <c r="AB31" s="11" t="s">
        <v>28</v>
      </c>
      <c r="AC31" s="11"/>
      <c r="AD31" s="11"/>
      <c r="AE31" s="212" t="s">
        <v>37</v>
      </c>
      <c r="AF31" s="148"/>
      <c r="AG31" s="148"/>
      <c r="AH31" s="11" t="s">
        <v>19</v>
      </c>
      <c r="AI31" s="12"/>
      <c r="AJ31" s="212" t="s">
        <v>69</v>
      </c>
      <c r="AK31" s="148"/>
      <c r="AL31" s="148"/>
      <c r="AM31" s="11" t="s">
        <v>29</v>
      </c>
      <c r="AN31" s="12"/>
      <c r="AO31" s="212" t="s">
        <v>94</v>
      </c>
      <c r="AP31" s="148"/>
      <c r="AQ31" s="148"/>
      <c r="AR31" s="227"/>
      <c r="AS31" s="206">
        <v>210000</v>
      </c>
      <c r="AT31" s="126"/>
      <c r="AU31" s="126"/>
      <c r="AV31" s="126"/>
      <c r="AW31" s="126"/>
      <c r="AX31" s="126"/>
      <c r="AY31" s="11" t="s">
        <v>30</v>
      </c>
      <c r="AZ31" s="12"/>
      <c r="BA31" s="206">
        <v>12000</v>
      </c>
      <c r="BB31" s="126"/>
      <c r="BC31" s="126"/>
      <c r="BD31" s="126"/>
      <c r="BE31" s="126"/>
      <c r="BF31" s="126"/>
      <c r="BG31" s="11" t="s">
        <v>30</v>
      </c>
      <c r="BH31" s="12"/>
      <c r="BI31" s="206">
        <f>AS31+BA31</f>
        <v>222000</v>
      </c>
      <c r="BJ31" s="126"/>
      <c r="BK31" s="126"/>
      <c r="BL31" s="126"/>
      <c r="BM31" s="126"/>
      <c r="BN31" s="126"/>
      <c r="BO31" s="11" t="s">
        <v>30</v>
      </c>
      <c r="BP31" s="12"/>
      <c r="BQ31" s="16"/>
      <c r="BR31" s="17"/>
      <c r="BS31" s="17"/>
      <c r="BT31" s="17"/>
      <c r="BU31" s="17"/>
      <c r="BV31" s="17"/>
      <c r="BW31" s="17"/>
      <c r="BX31" s="18"/>
      <c r="BY31" s="176"/>
      <c r="BZ31" s="177"/>
      <c r="CA31" s="177"/>
      <c r="CB31" s="177"/>
      <c r="CC31" s="177"/>
      <c r="CD31" s="177"/>
      <c r="CE31" s="87" t="s">
        <v>30</v>
      </c>
      <c r="CF31" s="88"/>
      <c r="CG31" s="69" t="s">
        <v>17</v>
      </c>
      <c r="CH31" s="11"/>
      <c r="CI31" s="43"/>
      <c r="CJ31" s="147" t="s">
        <v>82</v>
      </c>
      <c r="CK31" s="148"/>
      <c r="CL31" s="148"/>
      <c r="CM31" s="148"/>
      <c r="CN31" s="148"/>
      <c r="CO31" s="11" t="s">
        <v>27</v>
      </c>
      <c r="CP31" s="11"/>
      <c r="CQ31" s="125">
        <v>220</v>
      </c>
      <c r="CR31" s="126"/>
      <c r="CS31" s="126"/>
      <c r="CT31" s="126"/>
      <c r="CU31" s="126"/>
      <c r="CV31" s="11" t="s">
        <v>28</v>
      </c>
      <c r="CW31" s="11"/>
      <c r="CX31" s="12"/>
    </row>
    <row r="33" spans="1:76" s="47" customFormat="1" ht="30" customHeight="1">
      <c r="A33" s="65" t="s">
        <v>136</v>
      </c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</row>
    <row r="34" spans="2:102" ht="30" customHeight="1">
      <c r="B34" s="28" t="s">
        <v>31</v>
      </c>
      <c r="C34" s="29"/>
      <c r="D34" s="28" t="s">
        <v>3</v>
      </c>
      <c r="E34" s="29"/>
      <c r="F34" s="29"/>
      <c r="G34" s="29"/>
      <c r="H34" s="29"/>
      <c r="I34" s="29"/>
      <c r="J34" s="29"/>
      <c r="K34" s="29"/>
      <c r="L34" s="29"/>
      <c r="M34" s="28" t="s">
        <v>88</v>
      </c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30"/>
      <c r="AJ34" s="28" t="s">
        <v>4</v>
      </c>
      <c r="AK34" s="29"/>
      <c r="AL34" s="29"/>
      <c r="AM34" s="29"/>
      <c r="AN34" s="28" t="s">
        <v>5</v>
      </c>
      <c r="AO34" s="29"/>
      <c r="AP34" s="29"/>
      <c r="AQ34" s="29"/>
      <c r="AR34" s="29"/>
      <c r="AS34" s="29"/>
      <c r="AT34" s="29"/>
      <c r="AU34" s="29"/>
      <c r="AV34" s="29"/>
      <c r="AW34" s="29"/>
      <c r="AX34" s="28" t="s">
        <v>7</v>
      </c>
      <c r="AY34" s="29"/>
      <c r="AZ34" s="29"/>
      <c r="BA34" s="29"/>
      <c r="BB34" s="29"/>
      <c r="BC34" s="29"/>
      <c r="BD34" s="29"/>
      <c r="BE34" s="29"/>
      <c r="BF34" s="29"/>
      <c r="BG34" s="29"/>
      <c r="BH34" s="28" t="s">
        <v>112</v>
      </c>
      <c r="BI34" s="29"/>
      <c r="BJ34" s="29"/>
      <c r="BK34" s="29"/>
      <c r="BL34" s="29"/>
      <c r="BM34" s="29"/>
      <c r="BN34" s="29"/>
      <c r="BO34" s="29"/>
      <c r="BP34" s="29"/>
      <c r="BQ34" s="29"/>
      <c r="BR34" s="28" t="s">
        <v>8</v>
      </c>
      <c r="BS34" s="29"/>
      <c r="BT34" s="29"/>
      <c r="BU34" s="29"/>
      <c r="BV34" s="29"/>
      <c r="BW34" s="28" t="s">
        <v>9</v>
      </c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8" t="s">
        <v>10</v>
      </c>
      <c r="CP34" s="29"/>
      <c r="CQ34" s="29"/>
      <c r="CR34" s="29"/>
      <c r="CS34" s="29"/>
      <c r="CT34" s="29"/>
      <c r="CU34" s="29"/>
      <c r="CV34" s="29"/>
      <c r="CW34" s="29"/>
      <c r="CX34" s="30"/>
    </row>
    <row r="35" spans="2:102" s="31" customFormat="1" ht="30" customHeight="1">
      <c r="B35" s="180" t="s">
        <v>32</v>
      </c>
      <c r="C35" s="181"/>
      <c r="D35" s="137" t="s">
        <v>41</v>
      </c>
      <c r="E35" s="184"/>
      <c r="F35" s="184"/>
      <c r="G35" s="184"/>
      <c r="H35" s="184"/>
      <c r="I35" s="184"/>
      <c r="J35" s="184"/>
      <c r="K35" s="184"/>
      <c r="L35" s="185"/>
      <c r="M35" s="149" t="s">
        <v>68</v>
      </c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1"/>
      <c r="AJ35" s="140" t="s">
        <v>102</v>
      </c>
      <c r="AK35" s="141"/>
      <c r="AL35" s="141"/>
      <c r="AM35" s="142"/>
      <c r="AN35" s="137" t="s">
        <v>76</v>
      </c>
      <c r="AO35" s="184"/>
      <c r="AP35" s="184"/>
      <c r="AQ35" s="184"/>
      <c r="AR35" s="184"/>
      <c r="AS35" s="184"/>
      <c r="AT35" s="184"/>
      <c r="AU35" s="184"/>
      <c r="AV35" s="184"/>
      <c r="AW35" s="185"/>
      <c r="AX35" s="137" t="s">
        <v>44</v>
      </c>
      <c r="AY35" s="184"/>
      <c r="AZ35" s="184"/>
      <c r="BA35" s="184"/>
      <c r="BB35" s="184"/>
      <c r="BC35" s="184"/>
      <c r="BD35" s="184"/>
      <c r="BE35" s="184"/>
      <c r="BF35" s="184"/>
      <c r="BG35" s="185"/>
      <c r="BH35" s="137" t="s">
        <v>137</v>
      </c>
      <c r="BI35" s="184"/>
      <c r="BJ35" s="184"/>
      <c r="BK35" s="184"/>
      <c r="BL35" s="184"/>
      <c r="BM35" s="184"/>
      <c r="BN35" s="184"/>
      <c r="BO35" s="184"/>
      <c r="BP35" s="184"/>
      <c r="BQ35" s="185"/>
      <c r="BR35" s="140" t="s">
        <v>96</v>
      </c>
      <c r="BS35" s="141"/>
      <c r="BT35" s="141"/>
      <c r="BU35" s="141"/>
      <c r="BV35" s="142"/>
      <c r="BW35" s="122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4"/>
      <c r="CO35" s="122"/>
      <c r="CP35" s="123"/>
      <c r="CQ35" s="123"/>
      <c r="CR35" s="123"/>
      <c r="CS35" s="123"/>
      <c r="CT35" s="123"/>
      <c r="CU35" s="123"/>
      <c r="CV35" s="123"/>
      <c r="CW35" s="123"/>
      <c r="CX35" s="124"/>
    </row>
    <row r="36" spans="2:102" ht="15" customHeight="1">
      <c r="B36" s="4"/>
      <c r="C36" s="5"/>
      <c r="D36" s="20" t="s">
        <v>11</v>
      </c>
      <c r="E36" s="20"/>
      <c r="F36" s="20"/>
      <c r="G36" s="20"/>
      <c r="H36" s="20"/>
      <c r="I36" s="20"/>
      <c r="J36" s="20"/>
      <c r="K36" s="20"/>
      <c r="L36" s="21"/>
      <c r="M36" s="66"/>
      <c r="N36" s="22"/>
      <c r="O36" s="55"/>
      <c r="P36" s="20" t="s">
        <v>11</v>
      </c>
      <c r="Q36" s="20"/>
      <c r="R36" s="20"/>
      <c r="S36" s="20"/>
      <c r="T36" s="20"/>
      <c r="U36" s="20"/>
      <c r="V36" s="56"/>
      <c r="W36" s="20" t="s">
        <v>11</v>
      </c>
      <c r="X36" s="20"/>
      <c r="Y36" s="20"/>
      <c r="Z36" s="20"/>
      <c r="AA36" s="20"/>
      <c r="AB36" s="20"/>
      <c r="AC36" s="20"/>
      <c r="AD36" s="20"/>
      <c r="AE36" s="19" t="s">
        <v>18</v>
      </c>
      <c r="AF36" s="20"/>
      <c r="AG36" s="20"/>
      <c r="AH36" s="20"/>
      <c r="AI36" s="21"/>
      <c r="AJ36" s="19" t="s">
        <v>107</v>
      </c>
      <c r="AK36" s="20"/>
      <c r="AL36" s="20"/>
      <c r="AM36" s="20"/>
      <c r="AN36" s="21"/>
      <c r="AO36" s="19" t="s">
        <v>89</v>
      </c>
      <c r="AP36" s="20"/>
      <c r="AQ36" s="20"/>
      <c r="AR36" s="20"/>
      <c r="AS36" s="165" t="s">
        <v>21</v>
      </c>
      <c r="AT36" s="132"/>
      <c r="AU36" s="132"/>
      <c r="AV36" s="132"/>
      <c r="AW36" s="132"/>
      <c r="AX36" s="132"/>
      <c r="AY36" s="132"/>
      <c r="AZ36" s="133"/>
      <c r="BA36" s="165" t="s">
        <v>22</v>
      </c>
      <c r="BB36" s="132"/>
      <c r="BC36" s="132"/>
      <c r="BD36" s="132"/>
      <c r="BE36" s="132"/>
      <c r="BF36" s="132"/>
      <c r="BG36" s="132"/>
      <c r="BH36" s="133"/>
      <c r="BI36" s="165" t="s">
        <v>23</v>
      </c>
      <c r="BJ36" s="132"/>
      <c r="BK36" s="132"/>
      <c r="BL36" s="132"/>
      <c r="BM36" s="132"/>
      <c r="BN36" s="132"/>
      <c r="BO36" s="132"/>
      <c r="BP36" s="133"/>
      <c r="BQ36" s="165" t="s">
        <v>106</v>
      </c>
      <c r="BR36" s="132"/>
      <c r="BS36" s="132"/>
      <c r="BT36" s="132"/>
      <c r="BU36" s="132"/>
      <c r="BV36" s="132"/>
      <c r="BW36" s="132"/>
      <c r="BX36" s="133"/>
      <c r="BY36" s="165" t="s">
        <v>24</v>
      </c>
      <c r="BZ36" s="132"/>
      <c r="CA36" s="132"/>
      <c r="CB36" s="132"/>
      <c r="CC36" s="132"/>
      <c r="CD36" s="132"/>
      <c r="CE36" s="132"/>
      <c r="CF36" s="133"/>
      <c r="CG36" s="66"/>
      <c r="CH36" s="22"/>
      <c r="CI36" s="55"/>
      <c r="CJ36" s="132" t="s">
        <v>13</v>
      </c>
      <c r="CK36" s="132"/>
      <c r="CL36" s="132"/>
      <c r="CM36" s="132"/>
      <c r="CN36" s="132"/>
      <c r="CO36" s="132"/>
      <c r="CP36" s="169"/>
      <c r="CQ36" s="131" t="s">
        <v>14</v>
      </c>
      <c r="CR36" s="132"/>
      <c r="CS36" s="132"/>
      <c r="CT36" s="132"/>
      <c r="CU36" s="132"/>
      <c r="CV36" s="132"/>
      <c r="CW36" s="132"/>
      <c r="CX36" s="133"/>
    </row>
    <row r="37" spans="2:102" ht="15" customHeight="1">
      <c r="B37" s="4"/>
      <c r="C37" s="5"/>
      <c r="D37" s="26" t="s">
        <v>12</v>
      </c>
      <c r="E37" s="26"/>
      <c r="F37" s="26"/>
      <c r="G37" s="26"/>
      <c r="H37" s="26"/>
      <c r="I37" s="26"/>
      <c r="J37" s="26"/>
      <c r="K37" s="26"/>
      <c r="L37" s="27"/>
      <c r="M37" s="23"/>
      <c r="N37" s="24"/>
      <c r="O37" s="36"/>
      <c r="P37" s="26" t="s">
        <v>13</v>
      </c>
      <c r="Q37" s="26"/>
      <c r="R37" s="26"/>
      <c r="S37" s="26"/>
      <c r="T37" s="26"/>
      <c r="U37" s="26"/>
      <c r="V37" s="39"/>
      <c r="W37" s="26" t="s">
        <v>14</v>
      </c>
      <c r="X37" s="26"/>
      <c r="Y37" s="26"/>
      <c r="Z37" s="26"/>
      <c r="AA37" s="26"/>
      <c r="AB37" s="26"/>
      <c r="AC37" s="26"/>
      <c r="AD37" s="26"/>
      <c r="AE37" s="25" t="s">
        <v>19</v>
      </c>
      <c r="AF37" s="26"/>
      <c r="AG37" s="26"/>
      <c r="AH37" s="26"/>
      <c r="AI37" s="27"/>
      <c r="AJ37" s="25" t="s">
        <v>20</v>
      </c>
      <c r="AK37" s="26"/>
      <c r="AL37" s="26"/>
      <c r="AM37" s="26"/>
      <c r="AN37" s="27"/>
      <c r="AO37" s="25" t="s">
        <v>90</v>
      </c>
      <c r="AP37" s="26"/>
      <c r="AQ37" s="26"/>
      <c r="AR37" s="26"/>
      <c r="AS37" s="166"/>
      <c r="AT37" s="135"/>
      <c r="AU37" s="135"/>
      <c r="AV37" s="135"/>
      <c r="AW37" s="135"/>
      <c r="AX37" s="135"/>
      <c r="AY37" s="135"/>
      <c r="AZ37" s="136"/>
      <c r="BA37" s="166"/>
      <c r="BB37" s="135"/>
      <c r="BC37" s="135"/>
      <c r="BD37" s="135"/>
      <c r="BE37" s="135"/>
      <c r="BF37" s="135"/>
      <c r="BG37" s="135"/>
      <c r="BH37" s="136"/>
      <c r="BI37" s="166"/>
      <c r="BJ37" s="135"/>
      <c r="BK37" s="135"/>
      <c r="BL37" s="135"/>
      <c r="BM37" s="135"/>
      <c r="BN37" s="135"/>
      <c r="BO37" s="135"/>
      <c r="BP37" s="136"/>
      <c r="BQ37" s="166"/>
      <c r="BR37" s="135"/>
      <c r="BS37" s="135"/>
      <c r="BT37" s="135"/>
      <c r="BU37" s="135"/>
      <c r="BV37" s="135"/>
      <c r="BW37" s="135"/>
      <c r="BX37" s="136"/>
      <c r="BY37" s="166"/>
      <c r="BZ37" s="135"/>
      <c r="CA37" s="135"/>
      <c r="CB37" s="135"/>
      <c r="CC37" s="135"/>
      <c r="CD37" s="135"/>
      <c r="CE37" s="135"/>
      <c r="CF37" s="136"/>
      <c r="CG37" s="23"/>
      <c r="CH37" s="24"/>
      <c r="CI37" s="36"/>
      <c r="CJ37" s="135"/>
      <c r="CK37" s="135"/>
      <c r="CL37" s="135"/>
      <c r="CM37" s="135"/>
      <c r="CN37" s="135"/>
      <c r="CO37" s="135"/>
      <c r="CP37" s="170"/>
      <c r="CQ37" s="134"/>
      <c r="CR37" s="135"/>
      <c r="CS37" s="135"/>
      <c r="CT37" s="135"/>
      <c r="CU37" s="135"/>
      <c r="CV37" s="135"/>
      <c r="CW37" s="135"/>
      <c r="CX37" s="136"/>
    </row>
    <row r="38" spans="2:102" ht="30" customHeight="1">
      <c r="B38" s="46"/>
      <c r="C38" s="44"/>
      <c r="D38" s="234">
        <v>42278</v>
      </c>
      <c r="E38" s="235"/>
      <c r="F38" s="235"/>
      <c r="G38" s="235"/>
      <c r="H38" s="235"/>
      <c r="I38" s="235"/>
      <c r="J38" s="235"/>
      <c r="K38" s="235"/>
      <c r="L38" s="236"/>
      <c r="M38" s="67" t="s">
        <v>15</v>
      </c>
      <c r="N38" s="7"/>
      <c r="O38" s="37"/>
      <c r="P38" s="143" t="s">
        <v>53</v>
      </c>
      <c r="Q38" s="144"/>
      <c r="R38" s="144"/>
      <c r="S38" s="144"/>
      <c r="T38" s="144"/>
      <c r="U38" s="7" t="s">
        <v>27</v>
      </c>
      <c r="V38" s="7"/>
      <c r="W38" s="129">
        <v>300</v>
      </c>
      <c r="X38" s="130"/>
      <c r="Y38" s="130"/>
      <c r="Z38" s="130"/>
      <c r="AA38" s="130"/>
      <c r="AB38" s="7" t="s">
        <v>28</v>
      </c>
      <c r="AC38" s="7"/>
      <c r="AD38" s="7"/>
      <c r="AE38" s="155" t="s">
        <v>138</v>
      </c>
      <c r="AF38" s="144"/>
      <c r="AG38" s="144"/>
      <c r="AH38" s="7" t="s">
        <v>19</v>
      </c>
      <c r="AI38" s="8"/>
      <c r="AJ38" s="155" t="s">
        <v>57</v>
      </c>
      <c r="AK38" s="144"/>
      <c r="AL38" s="144"/>
      <c r="AM38" s="7" t="s">
        <v>29</v>
      </c>
      <c r="AN38" s="8"/>
      <c r="AO38" s="155"/>
      <c r="AP38" s="144"/>
      <c r="AQ38" s="144"/>
      <c r="AR38" s="178"/>
      <c r="AS38" s="152">
        <v>310000</v>
      </c>
      <c r="AT38" s="130"/>
      <c r="AU38" s="130"/>
      <c r="AV38" s="130"/>
      <c r="AW38" s="130"/>
      <c r="AX38" s="130"/>
      <c r="AY38" s="7" t="s">
        <v>30</v>
      </c>
      <c r="AZ38" s="8"/>
      <c r="BA38" s="152">
        <v>10000</v>
      </c>
      <c r="BB38" s="130"/>
      <c r="BC38" s="130"/>
      <c r="BD38" s="130"/>
      <c r="BE38" s="130"/>
      <c r="BF38" s="130"/>
      <c r="BG38" s="7" t="s">
        <v>30</v>
      </c>
      <c r="BH38" s="8"/>
      <c r="BI38" s="152">
        <f>AS38+BA38</f>
        <v>320000</v>
      </c>
      <c r="BJ38" s="130"/>
      <c r="BK38" s="130"/>
      <c r="BL38" s="130"/>
      <c r="BM38" s="130"/>
      <c r="BN38" s="130"/>
      <c r="BO38" s="7" t="s">
        <v>30</v>
      </c>
      <c r="BP38" s="8"/>
      <c r="BQ38" s="167">
        <f>SUM(BI38:BN40)</f>
        <v>767200</v>
      </c>
      <c r="BR38" s="168"/>
      <c r="BS38" s="168"/>
      <c r="BT38" s="168"/>
      <c r="BU38" s="168"/>
      <c r="BV38" s="168"/>
      <c r="BW38" s="85" t="s">
        <v>30</v>
      </c>
      <c r="BX38" s="86"/>
      <c r="BY38" s="152">
        <f>ROUNDDOWN(BQ38/3,0)</f>
        <v>255733</v>
      </c>
      <c r="BZ38" s="130"/>
      <c r="CA38" s="130"/>
      <c r="CB38" s="130"/>
      <c r="CC38" s="130"/>
      <c r="CD38" s="130"/>
      <c r="CE38" s="7" t="s">
        <v>30</v>
      </c>
      <c r="CF38" s="8"/>
      <c r="CG38" s="67" t="s">
        <v>15</v>
      </c>
      <c r="CH38" s="7"/>
      <c r="CI38" s="37"/>
      <c r="CJ38" s="143" t="s">
        <v>139</v>
      </c>
      <c r="CK38" s="144"/>
      <c r="CL38" s="144"/>
      <c r="CM38" s="144"/>
      <c r="CN38" s="144"/>
      <c r="CO38" s="7" t="s">
        <v>27</v>
      </c>
      <c r="CP38" s="7"/>
      <c r="CQ38" s="129">
        <v>260</v>
      </c>
      <c r="CR38" s="130"/>
      <c r="CS38" s="130"/>
      <c r="CT38" s="130"/>
      <c r="CU38" s="130"/>
      <c r="CV38" s="7" t="s">
        <v>28</v>
      </c>
      <c r="CW38" s="7"/>
      <c r="CX38" s="8"/>
    </row>
    <row r="39" spans="2:102" ht="30" customHeight="1">
      <c r="B39" s="4"/>
      <c r="C39" s="5"/>
      <c r="D39" s="14"/>
      <c r="E39" s="14"/>
      <c r="F39" s="14"/>
      <c r="G39" s="14"/>
      <c r="H39" s="14"/>
      <c r="I39" s="14"/>
      <c r="J39" s="14"/>
      <c r="K39" s="14"/>
      <c r="L39" s="15"/>
      <c r="M39" s="68" t="s">
        <v>16</v>
      </c>
      <c r="N39" s="9"/>
      <c r="O39" s="38"/>
      <c r="P39" s="145" t="s">
        <v>53</v>
      </c>
      <c r="Q39" s="146"/>
      <c r="R39" s="146"/>
      <c r="S39" s="146"/>
      <c r="T39" s="146"/>
      <c r="U39" s="9" t="s">
        <v>27</v>
      </c>
      <c r="V39" s="9"/>
      <c r="W39" s="127">
        <v>300</v>
      </c>
      <c r="X39" s="128"/>
      <c r="Y39" s="128"/>
      <c r="Z39" s="128"/>
      <c r="AA39" s="128"/>
      <c r="AB39" s="9" t="s">
        <v>28</v>
      </c>
      <c r="AC39" s="9"/>
      <c r="AD39" s="9"/>
      <c r="AE39" s="211" t="s">
        <v>39</v>
      </c>
      <c r="AF39" s="146"/>
      <c r="AG39" s="146"/>
      <c r="AH39" s="9" t="s">
        <v>19</v>
      </c>
      <c r="AI39" s="10"/>
      <c r="AJ39" s="211" t="s">
        <v>140</v>
      </c>
      <c r="AK39" s="146"/>
      <c r="AL39" s="146"/>
      <c r="AM39" s="9" t="s">
        <v>29</v>
      </c>
      <c r="AN39" s="10"/>
      <c r="AO39" s="211"/>
      <c r="AP39" s="146"/>
      <c r="AQ39" s="146"/>
      <c r="AR39" s="241"/>
      <c r="AS39" s="205">
        <v>210000</v>
      </c>
      <c r="AT39" s="128"/>
      <c r="AU39" s="128"/>
      <c r="AV39" s="128"/>
      <c r="AW39" s="128"/>
      <c r="AX39" s="128"/>
      <c r="AY39" s="9" t="s">
        <v>30</v>
      </c>
      <c r="AZ39" s="10"/>
      <c r="BA39" s="205">
        <v>12000</v>
      </c>
      <c r="BB39" s="128"/>
      <c r="BC39" s="128"/>
      <c r="BD39" s="128"/>
      <c r="BE39" s="128"/>
      <c r="BF39" s="128"/>
      <c r="BG39" s="9" t="s">
        <v>30</v>
      </c>
      <c r="BH39" s="10"/>
      <c r="BI39" s="205">
        <f>AS39+BA39</f>
        <v>222000</v>
      </c>
      <c r="BJ39" s="128"/>
      <c r="BK39" s="128"/>
      <c r="BL39" s="128"/>
      <c r="BM39" s="128"/>
      <c r="BN39" s="128"/>
      <c r="BO39" s="9" t="s">
        <v>30</v>
      </c>
      <c r="BP39" s="10"/>
      <c r="BQ39" s="13"/>
      <c r="BR39" s="14"/>
      <c r="BS39" s="14"/>
      <c r="BT39" s="14"/>
      <c r="BU39" s="14"/>
      <c r="BV39" s="14"/>
      <c r="BW39" s="14"/>
      <c r="BX39" s="15"/>
      <c r="BY39" s="171" t="s">
        <v>25</v>
      </c>
      <c r="BZ39" s="172"/>
      <c r="CA39" s="172"/>
      <c r="CB39" s="172"/>
      <c r="CC39" s="172"/>
      <c r="CD39" s="172"/>
      <c r="CE39" s="172"/>
      <c r="CF39" s="173"/>
      <c r="CG39" s="68" t="s">
        <v>16</v>
      </c>
      <c r="CH39" s="9"/>
      <c r="CI39" s="38"/>
      <c r="CJ39" s="145" t="s">
        <v>139</v>
      </c>
      <c r="CK39" s="146"/>
      <c r="CL39" s="146"/>
      <c r="CM39" s="146"/>
      <c r="CN39" s="146"/>
      <c r="CO39" s="9" t="s">
        <v>27</v>
      </c>
      <c r="CP39" s="9"/>
      <c r="CQ39" s="127">
        <v>260</v>
      </c>
      <c r="CR39" s="128"/>
      <c r="CS39" s="128"/>
      <c r="CT39" s="128"/>
      <c r="CU39" s="128"/>
      <c r="CV39" s="9" t="s">
        <v>28</v>
      </c>
      <c r="CW39" s="9"/>
      <c r="CX39" s="10"/>
    </row>
    <row r="40" spans="2:102" ht="30" customHeight="1">
      <c r="B40" s="3"/>
      <c r="C40" s="2"/>
      <c r="D40" s="17"/>
      <c r="E40" s="17"/>
      <c r="F40" s="17"/>
      <c r="G40" s="17"/>
      <c r="H40" s="17"/>
      <c r="I40" s="17"/>
      <c r="J40" s="17"/>
      <c r="K40" s="17"/>
      <c r="L40" s="18"/>
      <c r="M40" s="69" t="s">
        <v>17</v>
      </c>
      <c r="N40" s="11"/>
      <c r="O40" s="43"/>
      <c r="P40" s="147" t="s">
        <v>53</v>
      </c>
      <c r="Q40" s="148"/>
      <c r="R40" s="148"/>
      <c r="S40" s="148"/>
      <c r="T40" s="148"/>
      <c r="U40" s="11" t="s">
        <v>27</v>
      </c>
      <c r="V40" s="11"/>
      <c r="W40" s="125">
        <v>300</v>
      </c>
      <c r="X40" s="126"/>
      <c r="Y40" s="126"/>
      <c r="Z40" s="126"/>
      <c r="AA40" s="126"/>
      <c r="AB40" s="11" t="s">
        <v>28</v>
      </c>
      <c r="AC40" s="11"/>
      <c r="AD40" s="11"/>
      <c r="AE40" s="212" t="s">
        <v>48</v>
      </c>
      <c r="AF40" s="148"/>
      <c r="AG40" s="148"/>
      <c r="AH40" s="11" t="s">
        <v>19</v>
      </c>
      <c r="AI40" s="12"/>
      <c r="AJ40" s="212" t="s">
        <v>141</v>
      </c>
      <c r="AK40" s="148"/>
      <c r="AL40" s="148"/>
      <c r="AM40" s="11" t="s">
        <v>29</v>
      </c>
      <c r="AN40" s="12"/>
      <c r="AO40" s="212"/>
      <c r="AP40" s="148"/>
      <c r="AQ40" s="148"/>
      <c r="AR40" s="227"/>
      <c r="AS40" s="206">
        <v>210000</v>
      </c>
      <c r="AT40" s="126"/>
      <c r="AU40" s="126"/>
      <c r="AV40" s="126"/>
      <c r="AW40" s="126"/>
      <c r="AX40" s="126"/>
      <c r="AY40" s="11" t="s">
        <v>30</v>
      </c>
      <c r="AZ40" s="12"/>
      <c r="BA40" s="206">
        <v>15200</v>
      </c>
      <c r="BB40" s="126"/>
      <c r="BC40" s="126"/>
      <c r="BD40" s="126"/>
      <c r="BE40" s="126"/>
      <c r="BF40" s="126"/>
      <c r="BG40" s="11" t="s">
        <v>30</v>
      </c>
      <c r="BH40" s="12"/>
      <c r="BI40" s="206">
        <f>AS40+BA40</f>
        <v>225200</v>
      </c>
      <c r="BJ40" s="126"/>
      <c r="BK40" s="126"/>
      <c r="BL40" s="126"/>
      <c r="BM40" s="126"/>
      <c r="BN40" s="126"/>
      <c r="BO40" s="11" t="s">
        <v>30</v>
      </c>
      <c r="BP40" s="12"/>
      <c r="BQ40" s="16"/>
      <c r="BR40" s="17"/>
      <c r="BS40" s="17"/>
      <c r="BT40" s="17"/>
      <c r="BU40" s="17"/>
      <c r="BV40" s="17"/>
      <c r="BW40" s="17"/>
      <c r="BX40" s="18"/>
      <c r="BY40" s="176"/>
      <c r="BZ40" s="177"/>
      <c r="CA40" s="177"/>
      <c r="CB40" s="177"/>
      <c r="CC40" s="177"/>
      <c r="CD40" s="177"/>
      <c r="CE40" s="87" t="s">
        <v>30</v>
      </c>
      <c r="CF40" s="88"/>
      <c r="CG40" s="69" t="s">
        <v>17</v>
      </c>
      <c r="CH40" s="11"/>
      <c r="CI40" s="43"/>
      <c r="CJ40" s="147" t="s">
        <v>139</v>
      </c>
      <c r="CK40" s="148"/>
      <c r="CL40" s="148"/>
      <c r="CM40" s="148"/>
      <c r="CN40" s="148"/>
      <c r="CO40" s="11" t="s">
        <v>27</v>
      </c>
      <c r="CP40" s="11"/>
      <c r="CQ40" s="125">
        <v>260</v>
      </c>
      <c r="CR40" s="126"/>
      <c r="CS40" s="126"/>
      <c r="CT40" s="126"/>
      <c r="CU40" s="126"/>
      <c r="CV40" s="11" t="s">
        <v>28</v>
      </c>
      <c r="CW40" s="11"/>
      <c r="CX40" s="12"/>
    </row>
    <row r="42" s="47" customFormat="1" ht="30" customHeight="1">
      <c r="A42" s="54" t="s">
        <v>162</v>
      </c>
    </row>
    <row r="43" spans="2:102" ht="30" customHeight="1">
      <c r="B43" s="28" t="s">
        <v>31</v>
      </c>
      <c r="C43" s="29"/>
      <c r="D43" s="28" t="s">
        <v>3</v>
      </c>
      <c r="E43" s="29"/>
      <c r="F43" s="29"/>
      <c r="G43" s="29"/>
      <c r="H43" s="29"/>
      <c r="I43" s="29"/>
      <c r="J43" s="29"/>
      <c r="K43" s="29"/>
      <c r="L43" s="29"/>
      <c r="M43" s="28" t="s">
        <v>88</v>
      </c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30"/>
      <c r="AJ43" s="28" t="s">
        <v>4</v>
      </c>
      <c r="AK43" s="29"/>
      <c r="AL43" s="29"/>
      <c r="AM43" s="29"/>
      <c r="AN43" s="28" t="s">
        <v>5</v>
      </c>
      <c r="AO43" s="29"/>
      <c r="AP43" s="29"/>
      <c r="AQ43" s="29"/>
      <c r="AR43" s="29"/>
      <c r="AS43" s="29"/>
      <c r="AT43" s="29"/>
      <c r="AU43" s="29"/>
      <c r="AV43" s="29"/>
      <c r="AW43" s="29"/>
      <c r="AX43" s="28" t="s">
        <v>7</v>
      </c>
      <c r="AY43" s="29"/>
      <c r="AZ43" s="29"/>
      <c r="BA43" s="29"/>
      <c r="BB43" s="29"/>
      <c r="BC43" s="29"/>
      <c r="BD43" s="29"/>
      <c r="BE43" s="29"/>
      <c r="BF43" s="29"/>
      <c r="BG43" s="29"/>
      <c r="BH43" s="28" t="s">
        <v>112</v>
      </c>
      <c r="BI43" s="29"/>
      <c r="BJ43" s="29"/>
      <c r="BK43" s="29"/>
      <c r="BL43" s="29"/>
      <c r="BM43" s="29"/>
      <c r="BN43" s="29"/>
      <c r="BO43" s="29"/>
      <c r="BP43" s="29"/>
      <c r="BQ43" s="29"/>
      <c r="BR43" s="28" t="s">
        <v>8</v>
      </c>
      <c r="BS43" s="29"/>
      <c r="BT43" s="29"/>
      <c r="BU43" s="29"/>
      <c r="BV43" s="29"/>
      <c r="BW43" s="28" t="s">
        <v>9</v>
      </c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8" t="s">
        <v>10</v>
      </c>
      <c r="CP43" s="29"/>
      <c r="CQ43" s="29"/>
      <c r="CR43" s="29"/>
      <c r="CS43" s="29"/>
      <c r="CT43" s="29"/>
      <c r="CU43" s="29"/>
      <c r="CV43" s="29"/>
      <c r="CW43" s="29"/>
      <c r="CX43" s="30"/>
    </row>
    <row r="44" spans="2:102" s="31" customFormat="1" ht="30" customHeight="1">
      <c r="B44" s="180" t="s">
        <v>32</v>
      </c>
      <c r="C44" s="181"/>
      <c r="D44" s="137" t="s">
        <v>41</v>
      </c>
      <c r="E44" s="184"/>
      <c r="F44" s="184"/>
      <c r="G44" s="184"/>
      <c r="H44" s="184"/>
      <c r="I44" s="184"/>
      <c r="J44" s="184"/>
      <c r="K44" s="184"/>
      <c r="L44" s="185"/>
      <c r="M44" s="149" t="s">
        <v>68</v>
      </c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1"/>
      <c r="AJ44" s="140" t="s">
        <v>102</v>
      </c>
      <c r="AK44" s="141"/>
      <c r="AL44" s="141"/>
      <c r="AM44" s="142"/>
      <c r="AN44" s="137" t="s">
        <v>75</v>
      </c>
      <c r="AO44" s="184"/>
      <c r="AP44" s="184"/>
      <c r="AQ44" s="184"/>
      <c r="AR44" s="184"/>
      <c r="AS44" s="184"/>
      <c r="AT44" s="184"/>
      <c r="AU44" s="184"/>
      <c r="AV44" s="184"/>
      <c r="AW44" s="185"/>
      <c r="AX44" s="137" t="s">
        <v>59</v>
      </c>
      <c r="AY44" s="184"/>
      <c r="AZ44" s="184"/>
      <c r="BA44" s="184"/>
      <c r="BB44" s="184"/>
      <c r="BC44" s="184"/>
      <c r="BD44" s="184"/>
      <c r="BE44" s="184"/>
      <c r="BF44" s="184"/>
      <c r="BG44" s="185"/>
      <c r="BH44" s="137" t="s">
        <v>129</v>
      </c>
      <c r="BI44" s="184"/>
      <c r="BJ44" s="184"/>
      <c r="BK44" s="184"/>
      <c r="BL44" s="184"/>
      <c r="BM44" s="184"/>
      <c r="BN44" s="184"/>
      <c r="BO44" s="184"/>
      <c r="BP44" s="184"/>
      <c r="BQ44" s="185"/>
      <c r="BR44" s="140" t="s">
        <v>116</v>
      </c>
      <c r="BS44" s="141"/>
      <c r="BT44" s="141"/>
      <c r="BU44" s="141"/>
      <c r="BV44" s="142"/>
      <c r="BW44" s="122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4"/>
      <c r="CO44" s="191" t="s">
        <v>97</v>
      </c>
      <c r="CP44" s="192"/>
      <c r="CQ44" s="192"/>
      <c r="CR44" s="192"/>
      <c r="CS44" s="192"/>
      <c r="CT44" s="192"/>
      <c r="CU44" s="192"/>
      <c r="CV44" s="192"/>
      <c r="CW44" s="192"/>
      <c r="CX44" s="193"/>
    </row>
    <row r="45" spans="2:102" ht="15" customHeight="1">
      <c r="B45" s="4"/>
      <c r="C45" s="5"/>
      <c r="D45" s="20" t="s">
        <v>11</v>
      </c>
      <c r="E45" s="20"/>
      <c r="F45" s="20"/>
      <c r="G45" s="20"/>
      <c r="H45" s="20"/>
      <c r="I45" s="20"/>
      <c r="J45" s="20"/>
      <c r="K45" s="20"/>
      <c r="L45" s="21"/>
      <c r="M45" s="66"/>
      <c r="N45" s="22"/>
      <c r="O45" s="55"/>
      <c r="P45" s="20" t="s">
        <v>11</v>
      </c>
      <c r="Q45" s="20"/>
      <c r="R45" s="20"/>
      <c r="S45" s="20"/>
      <c r="T45" s="20"/>
      <c r="U45" s="20"/>
      <c r="V45" s="56"/>
      <c r="W45" s="20" t="s">
        <v>11</v>
      </c>
      <c r="X45" s="20"/>
      <c r="Y45" s="20"/>
      <c r="Z45" s="20"/>
      <c r="AA45" s="20"/>
      <c r="AB45" s="20"/>
      <c r="AC45" s="20"/>
      <c r="AD45" s="20"/>
      <c r="AE45" s="19" t="s">
        <v>18</v>
      </c>
      <c r="AF45" s="20"/>
      <c r="AG45" s="20"/>
      <c r="AH45" s="20"/>
      <c r="AI45" s="21"/>
      <c r="AJ45" s="19" t="s">
        <v>107</v>
      </c>
      <c r="AK45" s="20"/>
      <c r="AL45" s="20"/>
      <c r="AM45" s="20"/>
      <c r="AN45" s="21"/>
      <c r="AO45" s="19" t="s">
        <v>89</v>
      </c>
      <c r="AP45" s="20"/>
      <c r="AQ45" s="20"/>
      <c r="AR45" s="20"/>
      <c r="AS45" s="165" t="s">
        <v>21</v>
      </c>
      <c r="AT45" s="132"/>
      <c r="AU45" s="132"/>
      <c r="AV45" s="132"/>
      <c r="AW45" s="132"/>
      <c r="AX45" s="132"/>
      <c r="AY45" s="132"/>
      <c r="AZ45" s="133"/>
      <c r="BA45" s="165" t="s">
        <v>22</v>
      </c>
      <c r="BB45" s="132"/>
      <c r="BC45" s="132"/>
      <c r="BD45" s="132"/>
      <c r="BE45" s="132"/>
      <c r="BF45" s="132"/>
      <c r="BG45" s="132"/>
      <c r="BH45" s="133"/>
      <c r="BI45" s="165" t="s">
        <v>23</v>
      </c>
      <c r="BJ45" s="132"/>
      <c r="BK45" s="132"/>
      <c r="BL45" s="132"/>
      <c r="BM45" s="132"/>
      <c r="BN45" s="132"/>
      <c r="BO45" s="132"/>
      <c r="BP45" s="133"/>
      <c r="BQ45" s="165" t="s">
        <v>106</v>
      </c>
      <c r="BR45" s="132"/>
      <c r="BS45" s="132"/>
      <c r="BT45" s="132"/>
      <c r="BU45" s="132"/>
      <c r="BV45" s="132"/>
      <c r="BW45" s="132"/>
      <c r="BX45" s="133"/>
      <c r="BY45" s="165" t="s">
        <v>24</v>
      </c>
      <c r="BZ45" s="132"/>
      <c r="CA45" s="132"/>
      <c r="CB45" s="132"/>
      <c r="CC45" s="132"/>
      <c r="CD45" s="132"/>
      <c r="CE45" s="132"/>
      <c r="CF45" s="133"/>
      <c r="CG45" s="66"/>
      <c r="CH45" s="22"/>
      <c r="CI45" s="55"/>
      <c r="CJ45" s="132" t="s">
        <v>13</v>
      </c>
      <c r="CK45" s="132"/>
      <c r="CL45" s="132"/>
      <c r="CM45" s="132"/>
      <c r="CN45" s="132"/>
      <c r="CO45" s="132"/>
      <c r="CP45" s="169"/>
      <c r="CQ45" s="131" t="s">
        <v>14</v>
      </c>
      <c r="CR45" s="132"/>
      <c r="CS45" s="132"/>
      <c r="CT45" s="132"/>
      <c r="CU45" s="132"/>
      <c r="CV45" s="132"/>
      <c r="CW45" s="132"/>
      <c r="CX45" s="133"/>
    </row>
    <row r="46" spans="2:102" ht="15" customHeight="1">
      <c r="B46" s="4"/>
      <c r="C46" s="5"/>
      <c r="D46" s="26" t="s">
        <v>12</v>
      </c>
      <c r="E46" s="26"/>
      <c r="F46" s="26"/>
      <c r="G46" s="26"/>
      <c r="H46" s="26"/>
      <c r="I46" s="26"/>
      <c r="J46" s="26"/>
      <c r="K46" s="26"/>
      <c r="L46" s="27"/>
      <c r="M46" s="23"/>
      <c r="N46" s="24"/>
      <c r="O46" s="36"/>
      <c r="P46" s="26" t="s">
        <v>13</v>
      </c>
      <c r="Q46" s="26"/>
      <c r="R46" s="26"/>
      <c r="S46" s="26"/>
      <c r="T46" s="26"/>
      <c r="U46" s="26"/>
      <c r="V46" s="39"/>
      <c r="W46" s="26" t="s">
        <v>14</v>
      </c>
      <c r="X46" s="26"/>
      <c r="Y46" s="26"/>
      <c r="Z46" s="26"/>
      <c r="AA46" s="26"/>
      <c r="AB46" s="26"/>
      <c r="AC46" s="26"/>
      <c r="AD46" s="26"/>
      <c r="AE46" s="25" t="s">
        <v>19</v>
      </c>
      <c r="AF46" s="26"/>
      <c r="AG46" s="26"/>
      <c r="AH46" s="26"/>
      <c r="AI46" s="27"/>
      <c r="AJ46" s="25" t="s">
        <v>20</v>
      </c>
      <c r="AK46" s="26"/>
      <c r="AL46" s="26"/>
      <c r="AM46" s="26"/>
      <c r="AN46" s="27"/>
      <c r="AO46" s="25" t="s">
        <v>90</v>
      </c>
      <c r="AP46" s="26"/>
      <c r="AQ46" s="26"/>
      <c r="AR46" s="26"/>
      <c r="AS46" s="166"/>
      <c r="AT46" s="135"/>
      <c r="AU46" s="135"/>
      <c r="AV46" s="135"/>
      <c r="AW46" s="135"/>
      <c r="AX46" s="135"/>
      <c r="AY46" s="135"/>
      <c r="AZ46" s="136"/>
      <c r="BA46" s="166"/>
      <c r="BB46" s="135"/>
      <c r="BC46" s="135"/>
      <c r="BD46" s="135"/>
      <c r="BE46" s="135"/>
      <c r="BF46" s="135"/>
      <c r="BG46" s="135"/>
      <c r="BH46" s="136"/>
      <c r="BI46" s="166"/>
      <c r="BJ46" s="135"/>
      <c r="BK46" s="135"/>
      <c r="BL46" s="135"/>
      <c r="BM46" s="135"/>
      <c r="BN46" s="135"/>
      <c r="BO46" s="135"/>
      <c r="BP46" s="136"/>
      <c r="BQ46" s="166"/>
      <c r="BR46" s="135"/>
      <c r="BS46" s="135"/>
      <c r="BT46" s="135"/>
      <c r="BU46" s="135"/>
      <c r="BV46" s="135"/>
      <c r="BW46" s="135"/>
      <c r="BX46" s="136"/>
      <c r="BY46" s="166"/>
      <c r="BZ46" s="135"/>
      <c r="CA46" s="135"/>
      <c r="CB46" s="135"/>
      <c r="CC46" s="135"/>
      <c r="CD46" s="135"/>
      <c r="CE46" s="135"/>
      <c r="CF46" s="136"/>
      <c r="CG46" s="23"/>
      <c r="CH46" s="24"/>
      <c r="CI46" s="36"/>
      <c r="CJ46" s="135"/>
      <c r="CK46" s="135"/>
      <c r="CL46" s="135"/>
      <c r="CM46" s="135"/>
      <c r="CN46" s="135"/>
      <c r="CO46" s="135"/>
      <c r="CP46" s="170"/>
      <c r="CQ46" s="134"/>
      <c r="CR46" s="135"/>
      <c r="CS46" s="135"/>
      <c r="CT46" s="135"/>
      <c r="CU46" s="135"/>
      <c r="CV46" s="135"/>
      <c r="CW46" s="135"/>
      <c r="CX46" s="136"/>
    </row>
    <row r="47" spans="2:102" ht="30" customHeight="1">
      <c r="B47" s="46"/>
      <c r="C47" s="44"/>
      <c r="D47" s="234">
        <v>42278</v>
      </c>
      <c r="E47" s="235"/>
      <c r="F47" s="235"/>
      <c r="G47" s="235"/>
      <c r="H47" s="235"/>
      <c r="I47" s="235"/>
      <c r="J47" s="235"/>
      <c r="K47" s="235"/>
      <c r="L47" s="236"/>
      <c r="M47" s="67" t="s">
        <v>15</v>
      </c>
      <c r="N47" s="7"/>
      <c r="O47" s="37"/>
      <c r="P47" s="143" t="s">
        <v>53</v>
      </c>
      <c r="Q47" s="144"/>
      <c r="R47" s="144"/>
      <c r="S47" s="144"/>
      <c r="T47" s="144"/>
      <c r="U47" s="7" t="s">
        <v>27</v>
      </c>
      <c r="V47" s="7"/>
      <c r="W47" s="129">
        <v>300</v>
      </c>
      <c r="X47" s="130"/>
      <c r="Y47" s="130"/>
      <c r="Z47" s="130"/>
      <c r="AA47" s="130"/>
      <c r="AB47" s="7" t="s">
        <v>28</v>
      </c>
      <c r="AC47" s="7"/>
      <c r="AD47" s="7"/>
      <c r="AE47" s="155" t="s">
        <v>32</v>
      </c>
      <c r="AF47" s="144"/>
      <c r="AG47" s="144"/>
      <c r="AH47" s="7" t="s">
        <v>19</v>
      </c>
      <c r="AI47" s="8"/>
      <c r="AJ47" s="155" t="s">
        <v>57</v>
      </c>
      <c r="AK47" s="144"/>
      <c r="AL47" s="144"/>
      <c r="AM47" s="7" t="s">
        <v>29</v>
      </c>
      <c r="AN47" s="8"/>
      <c r="AO47" s="155"/>
      <c r="AP47" s="144"/>
      <c r="AQ47" s="144"/>
      <c r="AR47" s="178"/>
      <c r="AS47" s="152">
        <v>257000</v>
      </c>
      <c r="AT47" s="130"/>
      <c r="AU47" s="130"/>
      <c r="AV47" s="130"/>
      <c r="AW47" s="130"/>
      <c r="AX47" s="130"/>
      <c r="AY47" s="7" t="s">
        <v>30</v>
      </c>
      <c r="AZ47" s="8"/>
      <c r="BA47" s="152">
        <v>10000</v>
      </c>
      <c r="BB47" s="130"/>
      <c r="BC47" s="130"/>
      <c r="BD47" s="130"/>
      <c r="BE47" s="130"/>
      <c r="BF47" s="130"/>
      <c r="BG47" s="7" t="s">
        <v>30</v>
      </c>
      <c r="BH47" s="8"/>
      <c r="BI47" s="152">
        <f>AS47+BA47</f>
        <v>267000</v>
      </c>
      <c r="BJ47" s="130"/>
      <c r="BK47" s="130"/>
      <c r="BL47" s="130"/>
      <c r="BM47" s="130"/>
      <c r="BN47" s="130"/>
      <c r="BO47" s="7" t="s">
        <v>30</v>
      </c>
      <c r="BP47" s="7"/>
      <c r="BQ47" s="167">
        <f>SUM(BI47:BN49)</f>
        <v>808200</v>
      </c>
      <c r="BR47" s="168"/>
      <c r="BS47" s="168"/>
      <c r="BT47" s="168"/>
      <c r="BU47" s="168"/>
      <c r="BV47" s="168"/>
      <c r="BW47" s="85" t="s">
        <v>30</v>
      </c>
      <c r="BX47" s="86"/>
      <c r="BY47" s="152">
        <f>ROUNDDOWN(BQ47/3,0)</f>
        <v>269400</v>
      </c>
      <c r="BZ47" s="130"/>
      <c r="CA47" s="130"/>
      <c r="CB47" s="130"/>
      <c r="CC47" s="130"/>
      <c r="CD47" s="130"/>
      <c r="CE47" s="7" t="s">
        <v>30</v>
      </c>
      <c r="CF47" s="8"/>
      <c r="CG47" s="67" t="s">
        <v>15</v>
      </c>
      <c r="CH47" s="7"/>
      <c r="CI47" s="37"/>
      <c r="CJ47" s="143" t="s">
        <v>128</v>
      </c>
      <c r="CK47" s="144"/>
      <c r="CL47" s="144"/>
      <c r="CM47" s="144"/>
      <c r="CN47" s="144"/>
      <c r="CO47" s="7" t="s">
        <v>27</v>
      </c>
      <c r="CP47" s="7"/>
      <c r="CQ47" s="129">
        <v>260</v>
      </c>
      <c r="CR47" s="130"/>
      <c r="CS47" s="130"/>
      <c r="CT47" s="130"/>
      <c r="CU47" s="130"/>
      <c r="CV47" s="7" t="s">
        <v>28</v>
      </c>
      <c r="CW47" s="7"/>
      <c r="CX47" s="8"/>
    </row>
    <row r="48" spans="2:102" ht="30" customHeight="1">
      <c r="B48" s="4"/>
      <c r="C48" s="5"/>
      <c r="D48" s="14"/>
      <c r="E48" s="14"/>
      <c r="F48" s="14"/>
      <c r="G48" s="14"/>
      <c r="H48" s="14"/>
      <c r="I48" s="14"/>
      <c r="J48" s="14"/>
      <c r="K48" s="14"/>
      <c r="L48" s="15"/>
      <c r="M48" s="68" t="s">
        <v>16</v>
      </c>
      <c r="N48" s="9"/>
      <c r="O48" s="38"/>
      <c r="P48" s="145" t="s">
        <v>53</v>
      </c>
      <c r="Q48" s="146"/>
      <c r="R48" s="146"/>
      <c r="S48" s="146"/>
      <c r="T48" s="146"/>
      <c r="U48" s="9" t="s">
        <v>27</v>
      </c>
      <c r="V48" s="9"/>
      <c r="W48" s="127">
        <v>300</v>
      </c>
      <c r="X48" s="128"/>
      <c r="Y48" s="128"/>
      <c r="Z48" s="128"/>
      <c r="AA48" s="128"/>
      <c r="AB48" s="9" t="s">
        <v>28</v>
      </c>
      <c r="AC48" s="9"/>
      <c r="AD48" s="9"/>
      <c r="AE48" s="211" t="s">
        <v>36</v>
      </c>
      <c r="AF48" s="146"/>
      <c r="AG48" s="146"/>
      <c r="AH48" s="9" t="s">
        <v>19</v>
      </c>
      <c r="AI48" s="10"/>
      <c r="AJ48" s="211" t="s">
        <v>142</v>
      </c>
      <c r="AK48" s="146"/>
      <c r="AL48" s="146"/>
      <c r="AM48" s="9" t="s">
        <v>29</v>
      </c>
      <c r="AN48" s="10"/>
      <c r="AO48" s="211"/>
      <c r="AP48" s="146"/>
      <c r="AQ48" s="146"/>
      <c r="AR48" s="241"/>
      <c r="AS48" s="205">
        <v>257000</v>
      </c>
      <c r="AT48" s="128"/>
      <c r="AU48" s="128"/>
      <c r="AV48" s="128"/>
      <c r="AW48" s="128"/>
      <c r="AX48" s="128"/>
      <c r="AY48" s="9" t="s">
        <v>30</v>
      </c>
      <c r="AZ48" s="10"/>
      <c r="BA48" s="205">
        <v>12000</v>
      </c>
      <c r="BB48" s="128"/>
      <c r="BC48" s="128"/>
      <c r="BD48" s="128"/>
      <c r="BE48" s="128"/>
      <c r="BF48" s="128"/>
      <c r="BG48" s="9" t="s">
        <v>30</v>
      </c>
      <c r="BH48" s="10"/>
      <c r="BI48" s="205">
        <f>AS48+BA48</f>
        <v>269000</v>
      </c>
      <c r="BJ48" s="128"/>
      <c r="BK48" s="128"/>
      <c r="BL48" s="128"/>
      <c r="BM48" s="128"/>
      <c r="BN48" s="128"/>
      <c r="BO48" s="9" t="s">
        <v>30</v>
      </c>
      <c r="BP48" s="9"/>
      <c r="BQ48" s="13"/>
      <c r="BR48" s="14"/>
      <c r="BS48" s="14"/>
      <c r="BT48" s="14"/>
      <c r="BU48" s="14"/>
      <c r="BV48" s="14"/>
      <c r="BW48" s="14"/>
      <c r="BX48" s="15"/>
      <c r="BY48" s="171" t="s">
        <v>25</v>
      </c>
      <c r="BZ48" s="172"/>
      <c r="CA48" s="172"/>
      <c r="CB48" s="172"/>
      <c r="CC48" s="172"/>
      <c r="CD48" s="172"/>
      <c r="CE48" s="172"/>
      <c r="CF48" s="173"/>
      <c r="CG48" s="68" t="s">
        <v>16</v>
      </c>
      <c r="CH48" s="9"/>
      <c r="CI48" s="38"/>
      <c r="CJ48" s="145" t="s">
        <v>128</v>
      </c>
      <c r="CK48" s="146"/>
      <c r="CL48" s="146"/>
      <c r="CM48" s="146"/>
      <c r="CN48" s="146"/>
      <c r="CO48" s="9" t="s">
        <v>27</v>
      </c>
      <c r="CP48" s="9"/>
      <c r="CQ48" s="127">
        <v>260</v>
      </c>
      <c r="CR48" s="128"/>
      <c r="CS48" s="128"/>
      <c r="CT48" s="128"/>
      <c r="CU48" s="128"/>
      <c r="CV48" s="9" t="s">
        <v>28</v>
      </c>
      <c r="CW48" s="9"/>
      <c r="CX48" s="10"/>
    </row>
    <row r="49" spans="2:102" ht="30" customHeight="1">
      <c r="B49" s="3"/>
      <c r="C49" s="2"/>
      <c r="D49" s="17"/>
      <c r="E49" s="17"/>
      <c r="F49" s="17"/>
      <c r="G49" s="17"/>
      <c r="H49" s="17"/>
      <c r="I49" s="17"/>
      <c r="J49" s="17"/>
      <c r="K49" s="17"/>
      <c r="L49" s="18"/>
      <c r="M49" s="69" t="s">
        <v>17</v>
      </c>
      <c r="N49" s="11"/>
      <c r="O49" s="43"/>
      <c r="P49" s="147" t="s">
        <v>53</v>
      </c>
      <c r="Q49" s="148"/>
      <c r="R49" s="148"/>
      <c r="S49" s="148"/>
      <c r="T49" s="148"/>
      <c r="U49" s="11" t="s">
        <v>27</v>
      </c>
      <c r="V49" s="11"/>
      <c r="W49" s="125">
        <v>300</v>
      </c>
      <c r="X49" s="126"/>
      <c r="Y49" s="126"/>
      <c r="Z49" s="126"/>
      <c r="AA49" s="126"/>
      <c r="AB49" s="11" t="s">
        <v>28</v>
      </c>
      <c r="AC49" s="11"/>
      <c r="AD49" s="11"/>
      <c r="AE49" s="212" t="s">
        <v>37</v>
      </c>
      <c r="AF49" s="148"/>
      <c r="AG49" s="148"/>
      <c r="AH49" s="11" t="s">
        <v>19</v>
      </c>
      <c r="AI49" s="12"/>
      <c r="AJ49" s="212" t="s">
        <v>143</v>
      </c>
      <c r="AK49" s="148"/>
      <c r="AL49" s="148"/>
      <c r="AM49" s="11" t="s">
        <v>29</v>
      </c>
      <c r="AN49" s="12"/>
      <c r="AO49" s="212"/>
      <c r="AP49" s="148"/>
      <c r="AQ49" s="148"/>
      <c r="AR49" s="227"/>
      <c r="AS49" s="206">
        <v>257000</v>
      </c>
      <c r="AT49" s="126"/>
      <c r="AU49" s="126"/>
      <c r="AV49" s="126"/>
      <c r="AW49" s="126"/>
      <c r="AX49" s="126"/>
      <c r="AY49" s="11" t="s">
        <v>30</v>
      </c>
      <c r="AZ49" s="12"/>
      <c r="BA49" s="206">
        <v>15200</v>
      </c>
      <c r="BB49" s="126"/>
      <c r="BC49" s="126"/>
      <c r="BD49" s="126"/>
      <c r="BE49" s="126"/>
      <c r="BF49" s="126"/>
      <c r="BG49" s="11" t="s">
        <v>30</v>
      </c>
      <c r="BH49" s="12"/>
      <c r="BI49" s="206">
        <f>AS49+BA49</f>
        <v>272200</v>
      </c>
      <c r="BJ49" s="126"/>
      <c r="BK49" s="126"/>
      <c r="BL49" s="126"/>
      <c r="BM49" s="126"/>
      <c r="BN49" s="126"/>
      <c r="BO49" s="11" t="s">
        <v>30</v>
      </c>
      <c r="BP49" s="11"/>
      <c r="BQ49" s="16"/>
      <c r="BR49" s="17"/>
      <c r="BS49" s="17"/>
      <c r="BT49" s="17"/>
      <c r="BU49" s="17"/>
      <c r="BV49" s="17"/>
      <c r="BW49" s="17"/>
      <c r="BX49" s="18"/>
      <c r="BY49" s="176"/>
      <c r="BZ49" s="177"/>
      <c r="CA49" s="177"/>
      <c r="CB49" s="177"/>
      <c r="CC49" s="177"/>
      <c r="CD49" s="177"/>
      <c r="CE49" s="87" t="s">
        <v>30</v>
      </c>
      <c r="CF49" s="88"/>
      <c r="CG49" s="69" t="s">
        <v>17</v>
      </c>
      <c r="CH49" s="11"/>
      <c r="CI49" s="43"/>
      <c r="CJ49" s="147" t="s">
        <v>128</v>
      </c>
      <c r="CK49" s="148"/>
      <c r="CL49" s="148"/>
      <c r="CM49" s="148"/>
      <c r="CN49" s="148"/>
      <c r="CO49" s="11" t="s">
        <v>27</v>
      </c>
      <c r="CP49" s="11"/>
      <c r="CQ49" s="125">
        <v>260</v>
      </c>
      <c r="CR49" s="126"/>
      <c r="CS49" s="126"/>
      <c r="CT49" s="126"/>
      <c r="CU49" s="126"/>
      <c r="CV49" s="11" t="s">
        <v>28</v>
      </c>
      <c r="CW49" s="11"/>
      <c r="CX49" s="12"/>
    </row>
  </sheetData>
  <sheetProtection password="CA7E" sheet="1"/>
  <mergeCells count="260">
    <mergeCell ref="AS49:AX49"/>
    <mergeCell ref="BA49:BF49"/>
    <mergeCell ref="BI49:BN49"/>
    <mergeCell ref="BY49:CD49"/>
    <mergeCell ref="CJ49:CN49"/>
    <mergeCell ref="CQ49:CU49"/>
    <mergeCell ref="BA48:BF48"/>
    <mergeCell ref="BI48:BN48"/>
    <mergeCell ref="BY48:CF48"/>
    <mergeCell ref="CJ48:CN48"/>
    <mergeCell ref="CQ48:CU48"/>
    <mergeCell ref="P49:T49"/>
    <mergeCell ref="W49:AA49"/>
    <mergeCell ref="AE49:AG49"/>
    <mergeCell ref="AJ49:AL49"/>
    <mergeCell ref="AO49:AR49"/>
    <mergeCell ref="BQ47:BV47"/>
    <mergeCell ref="BY47:CD47"/>
    <mergeCell ref="CJ47:CN47"/>
    <mergeCell ref="CQ47:CU47"/>
    <mergeCell ref="P48:T48"/>
    <mergeCell ref="W48:AA48"/>
    <mergeCell ref="AE48:AG48"/>
    <mergeCell ref="AJ48:AL48"/>
    <mergeCell ref="AO48:AR48"/>
    <mergeCell ref="AS48:AX48"/>
    <mergeCell ref="CQ45:CX46"/>
    <mergeCell ref="D47:L47"/>
    <mergeCell ref="P47:T47"/>
    <mergeCell ref="W47:AA47"/>
    <mergeCell ref="AE47:AG47"/>
    <mergeCell ref="AJ47:AL47"/>
    <mergeCell ref="AO47:AR47"/>
    <mergeCell ref="AS47:AX47"/>
    <mergeCell ref="BA47:BF47"/>
    <mergeCell ref="BI47:BN47"/>
    <mergeCell ref="BH44:BQ44"/>
    <mergeCell ref="BR44:BV44"/>
    <mergeCell ref="BW44:CN44"/>
    <mergeCell ref="CO44:CX44"/>
    <mergeCell ref="AS45:AZ46"/>
    <mergeCell ref="BA45:BH46"/>
    <mergeCell ref="BI45:BP46"/>
    <mergeCell ref="BQ45:BX46"/>
    <mergeCell ref="BY45:CF46"/>
    <mergeCell ref="CJ45:CP46"/>
    <mergeCell ref="B44:C44"/>
    <mergeCell ref="D44:L44"/>
    <mergeCell ref="M44:AI44"/>
    <mergeCell ref="AJ44:AM44"/>
    <mergeCell ref="AN44:AW44"/>
    <mergeCell ref="AX44:BG44"/>
    <mergeCell ref="BY11:CD11"/>
    <mergeCell ref="BY13:CD13"/>
    <mergeCell ref="BY30:CF30"/>
    <mergeCell ref="BY21:CF21"/>
    <mergeCell ref="BY12:CF12"/>
    <mergeCell ref="BQ27:BX28"/>
    <mergeCell ref="BQ29:BV29"/>
    <mergeCell ref="BQ18:BX19"/>
    <mergeCell ref="BQ20:BV20"/>
    <mergeCell ref="D8:L8"/>
    <mergeCell ref="M8:AI8"/>
    <mergeCell ref="AJ8:AM8"/>
    <mergeCell ref="B8:C8"/>
    <mergeCell ref="AN8:AW8"/>
    <mergeCell ref="AX8:BG8"/>
    <mergeCell ref="BH8:BQ8"/>
    <mergeCell ref="BQ9:BX10"/>
    <mergeCell ref="BA12:BF12"/>
    <mergeCell ref="BA11:BF11"/>
    <mergeCell ref="BI13:BN13"/>
    <mergeCell ref="BI12:BN12"/>
    <mergeCell ref="BI11:BN11"/>
    <mergeCell ref="BA13:BF13"/>
    <mergeCell ref="BQ11:BV11"/>
    <mergeCell ref="D26:L26"/>
    <mergeCell ref="M26:AI26"/>
    <mergeCell ref="D20:L20"/>
    <mergeCell ref="D17:L17"/>
    <mergeCell ref="M17:AI17"/>
    <mergeCell ref="B26:C26"/>
    <mergeCell ref="AS12:AX12"/>
    <mergeCell ref="B17:C17"/>
    <mergeCell ref="AJ17:AM17"/>
    <mergeCell ref="W13:AA13"/>
    <mergeCell ref="AE13:AG13"/>
    <mergeCell ref="AJ13:AL13"/>
    <mergeCell ref="AS13:AX13"/>
    <mergeCell ref="AN17:AW17"/>
    <mergeCell ref="AX17:BG17"/>
    <mergeCell ref="AO11:AR11"/>
    <mergeCell ref="AO12:AR12"/>
    <mergeCell ref="AO13:AR13"/>
    <mergeCell ref="D11:L11"/>
    <mergeCell ref="AJ12:AL12"/>
    <mergeCell ref="AJ11:AL11"/>
    <mergeCell ref="W12:AA12"/>
    <mergeCell ref="W11:AA11"/>
    <mergeCell ref="AE11:AG11"/>
    <mergeCell ref="AE12:AG12"/>
    <mergeCell ref="D29:L29"/>
    <mergeCell ref="P11:T11"/>
    <mergeCell ref="P12:T12"/>
    <mergeCell ref="P13:T13"/>
    <mergeCell ref="AS9:AZ10"/>
    <mergeCell ref="BA9:BH10"/>
    <mergeCell ref="AO29:AR29"/>
    <mergeCell ref="W22:AA22"/>
    <mergeCell ref="P29:T29"/>
    <mergeCell ref="W29:AA29"/>
    <mergeCell ref="BY9:CF10"/>
    <mergeCell ref="CJ9:CP10"/>
    <mergeCell ref="CQ9:CX10"/>
    <mergeCell ref="AS18:AZ19"/>
    <mergeCell ref="BA18:BH19"/>
    <mergeCell ref="BI18:BP19"/>
    <mergeCell ref="BY18:CF19"/>
    <mergeCell ref="CJ18:CP19"/>
    <mergeCell ref="CQ18:CX19"/>
    <mergeCell ref="AS11:AX11"/>
    <mergeCell ref="AS27:AZ28"/>
    <mergeCell ref="BA27:BH28"/>
    <mergeCell ref="BI27:BP28"/>
    <mergeCell ref="BY27:CF28"/>
    <mergeCell ref="BI21:BN21"/>
    <mergeCell ref="CO26:CX26"/>
    <mergeCell ref="BY22:CD22"/>
    <mergeCell ref="AO30:AR30"/>
    <mergeCell ref="AO31:AR31"/>
    <mergeCell ref="AO20:AR20"/>
    <mergeCell ref="AO21:AR21"/>
    <mergeCell ref="AO22:AR22"/>
    <mergeCell ref="P20:T20"/>
    <mergeCell ref="W20:AA20"/>
    <mergeCell ref="P21:T21"/>
    <mergeCell ref="W21:AA21"/>
    <mergeCell ref="P22:T22"/>
    <mergeCell ref="P30:T30"/>
    <mergeCell ref="W30:AA30"/>
    <mergeCell ref="P31:T31"/>
    <mergeCell ref="W31:AA31"/>
    <mergeCell ref="AJ20:AL20"/>
    <mergeCell ref="AJ21:AL21"/>
    <mergeCell ref="AE20:AG20"/>
    <mergeCell ref="AE21:AG21"/>
    <mergeCell ref="AE29:AG29"/>
    <mergeCell ref="AE30:AG30"/>
    <mergeCell ref="AJ26:AM26"/>
    <mergeCell ref="CJ20:CN20"/>
    <mergeCell ref="CJ21:CN21"/>
    <mergeCell ref="CJ22:CN22"/>
    <mergeCell ref="CQ20:CU20"/>
    <mergeCell ref="CQ21:CU21"/>
    <mergeCell ref="CQ22:CU22"/>
    <mergeCell ref="BA22:BF22"/>
    <mergeCell ref="BI22:BN22"/>
    <mergeCell ref="BI20:BN20"/>
    <mergeCell ref="CJ31:CN31"/>
    <mergeCell ref="CQ31:CU31"/>
    <mergeCell ref="CQ30:CU30"/>
    <mergeCell ref="CQ29:CU29"/>
    <mergeCell ref="CJ11:CN11"/>
    <mergeCell ref="CQ11:CU11"/>
    <mergeCell ref="CJ12:CN12"/>
    <mergeCell ref="CQ12:CU12"/>
    <mergeCell ref="CJ13:CN13"/>
    <mergeCell ref="CQ13:CU13"/>
    <mergeCell ref="AE31:AG31"/>
    <mergeCell ref="AJ31:AL31"/>
    <mergeCell ref="AS31:AX31"/>
    <mergeCell ref="BA31:BF31"/>
    <mergeCell ref="BI31:BN31"/>
    <mergeCell ref="AE22:AG22"/>
    <mergeCell ref="AJ22:AL22"/>
    <mergeCell ref="AS22:AX22"/>
    <mergeCell ref="AN26:AW26"/>
    <mergeCell ref="AX26:BG26"/>
    <mergeCell ref="AJ29:AL29"/>
    <mergeCell ref="AJ30:AL30"/>
    <mergeCell ref="AS20:AX20"/>
    <mergeCell ref="AS21:AX21"/>
    <mergeCell ref="BA20:BF20"/>
    <mergeCell ref="BA21:BF21"/>
    <mergeCell ref="AS29:AX29"/>
    <mergeCell ref="AS30:AX30"/>
    <mergeCell ref="BA29:BF29"/>
    <mergeCell ref="BA30:BF30"/>
    <mergeCell ref="BI29:BN29"/>
    <mergeCell ref="BI30:BN30"/>
    <mergeCell ref="BR26:BV26"/>
    <mergeCell ref="BR17:BV17"/>
    <mergeCell ref="BR8:BV8"/>
    <mergeCell ref="BY20:CD20"/>
    <mergeCell ref="BY29:CD29"/>
    <mergeCell ref="BH17:BQ17"/>
    <mergeCell ref="BH26:BQ26"/>
    <mergeCell ref="BI9:BP10"/>
    <mergeCell ref="BY31:CD31"/>
    <mergeCell ref="CJ29:CN29"/>
    <mergeCell ref="CJ30:CN30"/>
    <mergeCell ref="CO17:CX17"/>
    <mergeCell ref="CO8:CX8"/>
    <mergeCell ref="CJ27:CP28"/>
    <mergeCell ref="CQ27:CX28"/>
    <mergeCell ref="BW26:CN26"/>
    <mergeCell ref="BW17:CN17"/>
    <mergeCell ref="BW8:CN8"/>
    <mergeCell ref="B35:C35"/>
    <mergeCell ref="D35:L35"/>
    <mergeCell ref="M35:AI35"/>
    <mergeCell ref="AJ35:AM35"/>
    <mergeCell ref="AN35:AW35"/>
    <mergeCell ref="AX35:BG35"/>
    <mergeCell ref="BH35:BQ35"/>
    <mergeCell ref="BR35:BV35"/>
    <mergeCell ref="BW35:CN35"/>
    <mergeCell ref="CO35:CX35"/>
    <mergeCell ref="AS36:AZ37"/>
    <mergeCell ref="BA36:BH37"/>
    <mergeCell ref="BI36:BP37"/>
    <mergeCell ref="BQ36:BX37"/>
    <mergeCell ref="BY36:CF37"/>
    <mergeCell ref="CJ36:CP37"/>
    <mergeCell ref="CQ36:CX37"/>
    <mergeCell ref="D38:L38"/>
    <mergeCell ref="P38:T38"/>
    <mergeCell ref="W38:AA38"/>
    <mergeCell ref="AE38:AG38"/>
    <mergeCell ref="AJ38:AL38"/>
    <mergeCell ref="AO38:AR38"/>
    <mergeCell ref="AS38:AX38"/>
    <mergeCell ref="BA38:BF38"/>
    <mergeCell ref="BI38:BN38"/>
    <mergeCell ref="BQ38:BV38"/>
    <mergeCell ref="BY38:CD38"/>
    <mergeCell ref="CJ38:CN38"/>
    <mergeCell ref="CQ38:CU38"/>
    <mergeCell ref="P39:T39"/>
    <mergeCell ref="W39:AA39"/>
    <mergeCell ref="AE39:AG39"/>
    <mergeCell ref="AJ39:AL39"/>
    <mergeCell ref="AO39:AR39"/>
    <mergeCell ref="AS39:AX39"/>
    <mergeCell ref="BA39:BF39"/>
    <mergeCell ref="BI39:BN39"/>
    <mergeCell ref="BY39:CF39"/>
    <mergeCell ref="CJ39:CN39"/>
    <mergeCell ref="CQ39:CU39"/>
    <mergeCell ref="P40:T40"/>
    <mergeCell ref="W40:AA40"/>
    <mergeCell ref="AE40:AG40"/>
    <mergeCell ref="AJ40:AL40"/>
    <mergeCell ref="AO40:AR40"/>
    <mergeCell ref="AS40:AX40"/>
    <mergeCell ref="BA40:BF40"/>
    <mergeCell ref="BI40:BN40"/>
    <mergeCell ref="BY40:CD40"/>
    <mergeCell ref="CJ40:CN40"/>
    <mergeCell ref="CQ40:CU40"/>
  </mergeCells>
  <dataValidations count="4">
    <dataValidation type="list" allowBlank="1" showInputMessage="1" showErrorMessage="1" sqref="CO17 CO44 CO26 CO8:CX8 CO35">
      <formula1>"1:給与改定,2:昇給・昇格等,3:手当等の変動,4:誤登録による訂正,9:その他"</formula1>
    </dataValidation>
    <dataValidation type="list" allowBlank="1" showInputMessage="1" showErrorMessage="1" sqref="BR8 BR26 BR17 BR44 BR35">
      <formula1>"1:新規,2:訂正,3:遡及"</formula1>
    </dataValidation>
    <dataValidation type="list" allowBlank="1" showInputMessage="1" showErrorMessage="1" sqref="AJ26:AM26 AJ8:AM8 AJ17:AM17 AJ44:AM44 AJ35:AM35">
      <formula1>"1:男,2:女"</formula1>
    </dataValidation>
    <dataValidation type="list" allowBlank="1" showInputMessage="1" showErrorMessage="1" sqref="BW8:CN8 BW17:CN17 BW26:CN26 BW44:CN44 BW35:CN35">
      <formula1>"1:従前の標準報酬月額,2:前年の１年平均,3:再任用による即時改定,4:直前の報酬月額を適用した修正平均額,5:その他の即時改定,9:その他修正平均額"</formula1>
    </dataValidation>
  </dataValidations>
  <printOptions/>
  <pageMargins left="0.4724409448818898" right="0.4724409448818898" top="0.5905511811023623" bottom="0.3937007874015748" header="0.3937007874015748" footer="0.1968503937007874"/>
  <pageSetup fitToHeight="0" fitToWidth="1" horizontalDpi="600" verticalDpi="600" orientation="landscape" paperSize="9" scale="72" r:id="rId2"/>
  <headerFooter>
    <oddFooter>&amp;C&amp;"ＭＳ Ｐ明朝,標準"－&amp;P－</oddFooter>
  </headerFooter>
  <rowBreaks count="1" manualBreakCount="1">
    <brk id="32" min="1" max="10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9"/>
  <sheetViews>
    <sheetView showGridLines="0" view="pageBreakPreview" zoomScale="80" zoomScaleNormal="80" zoomScaleSheetLayoutView="80" zoomScalePageLayoutView="0" workbookViewId="0" topLeftCell="A1">
      <selection activeCell="BA12" sqref="BA12:BF12"/>
    </sheetView>
  </sheetViews>
  <sheetFormatPr defaultColWidth="1.8515625" defaultRowHeight="15" customHeight="1"/>
  <cols>
    <col min="1" max="16384" width="1.8515625" style="1" customWidth="1"/>
  </cols>
  <sheetData>
    <row r="1" spans="1:100" s="42" customFormat="1" ht="24.75" customHeight="1">
      <c r="A1" s="40" t="str">
        <f>IF(TRIM(N4)="","ＸＸＸ基礎届",IF(N4=1,"標 準 報 酬 新 規・転 入 基 礎 届",IF(N4=2,"標 準 報 酬 定 時 決 定 基 礎 届",IF(N4=3,"標 準 報 酬 随 時 改 定 基 礎 届",IF(N4=4,"標 準 報 酬 育 児 休 業 等 終 了 時 改 定 基 礎 届",IF(N4=5,"標 準 報 酬 産 前 産 後 休 業 終 了 時 改 定 基 礎 届","標 準 報 酬 基 礎 届（平成２７年１０月移行時）"))))))</f>
        <v>標 準 報 酬 産 前 産 後 休 業 終 了 時 改 定 基 礎 届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</row>
    <row r="2" ht="15" customHeight="1">
      <c r="CX2" s="6" t="s">
        <v>26</v>
      </c>
    </row>
    <row r="3" spans="2:38" ht="24.75" customHeight="1">
      <c r="B3" s="28" t="s">
        <v>0</v>
      </c>
      <c r="C3" s="29"/>
      <c r="D3" s="29"/>
      <c r="E3" s="29"/>
      <c r="F3" s="29"/>
      <c r="G3" s="29"/>
      <c r="H3" s="29"/>
      <c r="I3" s="28" t="s">
        <v>1</v>
      </c>
      <c r="J3" s="29"/>
      <c r="K3" s="29"/>
      <c r="L3" s="29"/>
      <c r="M3" s="29"/>
      <c r="N3" s="28" t="s">
        <v>2</v>
      </c>
      <c r="O3" s="29"/>
      <c r="P3" s="29"/>
      <c r="Q3" s="29"/>
      <c r="R3" s="29"/>
      <c r="S3" s="30"/>
      <c r="T3" s="28" t="s">
        <v>87</v>
      </c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30"/>
    </row>
    <row r="4" spans="2:102" s="31" customFormat="1" ht="24.75" customHeight="1">
      <c r="B4" s="32" t="s">
        <v>33</v>
      </c>
      <c r="C4" s="33"/>
      <c r="D4" s="33"/>
      <c r="E4" s="33"/>
      <c r="F4" s="33"/>
      <c r="G4" s="33"/>
      <c r="H4" s="33"/>
      <c r="I4" s="32" t="s">
        <v>34</v>
      </c>
      <c r="J4" s="33"/>
      <c r="K4" s="33"/>
      <c r="L4" s="33"/>
      <c r="M4" s="33"/>
      <c r="N4" s="34">
        <v>5</v>
      </c>
      <c r="O4" s="33"/>
      <c r="P4" s="33"/>
      <c r="Q4" s="33"/>
      <c r="R4" s="33"/>
      <c r="S4" s="35"/>
      <c r="T4" s="34" t="s">
        <v>86</v>
      </c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5"/>
      <c r="CX4" s="75"/>
    </row>
    <row r="6" s="47" customFormat="1" ht="30" customHeight="1">
      <c r="A6" s="54" t="s">
        <v>74</v>
      </c>
    </row>
    <row r="7" spans="2:102" ht="30" customHeight="1">
      <c r="B7" s="28" t="s">
        <v>31</v>
      </c>
      <c r="C7" s="29"/>
      <c r="D7" s="28" t="s">
        <v>3</v>
      </c>
      <c r="E7" s="29"/>
      <c r="F7" s="29"/>
      <c r="G7" s="29"/>
      <c r="H7" s="29"/>
      <c r="I7" s="29"/>
      <c r="J7" s="29"/>
      <c r="K7" s="29"/>
      <c r="L7" s="29"/>
      <c r="M7" s="28" t="s">
        <v>88</v>
      </c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30"/>
      <c r="AJ7" s="28" t="s">
        <v>4</v>
      </c>
      <c r="AK7" s="29"/>
      <c r="AL7" s="29"/>
      <c r="AM7" s="29"/>
      <c r="AN7" s="28" t="s">
        <v>5</v>
      </c>
      <c r="AO7" s="29"/>
      <c r="AP7" s="29"/>
      <c r="AQ7" s="29"/>
      <c r="AR7" s="29"/>
      <c r="AS7" s="29"/>
      <c r="AT7" s="29"/>
      <c r="AU7" s="29"/>
      <c r="AV7" s="29"/>
      <c r="AW7" s="29"/>
      <c r="AX7" s="28" t="s">
        <v>7</v>
      </c>
      <c r="AY7" s="29"/>
      <c r="AZ7" s="29"/>
      <c r="BA7" s="29"/>
      <c r="BB7" s="29"/>
      <c r="BC7" s="29"/>
      <c r="BD7" s="29"/>
      <c r="BE7" s="29"/>
      <c r="BF7" s="29"/>
      <c r="BG7" s="29"/>
      <c r="BH7" s="28" t="s">
        <v>111</v>
      </c>
      <c r="BI7" s="29"/>
      <c r="BJ7" s="29"/>
      <c r="BK7" s="29"/>
      <c r="BL7" s="29"/>
      <c r="BM7" s="29"/>
      <c r="BN7" s="29"/>
      <c r="BO7" s="29"/>
      <c r="BP7" s="29"/>
      <c r="BQ7" s="29"/>
      <c r="BR7" s="28" t="s">
        <v>8</v>
      </c>
      <c r="BS7" s="29"/>
      <c r="BT7" s="29"/>
      <c r="BU7" s="29"/>
      <c r="BV7" s="29"/>
      <c r="BW7" s="28" t="s">
        <v>9</v>
      </c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8" t="s">
        <v>10</v>
      </c>
      <c r="CP7" s="29"/>
      <c r="CQ7" s="29"/>
      <c r="CR7" s="29"/>
      <c r="CS7" s="29"/>
      <c r="CT7" s="29"/>
      <c r="CU7" s="29"/>
      <c r="CV7" s="29"/>
      <c r="CW7" s="29"/>
      <c r="CX7" s="30"/>
    </row>
    <row r="8" spans="2:102" s="31" customFormat="1" ht="30" customHeight="1">
      <c r="B8" s="180" t="s">
        <v>32</v>
      </c>
      <c r="C8" s="181"/>
      <c r="D8" s="137" t="s">
        <v>41</v>
      </c>
      <c r="E8" s="184"/>
      <c r="F8" s="184"/>
      <c r="G8" s="184"/>
      <c r="H8" s="184"/>
      <c r="I8" s="184"/>
      <c r="J8" s="184"/>
      <c r="K8" s="184"/>
      <c r="L8" s="185"/>
      <c r="M8" s="149" t="s">
        <v>68</v>
      </c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1"/>
      <c r="AJ8" s="140" t="s">
        <v>102</v>
      </c>
      <c r="AK8" s="141"/>
      <c r="AL8" s="141"/>
      <c r="AM8" s="142"/>
      <c r="AN8" s="137" t="s">
        <v>77</v>
      </c>
      <c r="AO8" s="184"/>
      <c r="AP8" s="184"/>
      <c r="AQ8" s="184"/>
      <c r="AR8" s="184"/>
      <c r="AS8" s="184"/>
      <c r="AT8" s="184"/>
      <c r="AU8" s="184"/>
      <c r="AV8" s="184"/>
      <c r="AW8" s="185"/>
      <c r="AX8" s="137" t="s">
        <v>59</v>
      </c>
      <c r="AY8" s="184"/>
      <c r="AZ8" s="184"/>
      <c r="BA8" s="184"/>
      <c r="BB8" s="184"/>
      <c r="BC8" s="184"/>
      <c r="BD8" s="184"/>
      <c r="BE8" s="184"/>
      <c r="BF8" s="184"/>
      <c r="BG8" s="185"/>
      <c r="BH8" s="137" t="s">
        <v>99</v>
      </c>
      <c r="BI8" s="184"/>
      <c r="BJ8" s="184"/>
      <c r="BK8" s="184"/>
      <c r="BL8" s="184"/>
      <c r="BM8" s="184"/>
      <c r="BN8" s="184"/>
      <c r="BO8" s="184"/>
      <c r="BP8" s="184"/>
      <c r="BQ8" s="185"/>
      <c r="BR8" s="140" t="s">
        <v>96</v>
      </c>
      <c r="BS8" s="141"/>
      <c r="BT8" s="141"/>
      <c r="BU8" s="141"/>
      <c r="BV8" s="142"/>
      <c r="BW8" s="122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4"/>
      <c r="CO8" s="122"/>
      <c r="CP8" s="123"/>
      <c r="CQ8" s="123"/>
      <c r="CR8" s="123"/>
      <c r="CS8" s="123"/>
      <c r="CT8" s="123"/>
      <c r="CU8" s="123"/>
      <c r="CV8" s="123"/>
      <c r="CW8" s="123"/>
      <c r="CX8" s="124"/>
    </row>
    <row r="9" spans="2:102" ht="15" customHeight="1">
      <c r="B9" s="4"/>
      <c r="C9" s="5"/>
      <c r="D9" s="20" t="s">
        <v>11</v>
      </c>
      <c r="E9" s="20"/>
      <c r="F9" s="20"/>
      <c r="G9" s="20"/>
      <c r="H9" s="20"/>
      <c r="I9" s="20"/>
      <c r="J9" s="20"/>
      <c r="K9" s="20"/>
      <c r="L9" s="21"/>
      <c r="M9" s="66"/>
      <c r="N9" s="22"/>
      <c r="O9" s="55"/>
      <c r="P9" s="20" t="s">
        <v>11</v>
      </c>
      <c r="Q9" s="20"/>
      <c r="R9" s="20"/>
      <c r="S9" s="20"/>
      <c r="T9" s="20"/>
      <c r="U9" s="20"/>
      <c r="V9" s="56"/>
      <c r="W9" s="20" t="s">
        <v>11</v>
      </c>
      <c r="X9" s="20"/>
      <c r="Y9" s="20"/>
      <c r="Z9" s="20"/>
      <c r="AA9" s="20"/>
      <c r="AB9" s="20"/>
      <c r="AC9" s="20"/>
      <c r="AD9" s="20"/>
      <c r="AE9" s="19" t="s">
        <v>18</v>
      </c>
      <c r="AF9" s="20"/>
      <c r="AG9" s="20"/>
      <c r="AH9" s="20"/>
      <c r="AI9" s="21"/>
      <c r="AJ9" s="19" t="s">
        <v>107</v>
      </c>
      <c r="AK9" s="20"/>
      <c r="AL9" s="20"/>
      <c r="AM9" s="20"/>
      <c r="AN9" s="21"/>
      <c r="AO9" s="19" t="s">
        <v>89</v>
      </c>
      <c r="AP9" s="20"/>
      <c r="AQ9" s="20"/>
      <c r="AR9" s="20"/>
      <c r="AS9" s="165" t="s">
        <v>21</v>
      </c>
      <c r="AT9" s="132"/>
      <c r="AU9" s="132"/>
      <c r="AV9" s="132"/>
      <c r="AW9" s="132"/>
      <c r="AX9" s="132"/>
      <c r="AY9" s="132"/>
      <c r="AZ9" s="133"/>
      <c r="BA9" s="165" t="s">
        <v>22</v>
      </c>
      <c r="BB9" s="132"/>
      <c r="BC9" s="132"/>
      <c r="BD9" s="132"/>
      <c r="BE9" s="132"/>
      <c r="BF9" s="132"/>
      <c r="BG9" s="132"/>
      <c r="BH9" s="133"/>
      <c r="BI9" s="165" t="s">
        <v>23</v>
      </c>
      <c r="BJ9" s="132"/>
      <c r="BK9" s="132"/>
      <c r="BL9" s="132"/>
      <c r="BM9" s="132"/>
      <c r="BN9" s="132"/>
      <c r="BO9" s="132"/>
      <c r="BP9" s="133"/>
      <c r="BQ9" s="165" t="s">
        <v>106</v>
      </c>
      <c r="BR9" s="132"/>
      <c r="BS9" s="132"/>
      <c r="BT9" s="132"/>
      <c r="BU9" s="132"/>
      <c r="BV9" s="132"/>
      <c r="BW9" s="132"/>
      <c r="BX9" s="133"/>
      <c r="BY9" s="165" t="s">
        <v>24</v>
      </c>
      <c r="BZ9" s="132"/>
      <c r="CA9" s="132"/>
      <c r="CB9" s="132"/>
      <c r="CC9" s="132"/>
      <c r="CD9" s="132"/>
      <c r="CE9" s="132"/>
      <c r="CF9" s="133"/>
      <c r="CG9" s="66"/>
      <c r="CH9" s="22"/>
      <c r="CI9" s="55"/>
      <c r="CJ9" s="132" t="s">
        <v>13</v>
      </c>
      <c r="CK9" s="132"/>
      <c r="CL9" s="132"/>
      <c r="CM9" s="132"/>
      <c r="CN9" s="132"/>
      <c r="CO9" s="132"/>
      <c r="CP9" s="169"/>
      <c r="CQ9" s="131" t="s">
        <v>14</v>
      </c>
      <c r="CR9" s="132"/>
      <c r="CS9" s="132"/>
      <c r="CT9" s="132"/>
      <c r="CU9" s="132"/>
      <c r="CV9" s="132"/>
      <c r="CW9" s="132"/>
      <c r="CX9" s="133"/>
    </row>
    <row r="10" spans="2:102" ht="15" customHeight="1">
      <c r="B10" s="4"/>
      <c r="C10" s="5"/>
      <c r="D10" s="26" t="s">
        <v>12</v>
      </c>
      <c r="E10" s="26"/>
      <c r="F10" s="26"/>
      <c r="G10" s="26"/>
      <c r="H10" s="26"/>
      <c r="I10" s="26"/>
      <c r="J10" s="26"/>
      <c r="K10" s="26"/>
      <c r="L10" s="27"/>
      <c r="M10" s="23"/>
      <c r="N10" s="24"/>
      <c r="O10" s="36"/>
      <c r="P10" s="26" t="s">
        <v>13</v>
      </c>
      <c r="Q10" s="26"/>
      <c r="R10" s="26"/>
      <c r="S10" s="26"/>
      <c r="T10" s="26"/>
      <c r="U10" s="26"/>
      <c r="V10" s="39"/>
      <c r="W10" s="26" t="s">
        <v>14</v>
      </c>
      <c r="X10" s="26"/>
      <c r="Y10" s="26"/>
      <c r="Z10" s="26"/>
      <c r="AA10" s="26"/>
      <c r="AB10" s="26"/>
      <c r="AC10" s="26"/>
      <c r="AD10" s="26"/>
      <c r="AE10" s="25" t="s">
        <v>19</v>
      </c>
      <c r="AF10" s="26"/>
      <c r="AG10" s="26"/>
      <c r="AH10" s="26"/>
      <c r="AI10" s="27"/>
      <c r="AJ10" s="25" t="s">
        <v>20</v>
      </c>
      <c r="AK10" s="26"/>
      <c r="AL10" s="26"/>
      <c r="AM10" s="26"/>
      <c r="AN10" s="27"/>
      <c r="AO10" s="25" t="s">
        <v>90</v>
      </c>
      <c r="AP10" s="26"/>
      <c r="AQ10" s="26"/>
      <c r="AR10" s="26"/>
      <c r="AS10" s="166"/>
      <c r="AT10" s="135"/>
      <c r="AU10" s="135"/>
      <c r="AV10" s="135"/>
      <c r="AW10" s="135"/>
      <c r="AX10" s="135"/>
      <c r="AY10" s="135"/>
      <c r="AZ10" s="136"/>
      <c r="BA10" s="166"/>
      <c r="BB10" s="135"/>
      <c r="BC10" s="135"/>
      <c r="BD10" s="135"/>
      <c r="BE10" s="135"/>
      <c r="BF10" s="135"/>
      <c r="BG10" s="135"/>
      <c r="BH10" s="136"/>
      <c r="BI10" s="166"/>
      <c r="BJ10" s="135"/>
      <c r="BK10" s="135"/>
      <c r="BL10" s="135"/>
      <c r="BM10" s="135"/>
      <c r="BN10" s="135"/>
      <c r="BO10" s="135"/>
      <c r="BP10" s="136"/>
      <c r="BQ10" s="166"/>
      <c r="BR10" s="135"/>
      <c r="BS10" s="135"/>
      <c r="BT10" s="135"/>
      <c r="BU10" s="135"/>
      <c r="BV10" s="135"/>
      <c r="BW10" s="135"/>
      <c r="BX10" s="136"/>
      <c r="BY10" s="166"/>
      <c r="BZ10" s="135"/>
      <c r="CA10" s="135"/>
      <c r="CB10" s="135"/>
      <c r="CC10" s="135"/>
      <c r="CD10" s="135"/>
      <c r="CE10" s="135"/>
      <c r="CF10" s="136"/>
      <c r="CG10" s="23"/>
      <c r="CH10" s="24"/>
      <c r="CI10" s="36"/>
      <c r="CJ10" s="135"/>
      <c r="CK10" s="135"/>
      <c r="CL10" s="135"/>
      <c r="CM10" s="135"/>
      <c r="CN10" s="135"/>
      <c r="CO10" s="135"/>
      <c r="CP10" s="170"/>
      <c r="CQ10" s="134"/>
      <c r="CR10" s="135"/>
      <c r="CS10" s="135"/>
      <c r="CT10" s="135"/>
      <c r="CU10" s="135"/>
      <c r="CV10" s="135"/>
      <c r="CW10" s="135"/>
      <c r="CX10" s="136"/>
    </row>
    <row r="11" spans="2:102" ht="30" customHeight="1">
      <c r="B11" s="46"/>
      <c r="C11" s="44"/>
      <c r="D11" s="234">
        <v>42278</v>
      </c>
      <c r="E11" s="235"/>
      <c r="F11" s="235"/>
      <c r="G11" s="235"/>
      <c r="H11" s="235"/>
      <c r="I11" s="235"/>
      <c r="J11" s="235"/>
      <c r="K11" s="235"/>
      <c r="L11" s="236"/>
      <c r="M11" s="67" t="s">
        <v>15</v>
      </c>
      <c r="N11" s="7"/>
      <c r="O11" s="37"/>
      <c r="P11" s="143" t="s">
        <v>52</v>
      </c>
      <c r="Q11" s="144"/>
      <c r="R11" s="144"/>
      <c r="S11" s="144"/>
      <c r="T11" s="144"/>
      <c r="U11" s="7" t="s">
        <v>27</v>
      </c>
      <c r="V11" s="7"/>
      <c r="W11" s="129">
        <v>320</v>
      </c>
      <c r="X11" s="130"/>
      <c r="Y11" s="130"/>
      <c r="Z11" s="130"/>
      <c r="AA11" s="130"/>
      <c r="AB11" s="7" t="s">
        <v>28</v>
      </c>
      <c r="AC11" s="7"/>
      <c r="AD11" s="7"/>
      <c r="AE11" s="155" t="s">
        <v>32</v>
      </c>
      <c r="AF11" s="144"/>
      <c r="AG11" s="144"/>
      <c r="AH11" s="7" t="s">
        <v>19</v>
      </c>
      <c r="AI11" s="8"/>
      <c r="AJ11" s="155" t="s">
        <v>57</v>
      </c>
      <c r="AK11" s="144"/>
      <c r="AL11" s="144"/>
      <c r="AM11" s="7" t="s">
        <v>29</v>
      </c>
      <c r="AN11" s="8"/>
      <c r="AO11" s="155"/>
      <c r="AP11" s="144"/>
      <c r="AQ11" s="144"/>
      <c r="AR11" s="178"/>
      <c r="AS11" s="152">
        <v>275000</v>
      </c>
      <c r="AT11" s="130"/>
      <c r="AU11" s="130"/>
      <c r="AV11" s="130"/>
      <c r="AW11" s="130"/>
      <c r="AX11" s="130"/>
      <c r="AY11" s="7" t="s">
        <v>30</v>
      </c>
      <c r="AZ11" s="8"/>
      <c r="BA11" s="152">
        <v>10000</v>
      </c>
      <c r="BB11" s="130"/>
      <c r="BC11" s="130"/>
      <c r="BD11" s="130"/>
      <c r="BE11" s="130"/>
      <c r="BF11" s="130"/>
      <c r="BG11" s="7" t="s">
        <v>30</v>
      </c>
      <c r="BH11" s="8"/>
      <c r="BI11" s="152">
        <f>AS11+BA11</f>
        <v>285000</v>
      </c>
      <c r="BJ11" s="130"/>
      <c r="BK11" s="130"/>
      <c r="BL11" s="130"/>
      <c r="BM11" s="130"/>
      <c r="BN11" s="130"/>
      <c r="BO11" s="7" t="s">
        <v>30</v>
      </c>
      <c r="BP11" s="7"/>
      <c r="BQ11" s="167">
        <f>SUM(BI11:BN13)</f>
        <v>862200</v>
      </c>
      <c r="BR11" s="168"/>
      <c r="BS11" s="168"/>
      <c r="BT11" s="168"/>
      <c r="BU11" s="168"/>
      <c r="BV11" s="168"/>
      <c r="BW11" s="85" t="s">
        <v>30</v>
      </c>
      <c r="BX11" s="86"/>
      <c r="BY11" s="152">
        <f>ROUNDDOWN(BQ11/3,0)</f>
        <v>287400</v>
      </c>
      <c r="BZ11" s="130"/>
      <c r="CA11" s="130"/>
      <c r="CB11" s="130"/>
      <c r="CC11" s="130"/>
      <c r="CD11" s="130"/>
      <c r="CE11" s="7" t="s">
        <v>30</v>
      </c>
      <c r="CF11" s="8"/>
      <c r="CG11" s="67" t="s">
        <v>15</v>
      </c>
      <c r="CH11" s="7"/>
      <c r="CI11" s="37"/>
      <c r="CJ11" s="143" t="s">
        <v>62</v>
      </c>
      <c r="CK11" s="144"/>
      <c r="CL11" s="144"/>
      <c r="CM11" s="144"/>
      <c r="CN11" s="144"/>
      <c r="CO11" s="7" t="s">
        <v>27</v>
      </c>
      <c r="CP11" s="7"/>
      <c r="CQ11" s="129">
        <v>280</v>
      </c>
      <c r="CR11" s="130"/>
      <c r="CS11" s="130"/>
      <c r="CT11" s="130"/>
      <c r="CU11" s="130"/>
      <c r="CV11" s="7" t="s">
        <v>28</v>
      </c>
      <c r="CW11" s="7"/>
      <c r="CX11" s="8"/>
    </row>
    <row r="12" spans="2:102" ht="30" customHeight="1">
      <c r="B12" s="4"/>
      <c r="C12" s="5"/>
      <c r="D12" s="14"/>
      <c r="E12" s="14"/>
      <c r="F12" s="14"/>
      <c r="G12" s="14"/>
      <c r="H12" s="14"/>
      <c r="I12" s="14"/>
      <c r="J12" s="14"/>
      <c r="K12" s="14"/>
      <c r="L12" s="15"/>
      <c r="M12" s="68" t="s">
        <v>16</v>
      </c>
      <c r="N12" s="9"/>
      <c r="O12" s="38"/>
      <c r="P12" s="145" t="s">
        <v>52</v>
      </c>
      <c r="Q12" s="146"/>
      <c r="R12" s="146"/>
      <c r="S12" s="146"/>
      <c r="T12" s="146"/>
      <c r="U12" s="9" t="s">
        <v>27</v>
      </c>
      <c r="V12" s="9"/>
      <c r="W12" s="127">
        <v>320</v>
      </c>
      <c r="X12" s="128"/>
      <c r="Y12" s="128"/>
      <c r="Z12" s="128"/>
      <c r="AA12" s="128"/>
      <c r="AB12" s="9" t="s">
        <v>28</v>
      </c>
      <c r="AC12" s="9"/>
      <c r="AD12" s="9"/>
      <c r="AE12" s="211" t="s">
        <v>36</v>
      </c>
      <c r="AF12" s="146"/>
      <c r="AG12" s="146"/>
      <c r="AH12" s="9" t="s">
        <v>19</v>
      </c>
      <c r="AI12" s="10"/>
      <c r="AJ12" s="211" t="s">
        <v>57</v>
      </c>
      <c r="AK12" s="146"/>
      <c r="AL12" s="146"/>
      <c r="AM12" s="9" t="s">
        <v>29</v>
      </c>
      <c r="AN12" s="10"/>
      <c r="AO12" s="211"/>
      <c r="AP12" s="146"/>
      <c r="AQ12" s="146"/>
      <c r="AR12" s="241"/>
      <c r="AS12" s="205">
        <v>275000</v>
      </c>
      <c r="AT12" s="128"/>
      <c r="AU12" s="128"/>
      <c r="AV12" s="128"/>
      <c r="AW12" s="128"/>
      <c r="AX12" s="128"/>
      <c r="AY12" s="9" t="s">
        <v>30</v>
      </c>
      <c r="AZ12" s="10"/>
      <c r="BA12" s="205">
        <v>12000</v>
      </c>
      <c r="BB12" s="128"/>
      <c r="BC12" s="128"/>
      <c r="BD12" s="128"/>
      <c r="BE12" s="128"/>
      <c r="BF12" s="128"/>
      <c r="BG12" s="9" t="s">
        <v>30</v>
      </c>
      <c r="BH12" s="10"/>
      <c r="BI12" s="205">
        <f>AS12+BA12</f>
        <v>287000</v>
      </c>
      <c r="BJ12" s="128"/>
      <c r="BK12" s="128"/>
      <c r="BL12" s="128"/>
      <c r="BM12" s="128"/>
      <c r="BN12" s="128"/>
      <c r="BO12" s="9" t="s">
        <v>30</v>
      </c>
      <c r="BP12" s="9"/>
      <c r="BQ12" s="13"/>
      <c r="BR12" s="14"/>
      <c r="BS12" s="14"/>
      <c r="BT12" s="14"/>
      <c r="BU12" s="14"/>
      <c r="BV12" s="14"/>
      <c r="BW12" s="14"/>
      <c r="BX12" s="15"/>
      <c r="BY12" s="171" t="s">
        <v>25</v>
      </c>
      <c r="BZ12" s="172"/>
      <c r="CA12" s="172"/>
      <c r="CB12" s="172"/>
      <c r="CC12" s="172"/>
      <c r="CD12" s="172"/>
      <c r="CE12" s="172"/>
      <c r="CF12" s="173"/>
      <c r="CG12" s="68" t="s">
        <v>16</v>
      </c>
      <c r="CH12" s="9"/>
      <c r="CI12" s="38"/>
      <c r="CJ12" s="145" t="s">
        <v>62</v>
      </c>
      <c r="CK12" s="146"/>
      <c r="CL12" s="146"/>
      <c r="CM12" s="146"/>
      <c r="CN12" s="146"/>
      <c r="CO12" s="9" t="s">
        <v>27</v>
      </c>
      <c r="CP12" s="9"/>
      <c r="CQ12" s="127">
        <v>280</v>
      </c>
      <c r="CR12" s="128"/>
      <c r="CS12" s="128"/>
      <c r="CT12" s="128"/>
      <c r="CU12" s="128"/>
      <c r="CV12" s="9" t="s">
        <v>28</v>
      </c>
      <c r="CW12" s="9"/>
      <c r="CX12" s="10"/>
    </row>
    <row r="13" spans="2:102" ht="30" customHeight="1">
      <c r="B13" s="3"/>
      <c r="C13" s="2"/>
      <c r="D13" s="17"/>
      <c r="E13" s="17"/>
      <c r="F13" s="17"/>
      <c r="G13" s="17"/>
      <c r="H13" s="17"/>
      <c r="I13" s="17"/>
      <c r="J13" s="17"/>
      <c r="K13" s="17"/>
      <c r="L13" s="18"/>
      <c r="M13" s="69" t="s">
        <v>17</v>
      </c>
      <c r="N13" s="11"/>
      <c r="O13" s="43"/>
      <c r="P13" s="147" t="s">
        <v>52</v>
      </c>
      <c r="Q13" s="148"/>
      <c r="R13" s="148"/>
      <c r="S13" s="148"/>
      <c r="T13" s="148"/>
      <c r="U13" s="11" t="s">
        <v>27</v>
      </c>
      <c r="V13" s="11"/>
      <c r="W13" s="125">
        <v>320</v>
      </c>
      <c r="X13" s="126"/>
      <c r="Y13" s="126"/>
      <c r="Z13" s="126"/>
      <c r="AA13" s="126"/>
      <c r="AB13" s="11" t="s">
        <v>28</v>
      </c>
      <c r="AC13" s="11"/>
      <c r="AD13" s="11"/>
      <c r="AE13" s="212" t="s">
        <v>37</v>
      </c>
      <c r="AF13" s="148"/>
      <c r="AG13" s="148"/>
      <c r="AH13" s="11" t="s">
        <v>19</v>
      </c>
      <c r="AI13" s="12"/>
      <c r="AJ13" s="212" t="s">
        <v>144</v>
      </c>
      <c r="AK13" s="148"/>
      <c r="AL13" s="148"/>
      <c r="AM13" s="11" t="s">
        <v>29</v>
      </c>
      <c r="AN13" s="12"/>
      <c r="AO13" s="212"/>
      <c r="AP13" s="148"/>
      <c r="AQ13" s="148"/>
      <c r="AR13" s="227"/>
      <c r="AS13" s="206">
        <v>275000</v>
      </c>
      <c r="AT13" s="126"/>
      <c r="AU13" s="126"/>
      <c r="AV13" s="126"/>
      <c r="AW13" s="126"/>
      <c r="AX13" s="126"/>
      <c r="AY13" s="11" t="s">
        <v>30</v>
      </c>
      <c r="AZ13" s="12"/>
      <c r="BA13" s="206">
        <v>15200</v>
      </c>
      <c r="BB13" s="126"/>
      <c r="BC13" s="126"/>
      <c r="BD13" s="126"/>
      <c r="BE13" s="126"/>
      <c r="BF13" s="126"/>
      <c r="BG13" s="11" t="s">
        <v>30</v>
      </c>
      <c r="BH13" s="12"/>
      <c r="BI13" s="206">
        <f>AS13+BA13</f>
        <v>290200</v>
      </c>
      <c r="BJ13" s="126"/>
      <c r="BK13" s="126"/>
      <c r="BL13" s="126"/>
      <c r="BM13" s="126"/>
      <c r="BN13" s="126"/>
      <c r="BO13" s="11" t="s">
        <v>30</v>
      </c>
      <c r="BP13" s="11"/>
      <c r="BQ13" s="16"/>
      <c r="BR13" s="17"/>
      <c r="BS13" s="17"/>
      <c r="BT13" s="17"/>
      <c r="BU13" s="17"/>
      <c r="BV13" s="17"/>
      <c r="BW13" s="17"/>
      <c r="BX13" s="18"/>
      <c r="BY13" s="176"/>
      <c r="BZ13" s="177"/>
      <c r="CA13" s="177"/>
      <c r="CB13" s="177"/>
      <c r="CC13" s="177"/>
      <c r="CD13" s="177"/>
      <c r="CE13" s="87" t="s">
        <v>30</v>
      </c>
      <c r="CF13" s="88"/>
      <c r="CG13" s="69" t="s">
        <v>17</v>
      </c>
      <c r="CH13" s="11"/>
      <c r="CI13" s="43"/>
      <c r="CJ13" s="147" t="s">
        <v>62</v>
      </c>
      <c r="CK13" s="148"/>
      <c r="CL13" s="148"/>
      <c r="CM13" s="148"/>
      <c r="CN13" s="148"/>
      <c r="CO13" s="11" t="s">
        <v>27</v>
      </c>
      <c r="CP13" s="11"/>
      <c r="CQ13" s="125">
        <v>280</v>
      </c>
      <c r="CR13" s="126"/>
      <c r="CS13" s="126"/>
      <c r="CT13" s="126"/>
      <c r="CU13" s="126"/>
      <c r="CV13" s="11" t="s">
        <v>28</v>
      </c>
      <c r="CW13" s="11"/>
      <c r="CX13" s="12"/>
    </row>
    <row r="15" s="47" customFormat="1" ht="30" customHeight="1">
      <c r="A15" s="65" t="s">
        <v>83</v>
      </c>
    </row>
    <row r="16" spans="2:102" ht="30" customHeight="1">
      <c r="B16" s="28" t="s">
        <v>31</v>
      </c>
      <c r="C16" s="29"/>
      <c r="D16" s="28" t="s">
        <v>3</v>
      </c>
      <c r="E16" s="29"/>
      <c r="F16" s="29"/>
      <c r="G16" s="29"/>
      <c r="H16" s="29"/>
      <c r="I16" s="29"/>
      <c r="J16" s="29"/>
      <c r="K16" s="29"/>
      <c r="L16" s="29"/>
      <c r="M16" s="28" t="s">
        <v>88</v>
      </c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30"/>
      <c r="AJ16" s="28" t="s">
        <v>4</v>
      </c>
      <c r="AK16" s="29"/>
      <c r="AL16" s="29"/>
      <c r="AM16" s="29"/>
      <c r="AN16" s="28" t="s">
        <v>5</v>
      </c>
      <c r="AO16" s="29"/>
      <c r="AP16" s="29"/>
      <c r="AQ16" s="29"/>
      <c r="AR16" s="29"/>
      <c r="AS16" s="29"/>
      <c r="AT16" s="29"/>
      <c r="AU16" s="29"/>
      <c r="AV16" s="29"/>
      <c r="AW16" s="29"/>
      <c r="AX16" s="28" t="s">
        <v>7</v>
      </c>
      <c r="AY16" s="29"/>
      <c r="AZ16" s="29"/>
      <c r="BA16" s="29"/>
      <c r="BB16" s="29"/>
      <c r="BC16" s="29"/>
      <c r="BD16" s="29"/>
      <c r="BE16" s="29"/>
      <c r="BF16" s="29"/>
      <c r="BG16" s="29"/>
      <c r="BH16" s="28" t="s">
        <v>112</v>
      </c>
      <c r="BI16" s="29"/>
      <c r="BJ16" s="29"/>
      <c r="BK16" s="29"/>
      <c r="BL16" s="29"/>
      <c r="BM16" s="29"/>
      <c r="BN16" s="29"/>
      <c r="BO16" s="29"/>
      <c r="BP16" s="29"/>
      <c r="BQ16" s="29"/>
      <c r="BR16" s="28" t="s">
        <v>8</v>
      </c>
      <c r="BS16" s="29"/>
      <c r="BT16" s="29"/>
      <c r="BU16" s="29"/>
      <c r="BV16" s="29"/>
      <c r="BW16" s="28" t="s">
        <v>9</v>
      </c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8" t="s">
        <v>10</v>
      </c>
      <c r="CP16" s="29"/>
      <c r="CQ16" s="29"/>
      <c r="CR16" s="29"/>
      <c r="CS16" s="29"/>
      <c r="CT16" s="29"/>
      <c r="CU16" s="29"/>
      <c r="CV16" s="29"/>
      <c r="CW16" s="29"/>
      <c r="CX16" s="30"/>
    </row>
    <row r="17" spans="2:102" s="31" customFormat="1" ht="30" customHeight="1">
      <c r="B17" s="180" t="s">
        <v>32</v>
      </c>
      <c r="C17" s="181"/>
      <c r="D17" s="137" t="s">
        <v>41</v>
      </c>
      <c r="E17" s="184"/>
      <c r="F17" s="184"/>
      <c r="G17" s="184"/>
      <c r="H17" s="184"/>
      <c r="I17" s="184"/>
      <c r="J17" s="184"/>
      <c r="K17" s="184"/>
      <c r="L17" s="185"/>
      <c r="M17" s="149" t="s">
        <v>68</v>
      </c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1"/>
      <c r="AJ17" s="140" t="s">
        <v>102</v>
      </c>
      <c r="AK17" s="141"/>
      <c r="AL17" s="141"/>
      <c r="AM17" s="142"/>
      <c r="AN17" s="137" t="s">
        <v>78</v>
      </c>
      <c r="AO17" s="184"/>
      <c r="AP17" s="184"/>
      <c r="AQ17" s="184"/>
      <c r="AR17" s="184"/>
      <c r="AS17" s="184"/>
      <c r="AT17" s="184"/>
      <c r="AU17" s="184"/>
      <c r="AV17" s="184"/>
      <c r="AW17" s="185"/>
      <c r="AX17" s="137" t="s">
        <v>59</v>
      </c>
      <c r="AY17" s="184"/>
      <c r="AZ17" s="184"/>
      <c r="BA17" s="184"/>
      <c r="BB17" s="184"/>
      <c r="BC17" s="184"/>
      <c r="BD17" s="184"/>
      <c r="BE17" s="184"/>
      <c r="BF17" s="184"/>
      <c r="BG17" s="185"/>
      <c r="BH17" s="137" t="s">
        <v>100</v>
      </c>
      <c r="BI17" s="184"/>
      <c r="BJ17" s="184"/>
      <c r="BK17" s="184"/>
      <c r="BL17" s="184"/>
      <c r="BM17" s="184"/>
      <c r="BN17" s="184"/>
      <c r="BO17" s="184"/>
      <c r="BP17" s="184"/>
      <c r="BQ17" s="185"/>
      <c r="BR17" s="140" t="s">
        <v>96</v>
      </c>
      <c r="BS17" s="141"/>
      <c r="BT17" s="141"/>
      <c r="BU17" s="141"/>
      <c r="BV17" s="142"/>
      <c r="BW17" s="122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4"/>
      <c r="CO17" s="122"/>
      <c r="CP17" s="123"/>
      <c r="CQ17" s="123"/>
      <c r="CR17" s="123"/>
      <c r="CS17" s="123"/>
      <c r="CT17" s="123"/>
      <c r="CU17" s="123"/>
      <c r="CV17" s="123"/>
      <c r="CW17" s="123"/>
      <c r="CX17" s="124"/>
    </row>
    <row r="18" spans="2:102" ht="15" customHeight="1">
      <c r="B18" s="4"/>
      <c r="C18" s="5"/>
      <c r="D18" s="20" t="s">
        <v>11</v>
      </c>
      <c r="E18" s="20"/>
      <c r="F18" s="20"/>
      <c r="G18" s="20"/>
      <c r="H18" s="20"/>
      <c r="I18" s="20"/>
      <c r="J18" s="20"/>
      <c r="K18" s="20"/>
      <c r="L18" s="21"/>
      <c r="M18" s="66"/>
      <c r="N18" s="22"/>
      <c r="O18" s="55"/>
      <c r="P18" s="20" t="s">
        <v>11</v>
      </c>
      <c r="Q18" s="20"/>
      <c r="R18" s="20"/>
      <c r="S18" s="20"/>
      <c r="T18" s="20"/>
      <c r="U18" s="20"/>
      <c r="V18" s="56"/>
      <c r="W18" s="20" t="s">
        <v>11</v>
      </c>
      <c r="X18" s="20"/>
      <c r="Y18" s="20"/>
      <c r="Z18" s="20"/>
      <c r="AA18" s="20"/>
      <c r="AB18" s="20"/>
      <c r="AC18" s="20"/>
      <c r="AD18" s="20"/>
      <c r="AE18" s="19" t="s">
        <v>18</v>
      </c>
      <c r="AF18" s="20"/>
      <c r="AG18" s="20"/>
      <c r="AH18" s="20"/>
      <c r="AI18" s="21"/>
      <c r="AJ18" s="19" t="s">
        <v>107</v>
      </c>
      <c r="AK18" s="20"/>
      <c r="AL18" s="20"/>
      <c r="AM18" s="20"/>
      <c r="AN18" s="21"/>
      <c r="AO18" s="19" t="s">
        <v>89</v>
      </c>
      <c r="AP18" s="20"/>
      <c r="AQ18" s="20"/>
      <c r="AR18" s="20"/>
      <c r="AS18" s="165" t="s">
        <v>21</v>
      </c>
      <c r="AT18" s="132"/>
      <c r="AU18" s="132"/>
      <c r="AV18" s="132"/>
      <c r="AW18" s="132"/>
      <c r="AX18" s="132"/>
      <c r="AY18" s="132"/>
      <c r="AZ18" s="133"/>
      <c r="BA18" s="165" t="s">
        <v>22</v>
      </c>
      <c r="BB18" s="132"/>
      <c r="BC18" s="132"/>
      <c r="BD18" s="132"/>
      <c r="BE18" s="132"/>
      <c r="BF18" s="132"/>
      <c r="BG18" s="132"/>
      <c r="BH18" s="133"/>
      <c r="BI18" s="165" t="s">
        <v>23</v>
      </c>
      <c r="BJ18" s="132"/>
      <c r="BK18" s="132"/>
      <c r="BL18" s="132"/>
      <c r="BM18" s="132"/>
      <c r="BN18" s="132"/>
      <c r="BO18" s="132"/>
      <c r="BP18" s="133"/>
      <c r="BQ18" s="165" t="s">
        <v>106</v>
      </c>
      <c r="BR18" s="132"/>
      <c r="BS18" s="132"/>
      <c r="BT18" s="132"/>
      <c r="BU18" s="132"/>
      <c r="BV18" s="132"/>
      <c r="BW18" s="132"/>
      <c r="BX18" s="133"/>
      <c r="BY18" s="165" t="s">
        <v>24</v>
      </c>
      <c r="BZ18" s="132"/>
      <c r="CA18" s="132"/>
      <c r="CB18" s="132"/>
      <c r="CC18" s="132"/>
      <c r="CD18" s="132"/>
      <c r="CE18" s="132"/>
      <c r="CF18" s="133"/>
      <c r="CG18" s="66"/>
      <c r="CH18" s="22"/>
      <c r="CI18" s="55"/>
      <c r="CJ18" s="132" t="s">
        <v>13</v>
      </c>
      <c r="CK18" s="132"/>
      <c r="CL18" s="132"/>
      <c r="CM18" s="132"/>
      <c r="CN18" s="132"/>
      <c r="CO18" s="132"/>
      <c r="CP18" s="169"/>
      <c r="CQ18" s="131" t="s">
        <v>14</v>
      </c>
      <c r="CR18" s="132"/>
      <c r="CS18" s="132"/>
      <c r="CT18" s="132"/>
      <c r="CU18" s="132"/>
      <c r="CV18" s="132"/>
      <c r="CW18" s="132"/>
      <c r="CX18" s="133"/>
    </row>
    <row r="19" spans="2:102" ht="15" customHeight="1">
      <c r="B19" s="4"/>
      <c r="C19" s="5"/>
      <c r="D19" s="26" t="s">
        <v>12</v>
      </c>
      <c r="E19" s="26"/>
      <c r="F19" s="26"/>
      <c r="G19" s="26"/>
      <c r="H19" s="26"/>
      <c r="I19" s="26"/>
      <c r="J19" s="26"/>
      <c r="K19" s="26"/>
      <c r="L19" s="27"/>
      <c r="M19" s="23"/>
      <c r="N19" s="24"/>
      <c r="O19" s="36"/>
      <c r="P19" s="26" t="s">
        <v>13</v>
      </c>
      <c r="Q19" s="26"/>
      <c r="R19" s="26"/>
      <c r="S19" s="26"/>
      <c r="T19" s="26"/>
      <c r="U19" s="26"/>
      <c r="V19" s="39"/>
      <c r="W19" s="26" t="s">
        <v>14</v>
      </c>
      <c r="X19" s="26"/>
      <c r="Y19" s="26"/>
      <c r="Z19" s="26"/>
      <c r="AA19" s="26"/>
      <c r="AB19" s="26"/>
      <c r="AC19" s="26"/>
      <c r="AD19" s="26"/>
      <c r="AE19" s="25" t="s">
        <v>19</v>
      </c>
      <c r="AF19" s="26"/>
      <c r="AG19" s="26"/>
      <c r="AH19" s="26"/>
      <c r="AI19" s="27"/>
      <c r="AJ19" s="25" t="s">
        <v>20</v>
      </c>
      <c r="AK19" s="26"/>
      <c r="AL19" s="26"/>
      <c r="AM19" s="26"/>
      <c r="AN19" s="27"/>
      <c r="AO19" s="25" t="s">
        <v>90</v>
      </c>
      <c r="AP19" s="26"/>
      <c r="AQ19" s="26"/>
      <c r="AR19" s="26"/>
      <c r="AS19" s="166"/>
      <c r="AT19" s="135"/>
      <c r="AU19" s="135"/>
      <c r="AV19" s="135"/>
      <c r="AW19" s="135"/>
      <c r="AX19" s="135"/>
      <c r="AY19" s="135"/>
      <c r="AZ19" s="136"/>
      <c r="BA19" s="166"/>
      <c r="BB19" s="135"/>
      <c r="BC19" s="135"/>
      <c r="BD19" s="135"/>
      <c r="BE19" s="135"/>
      <c r="BF19" s="135"/>
      <c r="BG19" s="135"/>
      <c r="BH19" s="136"/>
      <c r="BI19" s="166"/>
      <c r="BJ19" s="135"/>
      <c r="BK19" s="135"/>
      <c r="BL19" s="135"/>
      <c r="BM19" s="135"/>
      <c r="BN19" s="135"/>
      <c r="BO19" s="135"/>
      <c r="BP19" s="136"/>
      <c r="BQ19" s="166"/>
      <c r="BR19" s="135"/>
      <c r="BS19" s="135"/>
      <c r="BT19" s="135"/>
      <c r="BU19" s="135"/>
      <c r="BV19" s="135"/>
      <c r="BW19" s="135"/>
      <c r="BX19" s="136"/>
      <c r="BY19" s="166"/>
      <c r="BZ19" s="135"/>
      <c r="CA19" s="135"/>
      <c r="CB19" s="135"/>
      <c r="CC19" s="135"/>
      <c r="CD19" s="135"/>
      <c r="CE19" s="135"/>
      <c r="CF19" s="136"/>
      <c r="CG19" s="23"/>
      <c r="CH19" s="24"/>
      <c r="CI19" s="36"/>
      <c r="CJ19" s="135"/>
      <c r="CK19" s="135"/>
      <c r="CL19" s="135"/>
      <c r="CM19" s="135"/>
      <c r="CN19" s="135"/>
      <c r="CO19" s="135"/>
      <c r="CP19" s="170"/>
      <c r="CQ19" s="134"/>
      <c r="CR19" s="135"/>
      <c r="CS19" s="135"/>
      <c r="CT19" s="135"/>
      <c r="CU19" s="135"/>
      <c r="CV19" s="135"/>
      <c r="CW19" s="135"/>
      <c r="CX19" s="136"/>
    </row>
    <row r="20" spans="2:102" ht="30" customHeight="1">
      <c r="B20" s="46"/>
      <c r="C20" s="44"/>
      <c r="D20" s="234">
        <v>42278</v>
      </c>
      <c r="E20" s="235"/>
      <c r="F20" s="235"/>
      <c r="G20" s="235"/>
      <c r="H20" s="235"/>
      <c r="I20" s="235"/>
      <c r="J20" s="235"/>
      <c r="K20" s="235"/>
      <c r="L20" s="236"/>
      <c r="M20" s="67" t="s">
        <v>15</v>
      </c>
      <c r="N20" s="7"/>
      <c r="O20" s="37"/>
      <c r="P20" s="143" t="s">
        <v>53</v>
      </c>
      <c r="Q20" s="144"/>
      <c r="R20" s="144"/>
      <c r="S20" s="144"/>
      <c r="T20" s="144"/>
      <c r="U20" s="7" t="s">
        <v>27</v>
      </c>
      <c r="V20" s="7"/>
      <c r="W20" s="129">
        <v>300</v>
      </c>
      <c r="X20" s="130"/>
      <c r="Y20" s="130"/>
      <c r="Z20" s="130"/>
      <c r="AA20" s="130"/>
      <c r="AB20" s="7" t="s">
        <v>28</v>
      </c>
      <c r="AC20" s="7"/>
      <c r="AD20" s="7"/>
      <c r="AE20" s="155" t="s">
        <v>32</v>
      </c>
      <c r="AF20" s="144"/>
      <c r="AG20" s="144"/>
      <c r="AH20" s="7" t="s">
        <v>19</v>
      </c>
      <c r="AI20" s="8"/>
      <c r="AJ20" s="155" t="s">
        <v>69</v>
      </c>
      <c r="AK20" s="144"/>
      <c r="AL20" s="144"/>
      <c r="AM20" s="7" t="s">
        <v>29</v>
      </c>
      <c r="AN20" s="8"/>
      <c r="AO20" s="155"/>
      <c r="AP20" s="144"/>
      <c r="AQ20" s="144"/>
      <c r="AR20" s="178"/>
      <c r="AS20" s="152">
        <v>0</v>
      </c>
      <c r="AT20" s="130"/>
      <c r="AU20" s="130"/>
      <c r="AV20" s="130"/>
      <c r="AW20" s="130"/>
      <c r="AX20" s="130"/>
      <c r="AY20" s="7" t="s">
        <v>30</v>
      </c>
      <c r="AZ20" s="8"/>
      <c r="BA20" s="152">
        <v>0</v>
      </c>
      <c r="BB20" s="130"/>
      <c r="BC20" s="130"/>
      <c r="BD20" s="130"/>
      <c r="BE20" s="130"/>
      <c r="BF20" s="130"/>
      <c r="BG20" s="7" t="s">
        <v>30</v>
      </c>
      <c r="BH20" s="8"/>
      <c r="BI20" s="152">
        <f>AS20+BA20</f>
        <v>0</v>
      </c>
      <c r="BJ20" s="130"/>
      <c r="BK20" s="130"/>
      <c r="BL20" s="130"/>
      <c r="BM20" s="130"/>
      <c r="BN20" s="130"/>
      <c r="BO20" s="7" t="s">
        <v>30</v>
      </c>
      <c r="BP20" s="8"/>
      <c r="BQ20" s="167">
        <f>SUM(BI20:BN22)</f>
        <v>577200</v>
      </c>
      <c r="BR20" s="168"/>
      <c r="BS20" s="168"/>
      <c r="BT20" s="168"/>
      <c r="BU20" s="168"/>
      <c r="BV20" s="168"/>
      <c r="BW20" s="85" t="s">
        <v>30</v>
      </c>
      <c r="BX20" s="86"/>
      <c r="BY20" s="152">
        <f>ROUNDDOWN(BQ20/2,0)</f>
        <v>288600</v>
      </c>
      <c r="BZ20" s="130"/>
      <c r="CA20" s="130"/>
      <c r="CB20" s="130"/>
      <c r="CC20" s="130"/>
      <c r="CD20" s="130"/>
      <c r="CE20" s="7" t="s">
        <v>30</v>
      </c>
      <c r="CF20" s="8"/>
      <c r="CG20" s="67" t="s">
        <v>15</v>
      </c>
      <c r="CH20" s="7"/>
      <c r="CI20" s="37"/>
      <c r="CJ20" s="143" t="s">
        <v>62</v>
      </c>
      <c r="CK20" s="144"/>
      <c r="CL20" s="144"/>
      <c r="CM20" s="144"/>
      <c r="CN20" s="144"/>
      <c r="CO20" s="7" t="s">
        <v>27</v>
      </c>
      <c r="CP20" s="7"/>
      <c r="CQ20" s="129">
        <v>280</v>
      </c>
      <c r="CR20" s="130"/>
      <c r="CS20" s="130"/>
      <c r="CT20" s="130"/>
      <c r="CU20" s="130"/>
      <c r="CV20" s="7" t="s">
        <v>28</v>
      </c>
      <c r="CW20" s="7"/>
      <c r="CX20" s="8"/>
    </row>
    <row r="21" spans="2:102" ht="30" customHeight="1">
      <c r="B21" s="4"/>
      <c r="C21" s="5"/>
      <c r="D21" s="14"/>
      <c r="E21" s="14"/>
      <c r="F21" s="14"/>
      <c r="G21" s="14"/>
      <c r="H21" s="14"/>
      <c r="I21" s="14"/>
      <c r="J21" s="14"/>
      <c r="K21" s="14"/>
      <c r="L21" s="15"/>
      <c r="M21" s="68" t="s">
        <v>16</v>
      </c>
      <c r="N21" s="9"/>
      <c r="O21" s="38"/>
      <c r="P21" s="145" t="s">
        <v>53</v>
      </c>
      <c r="Q21" s="146"/>
      <c r="R21" s="146"/>
      <c r="S21" s="146"/>
      <c r="T21" s="146"/>
      <c r="U21" s="9" t="s">
        <v>27</v>
      </c>
      <c r="V21" s="9"/>
      <c r="W21" s="127">
        <v>300</v>
      </c>
      <c r="X21" s="128"/>
      <c r="Y21" s="128"/>
      <c r="Z21" s="128"/>
      <c r="AA21" s="128"/>
      <c r="AB21" s="9" t="s">
        <v>28</v>
      </c>
      <c r="AC21" s="9"/>
      <c r="AD21" s="9"/>
      <c r="AE21" s="211" t="s">
        <v>36</v>
      </c>
      <c r="AF21" s="146"/>
      <c r="AG21" s="146"/>
      <c r="AH21" s="9" t="s">
        <v>19</v>
      </c>
      <c r="AI21" s="10"/>
      <c r="AJ21" s="211" t="s">
        <v>142</v>
      </c>
      <c r="AK21" s="146"/>
      <c r="AL21" s="146"/>
      <c r="AM21" s="9" t="s">
        <v>29</v>
      </c>
      <c r="AN21" s="10"/>
      <c r="AO21" s="211"/>
      <c r="AP21" s="146"/>
      <c r="AQ21" s="146"/>
      <c r="AR21" s="241"/>
      <c r="AS21" s="205">
        <v>275000</v>
      </c>
      <c r="AT21" s="128"/>
      <c r="AU21" s="128"/>
      <c r="AV21" s="128"/>
      <c r="AW21" s="128"/>
      <c r="AX21" s="128"/>
      <c r="AY21" s="9" t="s">
        <v>30</v>
      </c>
      <c r="AZ21" s="10"/>
      <c r="BA21" s="205">
        <v>12000</v>
      </c>
      <c r="BB21" s="128"/>
      <c r="BC21" s="128"/>
      <c r="BD21" s="128"/>
      <c r="BE21" s="128"/>
      <c r="BF21" s="128"/>
      <c r="BG21" s="9" t="s">
        <v>30</v>
      </c>
      <c r="BH21" s="10"/>
      <c r="BI21" s="205">
        <f>AS21+BA21</f>
        <v>287000</v>
      </c>
      <c r="BJ21" s="128"/>
      <c r="BK21" s="128"/>
      <c r="BL21" s="128"/>
      <c r="BM21" s="128"/>
      <c r="BN21" s="128"/>
      <c r="BO21" s="9" t="s">
        <v>30</v>
      </c>
      <c r="BP21" s="10"/>
      <c r="BQ21" s="13"/>
      <c r="BR21" s="14"/>
      <c r="BS21" s="14"/>
      <c r="BT21" s="14"/>
      <c r="BU21" s="14"/>
      <c r="BV21" s="14"/>
      <c r="BW21" s="14"/>
      <c r="BX21" s="15"/>
      <c r="BY21" s="171" t="s">
        <v>25</v>
      </c>
      <c r="BZ21" s="172"/>
      <c r="CA21" s="172"/>
      <c r="CB21" s="172"/>
      <c r="CC21" s="172"/>
      <c r="CD21" s="172"/>
      <c r="CE21" s="172"/>
      <c r="CF21" s="173"/>
      <c r="CG21" s="68" t="s">
        <v>16</v>
      </c>
      <c r="CH21" s="9"/>
      <c r="CI21" s="38"/>
      <c r="CJ21" s="145" t="s">
        <v>62</v>
      </c>
      <c r="CK21" s="146"/>
      <c r="CL21" s="146"/>
      <c r="CM21" s="146"/>
      <c r="CN21" s="146"/>
      <c r="CO21" s="9" t="s">
        <v>27</v>
      </c>
      <c r="CP21" s="9"/>
      <c r="CQ21" s="127">
        <v>280</v>
      </c>
      <c r="CR21" s="128"/>
      <c r="CS21" s="128"/>
      <c r="CT21" s="128"/>
      <c r="CU21" s="128"/>
      <c r="CV21" s="9" t="s">
        <v>28</v>
      </c>
      <c r="CW21" s="9"/>
      <c r="CX21" s="10"/>
    </row>
    <row r="22" spans="2:102" ht="30" customHeight="1">
      <c r="B22" s="3"/>
      <c r="C22" s="2"/>
      <c r="D22" s="17"/>
      <c r="E22" s="17"/>
      <c r="F22" s="17"/>
      <c r="G22" s="17"/>
      <c r="H22" s="17"/>
      <c r="I22" s="17"/>
      <c r="J22" s="17"/>
      <c r="K22" s="17"/>
      <c r="L22" s="18"/>
      <c r="M22" s="69" t="s">
        <v>17</v>
      </c>
      <c r="N22" s="11"/>
      <c r="O22" s="43"/>
      <c r="P22" s="147" t="s">
        <v>53</v>
      </c>
      <c r="Q22" s="148"/>
      <c r="R22" s="148"/>
      <c r="S22" s="148"/>
      <c r="T22" s="148"/>
      <c r="U22" s="11" t="s">
        <v>27</v>
      </c>
      <c r="V22" s="11"/>
      <c r="W22" s="125">
        <v>300</v>
      </c>
      <c r="X22" s="126"/>
      <c r="Y22" s="126"/>
      <c r="Z22" s="126"/>
      <c r="AA22" s="126"/>
      <c r="AB22" s="11" t="s">
        <v>28</v>
      </c>
      <c r="AC22" s="11"/>
      <c r="AD22" s="11"/>
      <c r="AE22" s="212" t="s">
        <v>37</v>
      </c>
      <c r="AF22" s="148"/>
      <c r="AG22" s="148"/>
      <c r="AH22" s="11" t="s">
        <v>19</v>
      </c>
      <c r="AI22" s="12"/>
      <c r="AJ22" s="212" t="s">
        <v>143</v>
      </c>
      <c r="AK22" s="148"/>
      <c r="AL22" s="148"/>
      <c r="AM22" s="11" t="s">
        <v>29</v>
      </c>
      <c r="AN22" s="12"/>
      <c r="AO22" s="212"/>
      <c r="AP22" s="148"/>
      <c r="AQ22" s="148"/>
      <c r="AR22" s="227"/>
      <c r="AS22" s="206">
        <v>275000</v>
      </c>
      <c r="AT22" s="126"/>
      <c r="AU22" s="126"/>
      <c r="AV22" s="126"/>
      <c r="AW22" s="126"/>
      <c r="AX22" s="126"/>
      <c r="AY22" s="11" t="s">
        <v>30</v>
      </c>
      <c r="AZ22" s="12"/>
      <c r="BA22" s="206">
        <v>15200</v>
      </c>
      <c r="BB22" s="126"/>
      <c r="BC22" s="126"/>
      <c r="BD22" s="126"/>
      <c r="BE22" s="126"/>
      <c r="BF22" s="126"/>
      <c r="BG22" s="11" t="s">
        <v>30</v>
      </c>
      <c r="BH22" s="12"/>
      <c r="BI22" s="206">
        <f>AS22+BA22</f>
        <v>290200</v>
      </c>
      <c r="BJ22" s="126"/>
      <c r="BK22" s="126"/>
      <c r="BL22" s="126"/>
      <c r="BM22" s="126"/>
      <c r="BN22" s="126"/>
      <c r="BO22" s="11" t="s">
        <v>30</v>
      </c>
      <c r="BP22" s="12"/>
      <c r="BQ22" s="16"/>
      <c r="BR22" s="17"/>
      <c r="BS22" s="17"/>
      <c r="BT22" s="17"/>
      <c r="BU22" s="17"/>
      <c r="BV22" s="17"/>
      <c r="BW22" s="17"/>
      <c r="BX22" s="18"/>
      <c r="BY22" s="176"/>
      <c r="BZ22" s="177"/>
      <c r="CA22" s="177"/>
      <c r="CB22" s="177"/>
      <c r="CC22" s="177"/>
      <c r="CD22" s="177"/>
      <c r="CE22" s="87" t="s">
        <v>30</v>
      </c>
      <c r="CF22" s="88"/>
      <c r="CG22" s="69" t="s">
        <v>17</v>
      </c>
      <c r="CH22" s="11"/>
      <c r="CI22" s="43"/>
      <c r="CJ22" s="147" t="s">
        <v>62</v>
      </c>
      <c r="CK22" s="148"/>
      <c r="CL22" s="148"/>
      <c r="CM22" s="148"/>
      <c r="CN22" s="148"/>
      <c r="CO22" s="11" t="s">
        <v>27</v>
      </c>
      <c r="CP22" s="11"/>
      <c r="CQ22" s="125">
        <v>280</v>
      </c>
      <c r="CR22" s="126"/>
      <c r="CS22" s="126"/>
      <c r="CT22" s="126"/>
      <c r="CU22" s="126"/>
      <c r="CV22" s="11" t="s">
        <v>28</v>
      </c>
      <c r="CW22" s="11"/>
      <c r="CX22" s="12"/>
    </row>
    <row r="24" s="47" customFormat="1" ht="30" customHeight="1">
      <c r="A24" s="65" t="s">
        <v>104</v>
      </c>
    </row>
    <row r="25" spans="2:102" ht="30" customHeight="1">
      <c r="B25" s="28" t="s">
        <v>31</v>
      </c>
      <c r="C25" s="29"/>
      <c r="D25" s="28" t="s">
        <v>3</v>
      </c>
      <c r="E25" s="29"/>
      <c r="F25" s="29"/>
      <c r="G25" s="29"/>
      <c r="H25" s="29"/>
      <c r="I25" s="29"/>
      <c r="J25" s="29"/>
      <c r="K25" s="29"/>
      <c r="L25" s="29"/>
      <c r="M25" s="28" t="s">
        <v>88</v>
      </c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30"/>
      <c r="AJ25" s="28" t="s">
        <v>4</v>
      </c>
      <c r="AK25" s="29"/>
      <c r="AL25" s="29"/>
      <c r="AM25" s="29"/>
      <c r="AN25" s="28" t="s">
        <v>5</v>
      </c>
      <c r="AO25" s="29"/>
      <c r="AP25" s="29"/>
      <c r="AQ25" s="29"/>
      <c r="AR25" s="29"/>
      <c r="AS25" s="29"/>
      <c r="AT25" s="29"/>
      <c r="AU25" s="29"/>
      <c r="AV25" s="29"/>
      <c r="AW25" s="29"/>
      <c r="AX25" s="28" t="s">
        <v>7</v>
      </c>
      <c r="AY25" s="29"/>
      <c r="AZ25" s="29"/>
      <c r="BA25" s="29"/>
      <c r="BB25" s="29"/>
      <c r="BC25" s="29"/>
      <c r="BD25" s="29"/>
      <c r="BE25" s="29"/>
      <c r="BF25" s="29"/>
      <c r="BG25" s="29"/>
      <c r="BH25" s="28" t="s">
        <v>113</v>
      </c>
      <c r="BI25" s="29"/>
      <c r="BJ25" s="29"/>
      <c r="BK25" s="29"/>
      <c r="BL25" s="29"/>
      <c r="BM25" s="29"/>
      <c r="BN25" s="29"/>
      <c r="BO25" s="29"/>
      <c r="BP25" s="29"/>
      <c r="BQ25" s="29"/>
      <c r="BR25" s="28" t="s">
        <v>8</v>
      </c>
      <c r="BS25" s="29"/>
      <c r="BT25" s="29"/>
      <c r="BU25" s="29"/>
      <c r="BV25" s="29"/>
      <c r="BW25" s="28" t="s">
        <v>9</v>
      </c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8" t="s">
        <v>10</v>
      </c>
      <c r="CP25" s="29"/>
      <c r="CQ25" s="29"/>
      <c r="CR25" s="29"/>
      <c r="CS25" s="29"/>
      <c r="CT25" s="29"/>
      <c r="CU25" s="29"/>
      <c r="CV25" s="29"/>
      <c r="CW25" s="29"/>
      <c r="CX25" s="30"/>
    </row>
    <row r="26" spans="2:102" s="31" customFormat="1" ht="30" customHeight="1">
      <c r="B26" s="180" t="s">
        <v>32</v>
      </c>
      <c r="C26" s="181"/>
      <c r="D26" s="137" t="s">
        <v>41</v>
      </c>
      <c r="E26" s="184"/>
      <c r="F26" s="184"/>
      <c r="G26" s="184"/>
      <c r="H26" s="184"/>
      <c r="I26" s="184"/>
      <c r="J26" s="184"/>
      <c r="K26" s="184"/>
      <c r="L26" s="185"/>
      <c r="M26" s="149" t="s">
        <v>68</v>
      </c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1"/>
      <c r="AJ26" s="140" t="s">
        <v>102</v>
      </c>
      <c r="AK26" s="141"/>
      <c r="AL26" s="141"/>
      <c r="AM26" s="142"/>
      <c r="AN26" s="137" t="s">
        <v>76</v>
      </c>
      <c r="AO26" s="184"/>
      <c r="AP26" s="184"/>
      <c r="AQ26" s="184"/>
      <c r="AR26" s="184"/>
      <c r="AS26" s="184"/>
      <c r="AT26" s="184"/>
      <c r="AU26" s="184"/>
      <c r="AV26" s="184"/>
      <c r="AW26" s="185"/>
      <c r="AX26" s="137" t="s">
        <v>59</v>
      </c>
      <c r="AY26" s="184"/>
      <c r="AZ26" s="184"/>
      <c r="BA26" s="184"/>
      <c r="BB26" s="184"/>
      <c r="BC26" s="184"/>
      <c r="BD26" s="184"/>
      <c r="BE26" s="184"/>
      <c r="BF26" s="184"/>
      <c r="BG26" s="185"/>
      <c r="BH26" s="137" t="s">
        <v>100</v>
      </c>
      <c r="BI26" s="184"/>
      <c r="BJ26" s="184"/>
      <c r="BK26" s="184"/>
      <c r="BL26" s="184"/>
      <c r="BM26" s="184"/>
      <c r="BN26" s="184"/>
      <c r="BO26" s="184"/>
      <c r="BP26" s="184"/>
      <c r="BQ26" s="185"/>
      <c r="BR26" s="140" t="s">
        <v>96</v>
      </c>
      <c r="BS26" s="141"/>
      <c r="BT26" s="141"/>
      <c r="BU26" s="141"/>
      <c r="BV26" s="142"/>
      <c r="BW26" s="122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4"/>
      <c r="CO26" s="122"/>
      <c r="CP26" s="123"/>
      <c r="CQ26" s="123"/>
      <c r="CR26" s="123"/>
      <c r="CS26" s="123"/>
      <c r="CT26" s="123"/>
      <c r="CU26" s="123"/>
      <c r="CV26" s="123"/>
      <c r="CW26" s="123"/>
      <c r="CX26" s="124"/>
    </row>
    <row r="27" spans="2:102" ht="15" customHeight="1">
      <c r="B27" s="4"/>
      <c r="C27" s="5"/>
      <c r="D27" s="20" t="s">
        <v>11</v>
      </c>
      <c r="E27" s="20"/>
      <c r="F27" s="20"/>
      <c r="G27" s="20"/>
      <c r="H27" s="20"/>
      <c r="I27" s="20"/>
      <c r="J27" s="20"/>
      <c r="K27" s="20"/>
      <c r="L27" s="21"/>
      <c r="M27" s="66"/>
      <c r="N27" s="22"/>
      <c r="O27" s="55"/>
      <c r="P27" s="20" t="s">
        <v>11</v>
      </c>
      <c r="Q27" s="20"/>
      <c r="R27" s="20"/>
      <c r="S27" s="20"/>
      <c r="T27" s="20"/>
      <c r="U27" s="20"/>
      <c r="V27" s="56"/>
      <c r="W27" s="20" t="s">
        <v>11</v>
      </c>
      <c r="X27" s="20"/>
      <c r="Y27" s="20"/>
      <c r="Z27" s="20"/>
      <c r="AA27" s="20"/>
      <c r="AB27" s="20"/>
      <c r="AC27" s="20"/>
      <c r="AD27" s="20"/>
      <c r="AE27" s="19" t="s">
        <v>18</v>
      </c>
      <c r="AF27" s="20"/>
      <c r="AG27" s="20"/>
      <c r="AH27" s="20"/>
      <c r="AI27" s="21"/>
      <c r="AJ27" s="19" t="s">
        <v>107</v>
      </c>
      <c r="AK27" s="20"/>
      <c r="AL27" s="20"/>
      <c r="AM27" s="20"/>
      <c r="AN27" s="21"/>
      <c r="AO27" s="19" t="s">
        <v>89</v>
      </c>
      <c r="AP27" s="20"/>
      <c r="AQ27" s="20"/>
      <c r="AR27" s="20"/>
      <c r="AS27" s="165" t="s">
        <v>21</v>
      </c>
      <c r="AT27" s="132"/>
      <c r="AU27" s="132"/>
      <c r="AV27" s="132"/>
      <c r="AW27" s="132"/>
      <c r="AX27" s="132"/>
      <c r="AY27" s="132"/>
      <c r="AZ27" s="133"/>
      <c r="BA27" s="165" t="s">
        <v>22</v>
      </c>
      <c r="BB27" s="132"/>
      <c r="BC27" s="132"/>
      <c r="BD27" s="132"/>
      <c r="BE27" s="132"/>
      <c r="BF27" s="132"/>
      <c r="BG27" s="132"/>
      <c r="BH27" s="133"/>
      <c r="BI27" s="165" t="s">
        <v>23</v>
      </c>
      <c r="BJ27" s="132"/>
      <c r="BK27" s="132"/>
      <c r="BL27" s="132"/>
      <c r="BM27" s="132"/>
      <c r="BN27" s="132"/>
      <c r="BO27" s="132"/>
      <c r="BP27" s="133"/>
      <c r="BQ27" s="165" t="s">
        <v>106</v>
      </c>
      <c r="BR27" s="132"/>
      <c r="BS27" s="132"/>
      <c r="BT27" s="132"/>
      <c r="BU27" s="132"/>
      <c r="BV27" s="132"/>
      <c r="BW27" s="132"/>
      <c r="BX27" s="133"/>
      <c r="BY27" s="165" t="s">
        <v>24</v>
      </c>
      <c r="BZ27" s="132"/>
      <c r="CA27" s="132"/>
      <c r="CB27" s="132"/>
      <c r="CC27" s="132"/>
      <c r="CD27" s="132"/>
      <c r="CE27" s="132"/>
      <c r="CF27" s="133"/>
      <c r="CG27" s="66"/>
      <c r="CH27" s="22"/>
      <c r="CI27" s="55"/>
      <c r="CJ27" s="132" t="s">
        <v>13</v>
      </c>
      <c r="CK27" s="132"/>
      <c r="CL27" s="132"/>
      <c r="CM27" s="132"/>
      <c r="CN27" s="132"/>
      <c r="CO27" s="132"/>
      <c r="CP27" s="169"/>
      <c r="CQ27" s="131" t="s">
        <v>14</v>
      </c>
      <c r="CR27" s="132"/>
      <c r="CS27" s="132"/>
      <c r="CT27" s="132"/>
      <c r="CU27" s="132"/>
      <c r="CV27" s="132"/>
      <c r="CW27" s="132"/>
      <c r="CX27" s="133"/>
    </row>
    <row r="28" spans="2:102" ht="15" customHeight="1">
      <c r="B28" s="4"/>
      <c r="C28" s="5"/>
      <c r="D28" s="26" t="s">
        <v>12</v>
      </c>
      <c r="E28" s="26"/>
      <c r="F28" s="26"/>
      <c r="G28" s="26"/>
      <c r="H28" s="26"/>
      <c r="I28" s="26"/>
      <c r="J28" s="26"/>
      <c r="K28" s="26"/>
      <c r="L28" s="27"/>
      <c r="M28" s="23"/>
      <c r="N28" s="24"/>
      <c r="O28" s="36"/>
      <c r="P28" s="26" t="s">
        <v>13</v>
      </c>
      <c r="Q28" s="26"/>
      <c r="R28" s="26"/>
      <c r="S28" s="26"/>
      <c r="T28" s="26"/>
      <c r="U28" s="26"/>
      <c r="V28" s="39"/>
      <c r="W28" s="26" t="s">
        <v>14</v>
      </c>
      <c r="X28" s="26"/>
      <c r="Y28" s="26"/>
      <c r="Z28" s="26"/>
      <c r="AA28" s="26"/>
      <c r="AB28" s="26"/>
      <c r="AC28" s="26"/>
      <c r="AD28" s="26"/>
      <c r="AE28" s="25" t="s">
        <v>19</v>
      </c>
      <c r="AF28" s="26"/>
      <c r="AG28" s="26"/>
      <c r="AH28" s="26"/>
      <c r="AI28" s="27"/>
      <c r="AJ28" s="25" t="s">
        <v>20</v>
      </c>
      <c r="AK28" s="26"/>
      <c r="AL28" s="26"/>
      <c r="AM28" s="26"/>
      <c r="AN28" s="27"/>
      <c r="AO28" s="25" t="s">
        <v>90</v>
      </c>
      <c r="AP28" s="26"/>
      <c r="AQ28" s="26"/>
      <c r="AR28" s="26"/>
      <c r="AS28" s="166"/>
      <c r="AT28" s="135"/>
      <c r="AU28" s="135"/>
      <c r="AV28" s="135"/>
      <c r="AW28" s="135"/>
      <c r="AX28" s="135"/>
      <c r="AY28" s="135"/>
      <c r="AZ28" s="136"/>
      <c r="BA28" s="166"/>
      <c r="BB28" s="135"/>
      <c r="BC28" s="135"/>
      <c r="BD28" s="135"/>
      <c r="BE28" s="135"/>
      <c r="BF28" s="135"/>
      <c r="BG28" s="135"/>
      <c r="BH28" s="136"/>
      <c r="BI28" s="166"/>
      <c r="BJ28" s="135"/>
      <c r="BK28" s="135"/>
      <c r="BL28" s="135"/>
      <c r="BM28" s="135"/>
      <c r="BN28" s="135"/>
      <c r="BO28" s="135"/>
      <c r="BP28" s="136"/>
      <c r="BQ28" s="166"/>
      <c r="BR28" s="135"/>
      <c r="BS28" s="135"/>
      <c r="BT28" s="135"/>
      <c r="BU28" s="135"/>
      <c r="BV28" s="135"/>
      <c r="BW28" s="135"/>
      <c r="BX28" s="136"/>
      <c r="BY28" s="166"/>
      <c r="BZ28" s="135"/>
      <c r="CA28" s="135"/>
      <c r="CB28" s="135"/>
      <c r="CC28" s="135"/>
      <c r="CD28" s="135"/>
      <c r="CE28" s="135"/>
      <c r="CF28" s="136"/>
      <c r="CG28" s="23"/>
      <c r="CH28" s="24"/>
      <c r="CI28" s="36"/>
      <c r="CJ28" s="135"/>
      <c r="CK28" s="135"/>
      <c r="CL28" s="135"/>
      <c r="CM28" s="135"/>
      <c r="CN28" s="135"/>
      <c r="CO28" s="135"/>
      <c r="CP28" s="170"/>
      <c r="CQ28" s="134"/>
      <c r="CR28" s="135"/>
      <c r="CS28" s="135"/>
      <c r="CT28" s="135"/>
      <c r="CU28" s="135"/>
      <c r="CV28" s="135"/>
      <c r="CW28" s="135"/>
      <c r="CX28" s="136"/>
    </row>
    <row r="29" spans="2:102" ht="30" customHeight="1">
      <c r="B29" s="46"/>
      <c r="C29" s="44"/>
      <c r="D29" s="234">
        <v>42278</v>
      </c>
      <c r="E29" s="235"/>
      <c r="F29" s="235"/>
      <c r="G29" s="235"/>
      <c r="H29" s="235"/>
      <c r="I29" s="235"/>
      <c r="J29" s="235"/>
      <c r="K29" s="235"/>
      <c r="L29" s="236"/>
      <c r="M29" s="67" t="s">
        <v>15</v>
      </c>
      <c r="N29" s="7"/>
      <c r="O29" s="37"/>
      <c r="P29" s="143" t="s">
        <v>53</v>
      </c>
      <c r="Q29" s="144"/>
      <c r="R29" s="144"/>
      <c r="S29" s="144"/>
      <c r="T29" s="144"/>
      <c r="U29" s="7" t="s">
        <v>27</v>
      </c>
      <c r="V29" s="7"/>
      <c r="W29" s="129">
        <v>300</v>
      </c>
      <c r="X29" s="130"/>
      <c r="Y29" s="130"/>
      <c r="Z29" s="130"/>
      <c r="AA29" s="130"/>
      <c r="AB29" s="7" t="s">
        <v>28</v>
      </c>
      <c r="AC29" s="7"/>
      <c r="AD29" s="7"/>
      <c r="AE29" s="155" t="s">
        <v>91</v>
      </c>
      <c r="AF29" s="144"/>
      <c r="AG29" s="144"/>
      <c r="AH29" s="7" t="s">
        <v>19</v>
      </c>
      <c r="AI29" s="8"/>
      <c r="AJ29" s="155" t="s">
        <v>95</v>
      </c>
      <c r="AK29" s="144"/>
      <c r="AL29" s="144"/>
      <c r="AM29" s="7" t="s">
        <v>29</v>
      </c>
      <c r="AN29" s="8"/>
      <c r="AO29" s="155"/>
      <c r="AP29" s="144"/>
      <c r="AQ29" s="144"/>
      <c r="AR29" s="178"/>
      <c r="AS29" s="152">
        <v>0</v>
      </c>
      <c r="AT29" s="130"/>
      <c r="AU29" s="130"/>
      <c r="AV29" s="130"/>
      <c r="AW29" s="130"/>
      <c r="AX29" s="130"/>
      <c r="AY29" s="7" t="s">
        <v>30</v>
      </c>
      <c r="AZ29" s="8"/>
      <c r="BA29" s="152">
        <v>0</v>
      </c>
      <c r="BB29" s="130"/>
      <c r="BC29" s="130"/>
      <c r="BD29" s="130"/>
      <c r="BE29" s="130"/>
      <c r="BF29" s="130"/>
      <c r="BG29" s="7" t="s">
        <v>30</v>
      </c>
      <c r="BH29" s="8"/>
      <c r="BI29" s="152">
        <f>AS29+BA29</f>
        <v>0</v>
      </c>
      <c r="BJ29" s="130"/>
      <c r="BK29" s="130"/>
      <c r="BL29" s="130"/>
      <c r="BM29" s="130"/>
      <c r="BN29" s="130"/>
      <c r="BO29" s="7" t="s">
        <v>30</v>
      </c>
      <c r="BP29" s="8"/>
      <c r="BQ29" s="167">
        <f>SUM(BI29:BN31)</f>
        <v>220000</v>
      </c>
      <c r="BR29" s="168"/>
      <c r="BS29" s="168"/>
      <c r="BT29" s="168"/>
      <c r="BU29" s="168"/>
      <c r="BV29" s="168"/>
      <c r="BW29" s="85" t="s">
        <v>30</v>
      </c>
      <c r="BX29" s="86"/>
      <c r="BY29" s="152">
        <f>ROUNDDOWN(BQ29/1,0)</f>
        <v>220000</v>
      </c>
      <c r="BZ29" s="130"/>
      <c r="CA29" s="130"/>
      <c r="CB29" s="130"/>
      <c r="CC29" s="130"/>
      <c r="CD29" s="130"/>
      <c r="CE29" s="82" t="s">
        <v>30</v>
      </c>
      <c r="CF29" s="83"/>
      <c r="CG29" s="67" t="s">
        <v>15</v>
      </c>
      <c r="CH29" s="7"/>
      <c r="CI29" s="37"/>
      <c r="CJ29" s="143" t="s">
        <v>82</v>
      </c>
      <c r="CK29" s="144"/>
      <c r="CL29" s="144"/>
      <c r="CM29" s="144"/>
      <c r="CN29" s="144"/>
      <c r="CO29" s="7" t="s">
        <v>27</v>
      </c>
      <c r="CP29" s="7"/>
      <c r="CQ29" s="129">
        <v>220</v>
      </c>
      <c r="CR29" s="130"/>
      <c r="CS29" s="130"/>
      <c r="CT29" s="130"/>
      <c r="CU29" s="130"/>
      <c r="CV29" s="7" t="s">
        <v>28</v>
      </c>
      <c r="CW29" s="7"/>
      <c r="CX29" s="8"/>
    </row>
    <row r="30" spans="2:102" ht="30" customHeight="1">
      <c r="B30" s="4"/>
      <c r="C30" s="5"/>
      <c r="D30" s="14"/>
      <c r="E30" s="14"/>
      <c r="F30" s="14"/>
      <c r="G30" s="14"/>
      <c r="H30" s="14"/>
      <c r="I30" s="14"/>
      <c r="J30" s="14"/>
      <c r="K30" s="14"/>
      <c r="L30" s="15"/>
      <c r="M30" s="68" t="s">
        <v>16</v>
      </c>
      <c r="N30" s="9"/>
      <c r="O30" s="38"/>
      <c r="P30" s="145" t="s">
        <v>53</v>
      </c>
      <c r="Q30" s="146"/>
      <c r="R30" s="146"/>
      <c r="S30" s="146"/>
      <c r="T30" s="146"/>
      <c r="U30" s="9" t="s">
        <v>27</v>
      </c>
      <c r="V30" s="9"/>
      <c r="W30" s="127">
        <v>300</v>
      </c>
      <c r="X30" s="128"/>
      <c r="Y30" s="128"/>
      <c r="Z30" s="128"/>
      <c r="AA30" s="128"/>
      <c r="AB30" s="9" t="s">
        <v>28</v>
      </c>
      <c r="AC30" s="9"/>
      <c r="AD30" s="9"/>
      <c r="AE30" s="211" t="s">
        <v>36</v>
      </c>
      <c r="AF30" s="146"/>
      <c r="AG30" s="146"/>
      <c r="AH30" s="9" t="s">
        <v>19</v>
      </c>
      <c r="AI30" s="10"/>
      <c r="AJ30" s="211" t="s">
        <v>95</v>
      </c>
      <c r="AK30" s="146"/>
      <c r="AL30" s="146"/>
      <c r="AM30" s="9" t="s">
        <v>29</v>
      </c>
      <c r="AN30" s="10"/>
      <c r="AO30" s="211"/>
      <c r="AP30" s="146"/>
      <c r="AQ30" s="146"/>
      <c r="AR30" s="241"/>
      <c r="AS30" s="205">
        <v>0</v>
      </c>
      <c r="AT30" s="128"/>
      <c r="AU30" s="128"/>
      <c r="AV30" s="128"/>
      <c r="AW30" s="128"/>
      <c r="AX30" s="128"/>
      <c r="AY30" s="9" t="s">
        <v>30</v>
      </c>
      <c r="AZ30" s="10"/>
      <c r="BA30" s="205">
        <v>0</v>
      </c>
      <c r="BB30" s="128"/>
      <c r="BC30" s="128"/>
      <c r="BD30" s="128"/>
      <c r="BE30" s="128"/>
      <c r="BF30" s="128"/>
      <c r="BG30" s="9" t="s">
        <v>30</v>
      </c>
      <c r="BH30" s="10"/>
      <c r="BI30" s="205">
        <f>AS30+BA30</f>
        <v>0</v>
      </c>
      <c r="BJ30" s="128"/>
      <c r="BK30" s="128"/>
      <c r="BL30" s="128"/>
      <c r="BM30" s="128"/>
      <c r="BN30" s="128"/>
      <c r="BO30" s="9" t="s">
        <v>30</v>
      </c>
      <c r="BP30" s="10"/>
      <c r="BQ30" s="79"/>
      <c r="BR30" s="80"/>
      <c r="BS30" s="80"/>
      <c r="BT30" s="80"/>
      <c r="BU30" s="80"/>
      <c r="BV30" s="80"/>
      <c r="BW30" s="80"/>
      <c r="BX30" s="81"/>
      <c r="BY30" s="171" t="s">
        <v>25</v>
      </c>
      <c r="BZ30" s="172"/>
      <c r="CA30" s="172"/>
      <c r="CB30" s="172"/>
      <c r="CC30" s="172"/>
      <c r="CD30" s="172"/>
      <c r="CE30" s="172"/>
      <c r="CF30" s="173"/>
      <c r="CG30" s="68" t="s">
        <v>16</v>
      </c>
      <c r="CH30" s="9"/>
      <c r="CI30" s="38"/>
      <c r="CJ30" s="145" t="s">
        <v>82</v>
      </c>
      <c r="CK30" s="146"/>
      <c r="CL30" s="146"/>
      <c r="CM30" s="146"/>
      <c r="CN30" s="146"/>
      <c r="CO30" s="9" t="s">
        <v>27</v>
      </c>
      <c r="CP30" s="9"/>
      <c r="CQ30" s="127">
        <v>220</v>
      </c>
      <c r="CR30" s="128"/>
      <c r="CS30" s="128"/>
      <c r="CT30" s="128"/>
      <c r="CU30" s="128"/>
      <c r="CV30" s="9" t="s">
        <v>28</v>
      </c>
      <c r="CW30" s="9"/>
      <c r="CX30" s="10"/>
    </row>
    <row r="31" spans="2:102" ht="30" customHeight="1">
      <c r="B31" s="3"/>
      <c r="C31" s="2"/>
      <c r="D31" s="17"/>
      <c r="E31" s="17"/>
      <c r="F31" s="17"/>
      <c r="G31" s="17"/>
      <c r="H31" s="17"/>
      <c r="I31" s="17"/>
      <c r="J31" s="17"/>
      <c r="K31" s="17"/>
      <c r="L31" s="18"/>
      <c r="M31" s="69" t="s">
        <v>17</v>
      </c>
      <c r="N31" s="11"/>
      <c r="O31" s="43"/>
      <c r="P31" s="147" t="s">
        <v>53</v>
      </c>
      <c r="Q31" s="148"/>
      <c r="R31" s="148"/>
      <c r="S31" s="148"/>
      <c r="T31" s="148"/>
      <c r="U31" s="11" t="s">
        <v>27</v>
      </c>
      <c r="V31" s="11"/>
      <c r="W31" s="125">
        <v>300</v>
      </c>
      <c r="X31" s="126"/>
      <c r="Y31" s="126"/>
      <c r="Z31" s="126"/>
      <c r="AA31" s="126"/>
      <c r="AB31" s="11" t="s">
        <v>28</v>
      </c>
      <c r="AC31" s="11"/>
      <c r="AD31" s="11"/>
      <c r="AE31" s="212" t="s">
        <v>37</v>
      </c>
      <c r="AF31" s="148"/>
      <c r="AG31" s="148"/>
      <c r="AH31" s="11" t="s">
        <v>19</v>
      </c>
      <c r="AI31" s="12"/>
      <c r="AJ31" s="212" t="s">
        <v>69</v>
      </c>
      <c r="AK31" s="148"/>
      <c r="AL31" s="148"/>
      <c r="AM31" s="11" t="s">
        <v>29</v>
      </c>
      <c r="AN31" s="12"/>
      <c r="AO31" s="212" t="s">
        <v>94</v>
      </c>
      <c r="AP31" s="148"/>
      <c r="AQ31" s="148"/>
      <c r="AR31" s="227"/>
      <c r="AS31" s="206">
        <v>210000</v>
      </c>
      <c r="AT31" s="126"/>
      <c r="AU31" s="126"/>
      <c r="AV31" s="126"/>
      <c r="AW31" s="126"/>
      <c r="AX31" s="126"/>
      <c r="AY31" s="11" t="s">
        <v>30</v>
      </c>
      <c r="AZ31" s="12"/>
      <c r="BA31" s="206">
        <v>10000</v>
      </c>
      <c r="BB31" s="126"/>
      <c r="BC31" s="126"/>
      <c r="BD31" s="126"/>
      <c r="BE31" s="126"/>
      <c r="BF31" s="126"/>
      <c r="BG31" s="11" t="s">
        <v>30</v>
      </c>
      <c r="BH31" s="12"/>
      <c r="BI31" s="206">
        <f>AS31+BA31</f>
        <v>220000</v>
      </c>
      <c r="BJ31" s="126"/>
      <c r="BK31" s="126"/>
      <c r="BL31" s="126"/>
      <c r="BM31" s="126"/>
      <c r="BN31" s="126"/>
      <c r="BO31" s="11" t="s">
        <v>30</v>
      </c>
      <c r="BP31" s="12"/>
      <c r="BQ31" s="16"/>
      <c r="BR31" s="17"/>
      <c r="BS31" s="17"/>
      <c r="BT31" s="17"/>
      <c r="BU31" s="17"/>
      <c r="BV31" s="17"/>
      <c r="BW31" s="17"/>
      <c r="BX31" s="18"/>
      <c r="BY31" s="176"/>
      <c r="BZ31" s="177"/>
      <c r="CA31" s="177"/>
      <c r="CB31" s="177"/>
      <c r="CC31" s="177"/>
      <c r="CD31" s="177"/>
      <c r="CE31" s="87" t="s">
        <v>30</v>
      </c>
      <c r="CF31" s="88"/>
      <c r="CG31" s="69" t="s">
        <v>17</v>
      </c>
      <c r="CH31" s="11"/>
      <c r="CI31" s="43"/>
      <c r="CJ31" s="147" t="s">
        <v>82</v>
      </c>
      <c r="CK31" s="148"/>
      <c r="CL31" s="148"/>
      <c r="CM31" s="148"/>
      <c r="CN31" s="148"/>
      <c r="CO31" s="11" t="s">
        <v>27</v>
      </c>
      <c r="CP31" s="11"/>
      <c r="CQ31" s="125">
        <v>220</v>
      </c>
      <c r="CR31" s="126"/>
      <c r="CS31" s="126"/>
      <c r="CT31" s="126"/>
      <c r="CU31" s="126"/>
      <c r="CV31" s="11" t="s">
        <v>28</v>
      </c>
      <c r="CW31" s="11"/>
      <c r="CX31" s="12"/>
    </row>
    <row r="33" spans="1:76" s="47" customFormat="1" ht="30" customHeight="1">
      <c r="A33" s="65" t="s">
        <v>136</v>
      </c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</row>
    <row r="34" spans="2:102" ht="30" customHeight="1">
      <c r="B34" s="28" t="s">
        <v>31</v>
      </c>
      <c r="C34" s="29"/>
      <c r="D34" s="28" t="s">
        <v>3</v>
      </c>
      <c r="E34" s="29"/>
      <c r="F34" s="29"/>
      <c r="G34" s="29"/>
      <c r="H34" s="29"/>
      <c r="I34" s="29"/>
      <c r="J34" s="29"/>
      <c r="K34" s="29"/>
      <c r="L34" s="29"/>
      <c r="M34" s="28" t="s">
        <v>88</v>
      </c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30"/>
      <c r="AJ34" s="28" t="s">
        <v>4</v>
      </c>
      <c r="AK34" s="29"/>
      <c r="AL34" s="29"/>
      <c r="AM34" s="29"/>
      <c r="AN34" s="28" t="s">
        <v>5</v>
      </c>
      <c r="AO34" s="29"/>
      <c r="AP34" s="29"/>
      <c r="AQ34" s="29"/>
      <c r="AR34" s="29"/>
      <c r="AS34" s="29"/>
      <c r="AT34" s="29"/>
      <c r="AU34" s="29"/>
      <c r="AV34" s="29"/>
      <c r="AW34" s="29"/>
      <c r="AX34" s="28" t="s">
        <v>7</v>
      </c>
      <c r="AY34" s="29"/>
      <c r="AZ34" s="29"/>
      <c r="BA34" s="29"/>
      <c r="BB34" s="29"/>
      <c r="BC34" s="29"/>
      <c r="BD34" s="29"/>
      <c r="BE34" s="29"/>
      <c r="BF34" s="29"/>
      <c r="BG34" s="29"/>
      <c r="BH34" s="28" t="s">
        <v>112</v>
      </c>
      <c r="BI34" s="29"/>
      <c r="BJ34" s="29"/>
      <c r="BK34" s="29"/>
      <c r="BL34" s="29"/>
      <c r="BM34" s="29"/>
      <c r="BN34" s="29"/>
      <c r="BO34" s="29"/>
      <c r="BP34" s="29"/>
      <c r="BQ34" s="29"/>
      <c r="BR34" s="28" t="s">
        <v>8</v>
      </c>
      <c r="BS34" s="29"/>
      <c r="BT34" s="29"/>
      <c r="BU34" s="29"/>
      <c r="BV34" s="29"/>
      <c r="BW34" s="28" t="s">
        <v>9</v>
      </c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8" t="s">
        <v>10</v>
      </c>
      <c r="CP34" s="29"/>
      <c r="CQ34" s="29"/>
      <c r="CR34" s="29"/>
      <c r="CS34" s="29"/>
      <c r="CT34" s="29"/>
      <c r="CU34" s="29"/>
      <c r="CV34" s="29"/>
      <c r="CW34" s="29"/>
      <c r="CX34" s="30"/>
    </row>
    <row r="35" spans="2:102" s="31" customFormat="1" ht="30" customHeight="1">
      <c r="B35" s="180" t="s">
        <v>32</v>
      </c>
      <c r="C35" s="181"/>
      <c r="D35" s="137" t="s">
        <v>41</v>
      </c>
      <c r="E35" s="184"/>
      <c r="F35" s="184"/>
      <c r="G35" s="184"/>
      <c r="H35" s="184"/>
      <c r="I35" s="184"/>
      <c r="J35" s="184"/>
      <c r="K35" s="184"/>
      <c r="L35" s="185"/>
      <c r="M35" s="149" t="s">
        <v>68</v>
      </c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1"/>
      <c r="AJ35" s="140" t="s">
        <v>102</v>
      </c>
      <c r="AK35" s="141"/>
      <c r="AL35" s="141"/>
      <c r="AM35" s="142"/>
      <c r="AN35" s="137" t="s">
        <v>76</v>
      </c>
      <c r="AO35" s="184"/>
      <c r="AP35" s="184"/>
      <c r="AQ35" s="184"/>
      <c r="AR35" s="184"/>
      <c r="AS35" s="184"/>
      <c r="AT35" s="184"/>
      <c r="AU35" s="184"/>
      <c r="AV35" s="184"/>
      <c r="AW35" s="185"/>
      <c r="AX35" s="137" t="s">
        <v>44</v>
      </c>
      <c r="AY35" s="184"/>
      <c r="AZ35" s="184"/>
      <c r="BA35" s="184"/>
      <c r="BB35" s="184"/>
      <c r="BC35" s="184"/>
      <c r="BD35" s="184"/>
      <c r="BE35" s="184"/>
      <c r="BF35" s="184"/>
      <c r="BG35" s="185"/>
      <c r="BH35" s="137" t="s">
        <v>137</v>
      </c>
      <c r="BI35" s="184"/>
      <c r="BJ35" s="184"/>
      <c r="BK35" s="184"/>
      <c r="BL35" s="184"/>
      <c r="BM35" s="184"/>
      <c r="BN35" s="184"/>
      <c r="BO35" s="184"/>
      <c r="BP35" s="184"/>
      <c r="BQ35" s="185"/>
      <c r="BR35" s="140" t="s">
        <v>96</v>
      </c>
      <c r="BS35" s="141"/>
      <c r="BT35" s="141"/>
      <c r="BU35" s="141"/>
      <c r="BV35" s="142"/>
      <c r="BW35" s="122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4"/>
      <c r="CO35" s="122"/>
      <c r="CP35" s="123"/>
      <c r="CQ35" s="123"/>
      <c r="CR35" s="123"/>
      <c r="CS35" s="123"/>
      <c r="CT35" s="123"/>
      <c r="CU35" s="123"/>
      <c r="CV35" s="123"/>
      <c r="CW35" s="123"/>
      <c r="CX35" s="124"/>
    </row>
    <row r="36" spans="2:102" ht="15" customHeight="1">
      <c r="B36" s="4"/>
      <c r="C36" s="5"/>
      <c r="D36" s="20" t="s">
        <v>11</v>
      </c>
      <c r="E36" s="20"/>
      <c r="F36" s="20"/>
      <c r="G36" s="20"/>
      <c r="H36" s="20"/>
      <c r="I36" s="20"/>
      <c r="J36" s="20"/>
      <c r="K36" s="20"/>
      <c r="L36" s="21"/>
      <c r="M36" s="66"/>
      <c r="N36" s="22"/>
      <c r="O36" s="55"/>
      <c r="P36" s="20" t="s">
        <v>11</v>
      </c>
      <c r="Q36" s="20"/>
      <c r="R36" s="20"/>
      <c r="S36" s="20"/>
      <c r="T36" s="20"/>
      <c r="U36" s="20"/>
      <c r="V36" s="56"/>
      <c r="W36" s="20" t="s">
        <v>11</v>
      </c>
      <c r="X36" s="20"/>
      <c r="Y36" s="20"/>
      <c r="Z36" s="20"/>
      <c r="AA36" s="20"/>
      <c r="AB36" s="20"/>
      <c r="AC36" s="20"/>
      <c r="AD36" s="20"/>
      <c r="AE36" s="19" t="s">
        <v>18</v>
      </c>
      <c r="AF36" s="20"/>
      <c r="AG36" s="20"/>
      <c r="AH36" s="20"/>
      <c r="AI36" s="21"/>
      <c r="AJ36" s="19" t="s">
        <v>107</v>
      </c>
      <c r="AK36" s="20"/>
      <c r="AL36" s="20"/>
      <c r="AM36" s="20"/>
      <c r="AN36" s="21"/>
      <c r="AO36" s="19" t="s">
        <v>89</v>
      </c>
      <c r="AP36" s="20"/>
      <c r="AQ36" s="20"/>
      <c r="AR36" s="20"/>
      <c r="AS36" s="165" t="s">
        <v>21</v>
      </c>
      <c r="AT36" s="132"/>
      <c r="AU36" s="132"/>
      <c r="AV36" s="132"/>
      <c r="AW36" s="132"/>
      <c r="AX36" s="132"/>
      <c r="AY36" s="132"/>
      <c r="AZ36" s="133"/>
      <c r="BA36" s="165" t="s">
        <v>22</v>
      </c>
      <c r="BB36" s="132"/>
      <c r="BC36" s="132"/>
      <c r="BD36" s="132"/>
      <c r="BE36" s="132"/>
      <c r="BF36" s="132"/>
      <c r="BG36" s="132"/>
      <c r="BH36" s="133"/>
      <c r="BI36" s="165" t="s">
        <v>23</v>
      </c>
      <c r="BJ36" s="132"/>
      <c r="BK36" s="132"/>
      <c r="BL36" s="132"/>
      <c r="BM36" s="132"/>
      <c r="BN36" s="132"/>
      <c r="BO36" s="132"/>
      <c r="BP36" s="133"/>
      <c r="BQ36" s="165" t="s">
        <v>106</v>
      </c>
      <c r="BR36" s="132"/>
      <c r="BS36" s="132"/>
      <c r="BT36" s="132"/>
      <c r="BU36" s="132"/>
      <c r="BV36" s="132"/>
      <c r="BW36" s="132"/>
      <c r="BX36" s="133"/>
      <c r="BY36" s="165" t="s">
        <v>24</v>
      </c>
      <c r="BZ36" s="132"/>
      <c r="CA36" s="132"/>
      <c r="CB36" s="132"/>
      <c r="CC36" s="132"/>
      <c r="CD36" s="132"/>
      <c r="CE36" s="132"/>
      <c r="CF36" s="133"/>
      <c r="CG36" s="66"/>
      <c r="CH36" s="22"/>
      <c r="CI36" s="55"/>
      <c r="CJ36" s="131" t="s">
        <v>13</v>
      </c>
      <c r="CK36" s="132"/>
      <c r="CL36" s="132"/>
      <c r="CM36" s="132"/>
      <c r="CN36" s="132"/>
      <c r="CO36" s="132"/>
      <c r="CP36" s="169"/>
      <c r="CQ36" s="131" t="s">
        <v>14</v>
      </c>
      <c r="CR36" s="132"/>
      <c r="CS36" s="132"/>
      <c r="CT36" s="132"/>
      <c r="CU36" s="132"/>
      <c r="CV36" s="132"/>
      <c r="CW36" s="132"/>
      <c r="CX36" s="133"/>
    </row>
    <row r="37" spans="2:102" ht="15" customHeight="1">
      <c r="B37" s="4"/>
      <c r="C37" s="5"/>
      <c r="D37" s="26" t="s">
        <v>12</v>
      </c>
      <c r="E37" s="26"/>
      <c r="F37" s="26"/>
      <c r="G37" s="26"/>
      <c r="H37" s="26"/>
      <c r="I37" s="26"/>
      <c r="J37" s="26"/>
      <c r="K37" s="26"/>
      <c r="L37" s="27"/>
      <c r="M37" s="23"/>
      <c r="N37" s="24"/>
      <c r="O37" s="36"/>
      <c r="P37" s="26" t="s">
        <v>13</v>
      </c>
      <c r="Q37" s="26"/>
      <c r="R37" s="26"/>
      <c r="S37" s="26"/>
      <c r="T37" s="26"/>
      <c r="U37" s="26"/>
      <c r="V37" s="39"/>
      <c r="W37" s="26" t="s">
        <v>14</v>
      </c>
      <c r="X37" s="26"/>
      <c r="Y37" s="26"/>
      <c r="Z37" s="26"/>
      <c r="AA37" s="26"/>
      <c r="AB37" s="26"/>
      <c r="AC37" s="26"/>
      <c r="AD37" s="26"/>
      <c r="AE37" s="25" t="s">
        <v>19</v>
      </c>
      <c r="AF37" s="26"/>
      <c r="AG37" s="26"/>
      <c r="AH37" s="26"/>
      <c r="AI37" s="27"/>
      <c r="AJ37" s="25" t="s">
        <v>20</v>
      </c>
      <c r="AK37" s="26"/>
      <c r="AL37" s="26"/>
      <c r="AM37" s="26"/>
      <c r="AN37" s="27"/>
      <c r="AO37" s="25" t="s">
        <v>90</v>
      </c>
      <c r="AP37" s="26"/>
      <c r="AQ37" s="26"/>
      <c r="AR37" s="26"/>
      <c r="AS37" s="166"/>
      <c r="AT37" s="135"/>
      <c r="AU37" s="135"/>
      <c r="AV37" s="135"/>
      <c r="AW37" s="135"/>
      <c r="AX37" s="135"/>
      <c r="AY37" s="135"/>
      <c r="AZ37" s="136"/>
      <c r="BA37" s="166"/>
      <c r="BB37" s="135"/>
      <c r="BC37" s="135"/>
      <c r="BD37" s="135"/>
      <c r="BE37" s="135"/>
      <c r="BF37" s="135"/>
      <c r="BG37" s="135"/>
      <c r="BH37" s="136"/>
      <c r="BI37" s="166"/>
      <c r="BJ37" s="135"/>
      <c r="BK37" s="135"/>
      <c r="BL37" s="135"/>
      <c r="BM37" s="135"/>
      <c r="BN37" s="135"/>
      <c r="BO37" s="135"/>
      <c r="BP37" s="136"/>
      <c r="BQ37" s="166"/>
      <c r="BR37" s="135"/>
      <c r="BS37" s="135"/>
      <c r="BT37" s="135"/>
      <c r="BU37" s="135"/>
      <c r="BV37" s="135"/>
      <c r="BW37" s="135"/>
      <c r="BX37" s="136"/>
      <c r="BY37" s="166"/>
      <c r="BZ37" s="135"/>
      <c r="CA37" s="135"/>
      <c r="CB37" s="135"/>
      <c r="CC37" s="135"/>
      <c r="CD37" s="135"/>
      <c r="CE37" s="135"/>
      <c r="CF37" s="136"/>
      <c r="CG37" s="23"/>
      <c r="CH37" s="24"/>
      <c r="CI37" s="36"/>
      <c r="CJ37" s="134"/>
      <c r="CK37" s="135"/>
      <c r="CL37" s="135"/>
      <c r="CM37" s="135"/>
      <c r="CN37" s="135"/>
      <c r="CO37" s="135"/>
      <c r="CP37" s="170"/>
      <c r="CQ37" s="134"/>
      <c r="CR37" s="135"/>
      <c r="CS37" s="135"/>
      <c r="CT37" s="135"/>
      <c r="CU37" s="135"/>
      <c r="CV37" s="135"/>
      <c r="CW37" s="135"/>
      <c r="CX37" s="136"/>
    </row>
    <row r="38" spans="2:102" ht="30" customHeight="1">
      <c r="B38" s="46"/>
      <c r="C38" s="44"/>
      <c r="D38" s="234">
        <v>42278</v>
      </c>
      <c r="E38" s="235"/>
      <c r="F38" s="235"/>
      <c r="G38" s="235"/>
      <c r="H38" s="235"/>
      <c r="I38" s="235"/>
      <c r="J38" s="235"/>
      <c r="K38" s="235"/>
      <c r="L38" s="236"/>
      <c r="M38" s="67" t="s">
        <v>15</v>
      </c>
      <c r="N38" s="7"/>
      <c r="O38" s="37"/>
      <c r="P38" s="143" t="s">
        <v>53</v>
      </c>
      <c r="Q38" s="144"/>
      <c r="R38" s="144"/>
      <c r="S38" s="144"/>
      <c r="T38" s="144"/>
      <c r="U38" s="7" t="s">
        <v>27</v>
      </c>
      <c r="V38" s="7"/>
      <c r="W38" s="129">
        <v>300</v>
      </c>
      <c r="X38" s="130"/>
      <c r="Y38" s="130"/>
      <c r="Z38" s="130"/>
      <c r="AA38" s="130"/>
      <c r="AB38" s="7" t="s">
        <v>28</v>
      </c>
      <c r="AC38" s="7"/>
      <c r="AD38" s="7"/>
      <c r="AE38" s="155" t="s">
        <v>138</v>
      </c>
      <c r="AF38" s="144"/>
      <c r="AG38" s="144"/>
      <c r="AH38" s="7" t="s">
        <v>19</v>
      </c>
      <c r="AI38" s="8"/>
      <c r="AJ38" s="155" t="s">
        <v>57</v>
      </c>
      <c r="AK38" s="144"/>
      <c r="AL38" s="144"/>
      <c r="AM38" s="7" t="s">
        <v>29</v>
      </c>
      <c r="AN38" s="8"/>
      <c r="AO38" s="155"/>
      <c r="AP38" s="144"/>
      <c r="AQ38" s="144"/>
      <c r="AR38" s="178"/>
      <c r="AS38" s="152">
        <v>310000</v>
      </c>
      <c r="AT38" s="130"/>
      <c r="AU38" s="130"/>
      <c r="AV38" s="130"/>
      <c r="AW38" s="130"/>
      <c r="AX38" s="130"/>
      <c r="AY38" s="7" t="s">
        <v>30</v>
      </c>
      <c r="AZ38" s="8"/>
      <c r="BA38" s="152">
        <v>10000</v>
      </c>
      <c r="BB38" s="130"/>
      <c r="BC38" s="130"/>
      <c r="BD38" s="130"/>
      <c r="BE38" s="130"/>
      <c r="BF38" s="130"/>
      <c r="BG38" s="7" t="s">
        <v>30</v>
      </c>
      <c r="BH38" s="8"/>
      <c r="BI38" s="152">
        <f>AS38+BA38</f>
        <v>320000</v>
      </c>
      <c r="BJ38" s="130"/>
      <c r="BK38" s="130"/>
      <c r="BL38" s="130"/>
      <c r="BM38" s="130"/>
      <c r="BN38" s="130"/>
      <c r="BO38" s="7" t="s">
        <v>30</v>
      </c>
      <c r="BP38" s="8"/>
      <c r="BQ38" s="167">
        <f>SUM(BI38:BN40)</f>
        <v>767200</v>
      </c>
      <c r="BR38" s="168"/>
      <c r="BS38" s="168"/>
      <c r="BT38" s="168"/>
      <c r="BU38" s="168"/>
      <c r="BV38" s="168"/>
      <c r="BW38" s="85" t="s">
        <v>30</v>
      </c>
      <c r="BX38" s="86"/>
      <c r="BY38" s="167">
        <f>ROUNDDOWN(BQ38/3,0)</f>
        <v>255733</v>
      </c>
      <c r="BZ38" s="168"/>
      <c r="CA38" s="168"/>
      <c r="CB38" s="168"/>
      <c r="CC38" s="168"/>
      <c r="CD38" s="168"/>
      <c r="CE38" s="7" t="s">
        <v>30</v>
      </c>
      <c r="CF38" s="8"/>
      <c r="CG38" s="67" t="s">
        <v>15</v>
      </c>
      <c r="CH38" s="7"/>
      <c r="CI38" s="37"/>
      <c r="CJ38" s="143" t="s">
        <v>139</v>
      </c>
      <c r="CK38" s="144"/>
      <c r="CL38" s="144"/>
      <c r="CM38" s="144"/>
      <c r="CN38" s="144"/>
      <c r="CO38" s="7" t="s">
        <v>27</v>
      </c>
      <c r="CP38" s="7"/>
      <c r="CQ38" s="129">
        <v>260</v>
      </c>
      <c r="CR38" s="130"/>
      <c r="CS38" s="130"/>
      <c r="CT38" s="130"/>
      <c r="CU38" s="130"/>
      <c r="CV38" s="7" t="s">
        <v>28</v>
      </c>
      <c r="CW38" s="7"/>
      <c r="CX38" s="8"/>
    </row>
    <row r="39" spans="2:102" ht="30" customHeight="1">
      <c r="B39" s="4"/>
      <c r="C39" s="5"/>
      <c r="D39" s="14"/>
      <c r="E39" s="14"/>
      <c r="F39" s="14"/>
      <c r="G39" s="14"/>
      <c r="H39" s="14"/>
      <c r="I39" s="14"/>
      <c r="J39" s="14"/>
      <c r="K39" s="14"/>
      <c r="L39" s="15"/>
      <c r="M39" s="68" t="s">
        <v>16</v>
      </c>
      <c r="N39" s="9"/>
      <c r="O39" s="38"/>
      <c r="P39" s="145" t="s">
        <v>53</v>
      </c>
      <c r="Q39" s="146"/>
      <c r="R39" s="146"/>
      <c r="S39" s="146"/>
      <c r="T39" s="146"/>
      <c r="U39" s="9" t="s">
        <v>27</v>
      </c>
      <c r="V39" s="9"/>
      <c r="W39" s="127">
        <v>300</v>
      </c>
      <c r="X39" s="128"/>
      <c r="Y39" s="128"/>
      <c r="Z39" s="128"/>
      <c r="AA39" s="128"/>
      <c r="AB39" s="9" t="s">
        <v>28</v>
      </c>
      <c r="AC39" s="9"/>
      <c r="AD39" s="9"/>
      <c r="AE39" s="211" t="s">
        <v>39</v>
      </c>
      <c r="AF39" s="146"/>
      <c r="AG39" s="146"/>
      <c r="AH39" s="9" t="s">
        <v>19</v>
      </c>
      <c r="AI39" s="10"/>
      <c r="AJ39" s="211" t="s">
        <v>140</v>
      </c>
      <c r="AK39" s="146"/>
      <c r="AL39" s="146"/>
      <c r="AM39" s="9" t="s">
        <v>29</v>
      </c>
      <c r="AN39" s="10"/>
      <c r="AO39" s="211"/>
      <c r="AP39" s="146"/>
      <c r="AQ39" s="146"/>
      <c r="AR39" s="241"/>
      <c r="AS39" s="205">
        <v>210000</v>
      </c>
      <c r="AT39" s="128"/>
      <c r="AU39" s="128"/>
      <c r="AV39" s="128"/>
      <c r="AW39" s="128"/>
      <c r="AX39" s="128"/>
      <c r="AY39" s="9" t="s">
        <v>30</v>
      </c>
      <c r="AZ39" s="10"/>
      <c r="BA39" s="205">
        <v>12000</v>
      </c>
      <c r="BB39" s="128"/>
      <c r="BC39" s="128"/>
      <c r="BD39" s="128"/>
      <c r="BE39" s="128"/>
      <c r="BF39" s="128"/>
      <c r="BG39" s="9" t="s">
        <v>30</v>
      </c>
      <c r="BH39" s="10"/>
      <c r="BI39" s="205">
        <f>AS39+BA39</f>
        <v>222000</v>
      </c>
      <c r="BJ39" s="128"/>
      <c r="BK39" s="128"/>
      <c r="BL39" s="128"/>
      <c r="BM39" s="128"/>
      <c r="BN39" s="128"/>
      <c r="BO39" s="9" t="s">
        <v>30</v>
      </c>
      <c r="BP39" s="10"/>
      <c r="BQ39" s="13"/>
      <c r="BR39" s="14"/>
      <c r="BS39" s="14"/>
      <c r="BT39" s="14"/>
      <c r="BU39" s="14"/>
      <c r="BV39" s="14"/>
      <c r="BW39" s="14"/>
      <c r="BX39" s="15"/>
      <c r="BY39" s="171" t="s">
        <v>25</v>
      </c>
      <c r="BZ39" s="172"/>
      <c r="CA39" s="172"/>
      <c r="CB39" s="172"/>
      <c r="CC39" s="172"/>
      <c r="CD39" s="172"/>
      <c r="CE39" s="172"/>
      <c r="CF39" s="173"/>
      <c r="CG39" s="68" t="s">
        <v>16</v>
      </c>
      <c r="CH39" s="9"/>
      <c r="CI39" s="38"/>
      <c r="CJ39" s="145" t="s">
        <v>139</v>
      </c>
      <c r="CK39" s="146"/>
      <c r="CL39" s="146"/>
      <c r="CM39" s="146"/>
      <c r="CN39" s="146"/>
      <c r="CO39" s="9" t="s">
        <v>27</v>
      </c>
      <c r="CP39" s="9"/>
      <c r="CQ39" s="127">
        <v>260</v>
      </c>
      <c r="CR39" s="128"/>
      <c r="CS39" s="128"/>
      <c r="CT39" s="128"/>
      <c r="CU39" s="128"/>
      <c r="CV39" s="9" t="s">
        <v>28</v>
      </c>
      <c r="CW39" s="9"/>
      <c r="CX39" s="10"/>
    </row>
    <row r="40" spans="2:102" ht="30" customHeight="1">
      <c r="B40" s="3"/>
      <c r="C40" s="2"/>
      <c r="D40" s="17"/>
      <c r="E40" s="17"/>
      <c r="F40" s="17"/>
      <c r="G40" s="17"/>
      <c r="H40" s="17"/>
      <c r="I40" s="17"/>
      <c r="J40" s="17"/>
      <c r="K40" s="17"/>
      <c r="L40" s="18"/>
      <c r="M40" s="69" t="s">
        <v>17</v>
      </c>
      <c r="N40" s="11"/>
      <c r="O40" s="43"/>
      <c r="P40" s="147" t="s">
        <v>53</v>
      </c>
      <c r="Q40" s="148"/>
      <c r="R40" s="148"/>
      <c r="S40" s="148"/>
      <c r="T40" s="148"/>
      <c r="U40" s="11" t="s">
        <v>27</v>
      </c>
      <c r="V40" s="11"/>
      <c r="W40" s="125">
        <v>300</v>
      </c>
      <c r="X40" s="126"/>
      <c r="Y40" s="126"/>
      <c r="Z40" s="126"/>
      <c r="AA40" s="126"/>
      <c r="AB40" s="11" t="s">
        <v>28</v>
      </c>
      <c r="AC40" s="11"/>
      <c r="AD40" s="11"/>
      <c r="AE40" s="212" t="s">
        <v>48</v>
      </c>
      <c r="AF40" s="148"/>
      <c r="AG40" s="148"/>
      <c r="AH40" s="11" t="s">
        <v>19</v>
      </c>
      <c r="AI40" s="12"/>
      <c r="AJ40" s="212" t="s">
        <v>141</v>
      </c>
      <c r="AK40" s="148"/>
      <c r="AL40" s="148"/>
      <c r="AM40" s="11" t="s">
        <v>29</v>
      </c>
      <c r="AN40" s="12"/>
      <c r="AO40" s="212"/>
      <c r="AP40" s="148"/>
      <c r="AQ40" s="148"/>
      <c r="AR40" s="227"/>
      <c r="AS40" s="206">
        <v>210000</v>
      </c>
      <c r="AT40" s="126"/>
      <c r="AU40" s="126"/>
      <c r="AV40" s="126"/>
      <c r="AW40" s="126"/>
      <c r="AX40" s="126"/>
      <c r="AY40" s="11" t="s">
        <v>30</v>
      </c>
      <c r="AZ40" s="12"/>
      <c r="BA40" s="206">
        <v>15200</v>
      </c>
      <c r="BB40" s="126"/>
      <c r="BC40" s="126"/>
      <c r="BD40" s="126"/>
      <c r="BE40" s="126"/>
      <c r="BF40" s="126"/>
      <c r="BG40" s="11" t="s">
        <v>30</v>
      </c>
      <c r="BH40" s="12"/>
      <c r="BI40" s="206">
        <f>AS40+BA40</f>
        <v>225200</v>
      </c>
      <c r="BJ40" s="126"/>
      <c r="BK40" s="126"/>
      <c r="BL40" s="126"/>
      <c r="BM40" s="126"/>
      <c r="BN40" s="126"/>
      <c r="BO40" s="11" t="s">
        <v>30</v>
      </c>
      <c r="BP40" s="12"/>
      <c r="BQ40" s="16"/>
      <c r="BR40" s="17"/>
      <c r="BS40" s="17"/>
      <c r="BT40" s="17"/>
      <c r="BU40" s="17"/>
      <c r="BV40" s="17"/>
      <c r="BW40" s="17"/>
      <c r="BX40" s="18"/>
      <c r="BY40" s="176"/>
      <c r="BZ40" s="177"/>
      <c r="CA40" s="177"/>
      <c r="CB40" s="177"/>
      <c r="CC40" s="177"/>
      <c r="CD40" s="177"/>
      <c r="CE40" s="87" t="s">
        <v>30</v>
      </c>
      <c r="CF40" s="88"/>
      <c r="CG40" s="69" t="s">
        <v>17</v>
      </c>
      <c r="CH40" s="11"/>
      <c r="CI40" s="43"/>
      <c r="CJ40" s="147" t="s">
        <v>139</v>
      </c>
      <c r="CK40" s="148"/>
      <c r="CL40" s="148"/>
      <c r="CM40" s="148"/>
      <c r="CN40" s="148"/>
      <c r="CO40" s="11" t="s">
        <v>27</v>
      </c>
      <c r="CP40" s="11"/>
      <c r="CQ40" s="125">
        <v>260</v>
      </c>
      <c r="CR40" s="126"/>
      <c r="CS40" s="126"/>
      <c r="CT40" s="126"/>
      <c r="CU40" s="126"/>
      <c r="CV40" s="11" t="s">
        <v>28</v>
      </c>
      <c r="CW40" s="11"/>
      <c r="CX40" s="12"/>
    </row>
    <row r="42" s="47" customFormat="1" ht="30" customHeight="1">
      <c r="A42" s="54" t="s">
        <v>162</v>
      </c>
    </row>
    <row r="43" spans="2:102" ht="30" customHeight="1">
      <c r="B43" s="28" t="s">
        <v>31</v>
      </c>
      <c r="C43" s="29"/>
      <c r="D43" s="28" t="s">
        <v>3</v>
      </c>
      <c r="E43" s="29"/>
      <c r="F43" s="29"/>
      <c r="G43" s="29"/>
      <c r="H43" s="29"/>
      <c r="I43" s="29"/>
      <c r="J43" s="29"/>
      <c r="K43" s="29"/>
      <c r="L43" s="29"/>
      <c r="M43" s="28" t="s">
        <v>88</v>
      </c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30"/>
      <c r="AJ43" s="28" t="s">
        <v>4</v>
      </c>
      <c r="AK43" s="29"/>
      <c r="AL43" s="29"/>
      <c r="AM43" s="29"/>
      <c r="AN43" s="28" t="s">
        <v>5</v>
      </c>
      <c r="AO43" s="29"/>
      <c r="AP43" s="29"/>
      <c r="AQ43" s="29"/>
      <c r="AR43" s="29"/>
      <c r="AS43" s="29"/>
      <c r="AT43" s="29"/>
      <c r="AU43" s="29"/>
      <c r="AV43" s="29"/>
      <c r="AW43" s="29"/>
      <c r="AX43" s="28" t="s">
        <v>7</v>
      </c>
      <c r="AY43" s="29"/>
      <c r="AZ43" s="29"/>
      <c r="BA43" s="29"/>
      <c r="BB43" s="29"/>
      <c r="BC43" s="29"/>
      <c r="BD43" s="29"/>
      <c r="BE43" s="29"/>
      <c r="BF43" s="29"/>
      <c r="BG43" s="29"/>
      <c r="BH43" s="28" t="s">
        <v>112</v>
      </c>
      <c r="BI43" s="29"/>
      <c r="BJ43" s="29"/>
      <c r="BK43" s="29"/>
      <c r="BL43" s="29"/>
      <c r="BM43" s="29"/>
      <c r="BN43" s="29"/>
      <c r="BO43" s="29"/>
      <c r="BP43" s="29"/>
      <c r="BQ43" s="29"/>
      <c r="BR43" s="28" t="s">
        <v>8</v>
      </c>
      <c r="BS43" s="29"/>
      <c r="BT43" s="29"/>
      <c r="BU43" s="29"/>
      <c r="BV43" s="29"/>
      <c r="BW43" s="28" t="s">
        <v>9</v>
      </c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8" t="s">
        <v>10</v>
      </c>
      <c r="CP43" s="29"/>
      <c r="CQ43" s="29"/>
      <c r="CR43" s="29"/>
      <c r="CS43" s="29"/>
      <c r="CT43" s="29"/>
      <c r="CU43" s="29"/>
      <c r="CV43" s="29"/>
      <c r="CW43" s="29"/>
      <c r="CX43" s="30"/>
    </row>
    <row r="44" spans="2:102" s="31" customFormat="1" ht="30" customHeight="1">
      <c r="B44" s="180" t="s">
        <v>32</v>
      </c>
      <c r="C44" s="181"/>
      <c r="D44" s="137" t="s">
        <v>41</v>
      </c>
      <c r="E44" s="184"/>
      <c r="F44" s="184"/>
      <c r="G44" s="184"/>
      <c r="H44" s="184"/>
      <c r="I44" s="184"/>
      <c r="J44" s="184"/>
      <c r="K44" s="184"/>
      <c r="L44" s="185"/>
      <c r="M44" s="149" t="s">
        <v>68</v>
      </c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1"/>
      <c r="AJ44" s="140" t="s">
        <v>102</v>
      </c>
      <c r="AK44" s="141"/>
      <c r="AL44" s="141"/>
      <c r="AM44" s="142"/>
      <c r="AN44" s="137" t="s">
        <v>77</v>
      </c>
      <c r="AO44" s="184"/>
      <c r="AP44" s="184"/>
      <c r="AQ44" s="184"/>
      <c r="AR44" s="184"/>
      <c r="AS44" s="184"/>
      <c r="AT44" s="184"/>
      <c r="AU44" s="184"/>
      <c r="AV44" s="184"/>
      <c r="AW44" s="185"/>
      <c r="AX44" s="137" t="s">
        <v>59</v>
      </c>
      <c r="AY44" s="184"/>
      <c r="AZ44" s="184"/>
      <c r="BA44" s="184"/>
      <c r="BB44" s="184"/>
      <c r="BC44" s="184"/>
      <c r="BD44" s="184"/>
      <c r="BE44" s="184"/>
      <c r="BF44" s="184"/>
      <c r="BG44" s="185"/>
      <c r="BH44" s="137" t="s">
        <v>129</v>
      </c>
      <c r="BI44" s="184"/>
      <c r="BJ44" s="184"/>
      <c r="BK44" s="184"/>
      <c r="BL44" s="184"/>
      <c r="BM44" s="184"/>
      <c r="BN44" s="184"/>
      <c r="BO44" s="184"/>
      <c r="BP44" s="184"/>
      <c r="BQ44" s="185"/>
      <c r="BR44" s="140" t="s">
        <v>96</v>
      </c>
      <c r="BS44" s="141"/>
      <c r="BT44" s="141"/>
      <c r="BU44" s="141"/>
      <c r="BV44" s="142"/>
      <c r="BW44" s="122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4"/>
      <c r="CO44" s="191" t="s">
        <v>97</v>
      </c>
      <c r="CP44" s="192"/>
      <c r="CQ44" s="192"/>
      <c r="CR44" s="192"/>
      <c r="CS44" s="192"/>
      <c r="CT44" s="192"/>
      <c r="CU44" s="192"/>
      <c r="CV44" s="192"/>
      <c r="CW44" s="192"/>
      <c r="CX44" s="193"/>
    </row>
    <row r="45" spans="2:102" ht="15" customHeight="1">
      <c r="B45" s="4"/>
      <c r="C45" s="5"/>
      <c r="D45" s="20" t="s">
        <v>11</v>
      </c>
      <c r="E45" s="20"/>
      <c r="F45" s="20"/>
      <c r="G45" s="20"/>
      <c r="H45" s="20"/>
      <c r="I45" s="20"/>
      <c r="J45" s="20"/>
      <c r="K45" s="20"/>
      <c r="L45" s="21"/>
      <c r="M45" s="66"/>
      <c r="N45" s="22"/>
      <c r="O45" s="55"/>
      <c r="P45" s="20" t="s">
        <v>11</v>
      </c>
      <c r="Q45" s="20"/>
      <c r="R45" s="20"/>
      <c r="S45" s="20"/>
      <c r="T45" s="20"/>
      <c r="U45" s="20"/>
      <c r="V45" s="56"/>
      <c r="W45" s="20" t="s">
        <v>11</v>
      </c>
      <c r="X45" s="20"/>
      <c r="Y45" s="20"/>
      <c r="Z45" s="20"/>
      <c r="AA45" s="20"/>
      <c r="AB45" s="20"/>
      <c r="AC45" s="20"/>
      <c r="AD45" s="20"/>
      <c r="AE45" s="19" t="s">
        <v>18</v>
      </c>
      <c r="AF45" s="20"/>
      <c r="AG45" s="20"/>
      <c r="AH45" s="20"/>
      <c r="AI45" s="21"/>
      <c r="AJ45" s="19" t="s">
        <v>107</v>
      </c>
      <c r="AK45" s="20"/>
      <c r="AL45" s="20"/>
      <c r="AM45" s="20"/>
      <c r="AN45" s="21"/>
      <c r="AO45" s="19" t="s">
        <v>89</v>
      </c>
      <c r="AP45" s="20"/>
      <c r="AQ45" s="20"/>
      <c r="AR45" s="20"/>
      <c r="AS45" s="165" t="s">
        <v>21</v>
      </c>
      <c r="AT45" s="132"/>
      <c r="AU45" s="132"/>
      <c r="AV45" s="132"/>
      <c r="AW45" s="132"/>
      <c r="AX45" s="132"/>
      <c r="AY45" s="132"/>
      <c r="AZ45" s="133"/>
      <c r="BA45" s="165" t="s">
        <v>22</v>
      </c>
      <c r="BB45" s="132"/>
      <c r="BC45" s="132"/>
      <c r="BD45" s="132"/>
      <c r="BE45" s="132"/>
      <c r="BF45" s="132"/>
      <c r="BG45" s="132"/>
      <c r="BH45" s="133"/>
      <c r="BI45" s="165" t="s">
        <v>23</v>
      </c>
      <c r="BJ45" s="132"/>
      <c r="BK45" s="132"/>
      <c r="BL45" s="132"/>
      <c r="BM45" s="132"/>
      <c r="BN45" s="132"/>
      <c r="BO45" s="132"/>
      <c r="BP45" s="133"/>
      <c r="BQ45" s="165" t="s">
        <v>106</v>
      </c>
      <c r="BR45" s="132"/>
      <c r="BS45" s="132"/>
      <c r="BT45" s="132"/>
      <c r="BU45" s="132"/>
      <c r="BV45" s="132"/>
      <c r="BW45" s="132"/>
      <c r="BX45" s="133"/>
      <c r="BY45" s="165" t="s">
        <v>24</v>
      </c>
      <c r="BZ45" s="132"/>
      <c r="CA45" s="132"/>
      <c r="CB45" s="132"/>
      <c r="CC45" s="132"/>
      <c r="CD45" s="132"/>
      <c r="CE45" s="132"/>
      <c r="CF45" s="133"/>
      <c r="CG45" s="66"/>
      <c r="CH45" s="22"/>
      <c r="CI45" s="55"/>
      <c r="CJ45" s="132" t="s">
        <v>13</v>
      </c>
      <c r="CK45" s="132"/>
      <c r="CL45" s="132"/>
      <c r="CM45" s="132"/>
      <c r="CN45" s="132"/>
      <c r="CO45" s="132"/>
      <c r="CP45" s="169"/>
      <c r="CQ45" s="131" t="s">
        <v>14</v>
      </c>
      <c r="CR45" s="132"/>
      <c r="CS45" s="132"/>
      <c r="CT45" s="132"/>
      <c r="CU45" s="132"/>
      <c r="CV45" s="132"/>
      <c r="CW45" s="132"/>
      <c r="CX45" s="133"/>
    </row>
    <row r="46" spans="2:102" ht="15" customHeight="1">
      <c r="B46" s="4"/>
      <c r="C46" s="5"/>
      <c r="D46" s="26" t="s">
        <v>12</v>
      </c>
      <c r="E46" s="26"/>
      <c r="F46" s="26"/>
      <c r="G46" s="26"/>
      <c r="H46" s="26"/>
      <c r="I46" s="26"/>
      <c r="J46" s="26"/>
      <c r="K46" s="26"/>
      <c r="L46" s="27"/>
      <c r="M46" s="23"/>
      <c r="N46" s="24"/>
      <c r="O46" s="36"/>
      <c r="P46" s="26" t="s">
        <v>13</v>
      </c>
      <c r="Q46" s="26"/>
      <c r="R46" s="26"/>
      <c r="S46" s="26"/>
      <c r="T46" s="26"/>
      <c r="U46" s="26"/>
      <c r="V46" s="39"/>
      <c r="W46" s="26" t="s">
        <v>14</v>
      </c>
      <c r="X46" s="26"/>
      <c r="Y46" s="26"/>
      <c r="Z46" s="26"/>
      <c r="AA46" s="26"/>
      <c r="AB46" s="26"/>
      <c r="AC46" s="26"/>
      <c r="AD46" s="26"/>
      <c r="AE46" s="25" t="s">
        <v>19</v>
      </c>
      <c r="AF46" s="26"/>
      <c r="AG46" s="26"/>
      <c r="AH46" s="26"/>
      <c r="AI46" s="27"/>
      <c r="AJ46" s="25" t="s">
        <v>20</v>
      </c>
      <c r="AK46" s="26"/>
      <c r="AL46" s="26"/>
      <c r="AM46" s="26"/>
      <c r="AN46" s="27"/>
      <c r="AO46" s="25" t="s">
        <v>90</v>
      </c>
      <c r="AP46" s="26"/>
      <c r="AQ46" s="26"/>
      <c r="AR46" s="26"/>
      <c r="AS46" s="166"/>
      <c r="AT46" s="135"/>
      <c r="AU46" s="135"/>
      <c r="AV46" s="135"/>
      <c r="AW46" s="135"/>
      <c r="AX46" s="135"/>
      <c r="AY46" s="135"/>
      <c r="AZ46" s="136"/>
      <c r="BA46" s="166"/>
      <c r="BB46" s="135"/>
      <c r="BC46" s="135"/>
      <c r="BD46" s="135"/>
      <c r="BE46" s="135"/>
      <c r="BF46" s="135"/>
      <c r="BG46" s="135"/>
      <c r="BH46" s="136"/>
      <c r="BI46" s="166"/>
      <c r="BJ46" s="135"/>
      <c r="BK46" s="135"/>
      <c r="BL46" s="135"/>
      <c r="BM46" s="135"/>
      <c r="BN46" s="135"/>
      <c r="BO46" s="135"/>
      <c r="BP46" s="136"/>
      <c r="BQ46" s="166"/>
      <c r="BR46" s="135"/>
      <c r="BS46" s="135"/>
      <c r="BT46" s="135"/>
      <c r="BU46" s="135"/>
      <c r="BV46" s="135"/>
      <c r="BW46" s="135"/>
      <c r="BX46" s="136"/>
      <c r="BY46" s="166"/>
      <c r="BZ46" s="135"/>
      <c r="CA46" s="135"/>
      <c r="CB46" s="135"/>
      <c r="CC46" s="135"/>
      <c r="CD46" s="135"/>
      <c r="CE46" s="135"/>
      <c r="CF46" s="136"/>
      <c r="CG46" s="23"/>
      <c r="CH46" s="24"/>
      <c r="CI46" s="36"/>
      <c r="CJ46" s="135"/>
      <c r="CK46" s="135"/>
      <c r="CL46" s="135"/>
      <c r="CM46" s="135"/>
      <c r="CN46" s="135"/>
      <c r="CO46" s="135"/>
      <c r="CP46" s="170"/>
      <c r="CQ46" s="134"/>
      <c r="CR46" s="135"/>
      <c r="CS46" s="135"/>
      <c r="CT46" s="135"/>
      <c r="CU46" s="135"/>
      <c r="CV46" s="135"/>
      <c r="CW46" s="135"/>
      <c r="CX46" s="136"/>
    </row>
    <row r="47" spans="2:102" ht="30" customHeight="1">
      <c r="B47" s="46"/>
      <c r="C47" s="44"/>
      <c r="D47" s="234">
        <v>42278</v>
      </c>
      <c r="E47" s="235"/>
      <c r="F47" s="235"/>
      <c r="G47" s="235"/>
      <c r="H47" s="235"/>
      <c r="I47" s="235"/>
      <c r="J47" s="235"/>
      <c r="K47" s="235"/>
      <c r="L47" s="236"/>
      <c r="M47" s="67" t="s">
        <v>15</v>
      </c>
      <c r="N47" s="7"/>
      <c r="O47" s="37"/>
      <c r="P47" s="143" t="s">
        <v>52</v>
      </c>
      <c r="Q47" s="144"/>
      <c r="R47" s="144"/>
      <c r="S47" s="144"/>
      <c r="T47" s="144"/>
      <c r="U47" s="7" t="s">
        <v>27</v>
      </c>
      <c r="V47" s="7"/>
      <c r="W47" s="129">
        <v>320</v>
      </c>
      <c r="X47" s="130"/>
      <c r="Y47" s="130"/>
      <c r="Z47" s="130"/>
      <c r="AA47" s="130"/>
      <c r="AB47" s="7" t="s">
        <v>28</v>
      </c>
      <c r="AC47" s="7"/>
      <c r="AD47" s="7"/>
      <c r="AE47" s="155" t="s">
        <v>32</v>
      </c>
      <c r="AF47" s="144"/>
      <c r="AG47" s="144"/>
      <c r="AH47" s="7" t="s">
        <v>19</v>
      </c>
      <c r="AI47" s="8"/>
      <c r="AJ47" s="155" t="s">
        <v>57</v>
      </c>
      <c r="AK47" s="144"/>
      <c r="AL47" s="144"/>
      <c r="AM47" s="7" t="s">
        <v>29</v>
      </c>
      <c r="AN47" s="8"/>
      <c r="AO47" s="155"/>
      <c r="AP47" s="144"/>
      <c r="AQ47" s="144"/>
      <c r="AR47" s="178"/>
      <c r="AS47" s="152">
        <v>257000</v>
      </c>
      <c r="AT47" s="130"/>
      <c r="AU47" s="130"/>
      <c r="AV47" s="130"/>
      <c r="AW47" s="130"/>
      <c r="AX47" s="130"/>
      <c r="AY47" s="7" t="s">
        <v>30</v>
      </c>
      <c r="AZ47" s="8"/>
      <c r="BA47" s="152">
        <v>10000</v>
      </c>
      <c r="BB47" s="130"/>
      <c r="BC47" s="130"/>
      <c r="BD47" s="130"/>
      <c r="BE47" s="130"/>
      <c r="BF47" s="130"/>
      <c r="BG47" s="7" t="s">
        <v>30</v>
      </c>
      <c r="BH47" s="8"/>
      <c r="BI47" s="152">
        <f>AS47+BA47</f>
        <v>267000</v>
      </c>
      <c r="BJ47" s="130"/>
      <c r="BK47" s="130"/>
      <c r="BL47" s="130"/>
      <c r="BM47" s="130"/>
      <c r="BN47" s="130"/>
      <c r="BO47" s="7" t="s">
        <v>30</v>
      </c>
      <c r="BP47" s="7"/>
      <c r="BQ47" s="167">
        <f>SUM(BI47:BN49)</f>
        <v>808200</v>
      </c>
      <c r="BR47" s="168"/>
      <c r="BS47" s="168"/>
      <c r="BT47" s="168"/>
      <c r="BU47" s="168"/>
      <c r="BV47" s="168"/>
      <c r="BW47" s="85" t="s">
        <v>30</v>
      </c>
      <c r="BX47" s="86"/>
      <c r="BY47" s="152">
        <f>ROUNDDOWN(BQ47/3,0)</f>
        <v>269400</v>
      </c>
      <c r="BZ47" s="130"/>
      <c r="CA47" s="130"/>
      <c r="CB47" s="130"/>
      <c r="CC47" s="130"/>
      <c r="CD47" s="130"/>
      <c r="CE47" s="7" t="s">
        <v>30</v>
      </c>
      <c r="CF47" s="8"/>
      <c r="CG47" s="67" t="s">
        <v>15</v>
      </c>
      <c r="CH47" s="7"/>
      <c r="CI47" s="37"/>
      <c r="CJ47" s="143" t="s">
        <v>128</v>
      </c>
      <c r="CK47" s="144"/>
      <c r="CL47" s="144"/>
      <c r="CM47" s="144"/>
      <c r="CN47" s="144"/>
      <c r="CO47" s="7" t="s">
        <v>27</v>
      </c>
      <c r="CP47" s="7"/>
      <c r="CQ47" s="129">
        <v>260</v>
      </c>
      <c r="CR47" s="130"/>
      <c r="CS47" s="130"/>
      <c r="CT47" s="130"/>
      <c r="CU47" s="130"/>
      <c r="CV47" s="7" t="s">
        <v>28</v>
      </c>
      <c r="CW47" s="7"/>
      <c r="CX47" s="8"/>
    </row>
    <row r="48" spans="2:102" ht="30" customHeight="1">
      <c r="B48" s="4"/>
      <c r="C48" s="5"/>
      <c r="D48" s="14"/>
      <c r="E48" s="14"/>
      <c r="F48" s="14"/>
      <c r="G48" s="14"/>
      <c r="H48" s="14"/>
      <c r="I48" s="14"/>
      <c r="J48" s="14"/>
      <c r="K48" s="14"/>
      <c r="L48" s="15"/>
      <c r="M48" s="68" t="s">
        <v>16</v>
      </c>
      <c r="N48" s="9"/>
      <c r="O48" s="38"/>
      <c r="P48" s="145" t="s">
        <v>52</v>
      </c>
      <c r="Q48" s="146"/>
      <c r="R48" s="146"/>
      <c r="S48" s="146"/>
      <c r="T48" s="146"/>
      <c r="U48" s="9" t="s">
        <v>27</v>
      </c>
      <c r="V48" s="9"/>
      <c r="W48" s="127">
        <v>320</v>
      </c>
      <c r="X48" s="128"/>
      <c r="Y48" s="128"/>
      <c r="Z48" s="128"/>
      <c r="AA48" s="128"/>
      <c r="AB48" s="9" t="s">
        <v>28</v>
      </c>
      <c r="AC48" s="9"/>
      <c r="AD48" s="9"/>
      <c r="AE48" s="211" t="s">
        <v>36</v>
      </c>
      <c r="AF48" s="146"/>
      <c r="AG48" s="146"/>
      <c r="AH48" s="9" t="s">
        <v>19</v>
      </c>
      <c r="AI48" s="10"/>
      <c r="AJ48" s="211" t="s">
        <v>57</v>
      </c>
      <c r="AK48" s="146"/>
      <c r="AL48" s="146"/>
      <c r="AM48" s="9" t="s">
        <v>29</v>
      </c>
      <c r="AN48" s="10"/>
      <c r="AO48" s="211"/>
      <c r="AP48" s="146"/>
      <c r="AQ48" s="146"/>
      <c r="AR48" s="241"/>
      <c r="AS48" s="205">
        <v>257000</v>
      </c>
      <c r="AT48" s="128"/>
      <c r="AU48" s="128"/>
      <c r="AV48" s="128"/>
      <c r="AW48" s="128"/>
      <c r="AX48" s="128"/>
      <c r="AY48" s="9" t="s">
        <v>30</v>
      </c>
      <c r="AZ48" s="10"/>
      <c r="BA48" s="205">
        <v>12000</v>
      </c>
      <c r="BB48" s="128"/>
      <c r="BC48" s="128"/>
      <c r="BD48" s="128"/>
      <c r="BE48" s="128"/>
      <c r="BF48" s="128"/>
      <c r="BG48" s="9" t="s">
        <v>30</v>
      </c>
      <c r="BH48" s="10"/>
      <c r="BI48" s="205">
        <f>AS48+BA48</f>
        <v>269000</v>
      </c>
      <c r="BJ48" s="128"/>
      <c r="BK48" s="128"/>
      <c r="BL48" s="128"/>
      <c r="BM48" s="128"/>
      <c r="BN48" s="128"/>
      <c r="BO48" s="9" t="s">
        <v>30</v>
      </c>
      <c r="BP48" s="9"/>
      <c r="BQ48" s="13"/>
      <c r="BR48" s="14"/>
      <c r="BS48" s="14"/>
      <c r="BT48" s="14"/>
      <c r="BU48" s="14"/>
      <c r="BV48" s="14"/>
      <c r="BW48" s="14"/>
      <c r="BX48" s="15"/>
      <c r="BY48" s="171" t="s">
        <v>25</v>
      </c>
      <c r="BZ48" s="172"/>
      <c r="CA48" s="172"/>
      <c r="CB48" s="172"/>
      <c r="CC48" s="172"/>
      <c r="CD48" s="172"/>
      <c r="CE48" s="172"/>
      <c r="CF48" s="173"/>
      <c r="CG48" s="68" t="s">
        <v>16</v>
      </c>
      <c r="CH48" s="9"/>
      <c r="CI48" s="38"/>
      <c r="CJ48" s="145" t="s">
        <v>128</v>
      </c>
      <c r="CK48" s="146"/>
      <c r="CL48" s="146"/>
      <c r="CM48" s="146"/>
      <c r="CN48" s="146"/>
      <c r="CO48" s="9" t="s">
        <v>27</v>
      </c>
      <c r="CP48" s="9"/>
      <c r="CQ48" s="127">
        <v>260</v>
      </c>
      <c r="CR48" s="128"/>
      <c r="CS48" s="128"/>
      <c r="CT48" s="128"/>
      <c r="CU48" s="128"/>
      <c r="CV48" s="9" t="s">
        <v>28</v>
      </c>
      <c r="CW48" s="9"/>
      <c r="CX48" s="10"/>
    </row>
    <row r="49" spans="2:102" ht="30" customHeight="1">
      <c r="B49" s="3"/>
      <c r="C49" s="2"/>
      <c r="D49" s="17"/>
      <c r="E49" s="17"/>
      <c r="F49" s="17"/>
      <c r="G49" s="17"/>
      <c r="H49" s="17"/>
      <c r="I49" s="17"/>
      <c r="J49" s="17"/>
      <c r="K49" s="17"/>
      <c r="L49" s="18"/>
      <c r="M49" s="69" t="s">
        <v>17</v>
      </c>
      <c r="N49" s="11"/>
      <c r="O49" s="43"/>
      <c r="P49" s="147" t="s">
        <v>52</v>
      </c>
      <c r="Q49" s="148"/>
      <c r="R49" s="148"/>
      <c r="S49" s="148"/>
      <c r="T49" s="148"/>
      <c r="U49" s="11" t="s">
        <v>27</v>
      </c>
      <c r="V49" s="11"/>
      <c r="W49" s="125">
        <v>320</v>
      </c>
      <c r="X49" s="126"/>
      <c r="Y49" s="126"/>
      <c r="Z49" s="126"/>
      <c r="AA49" s="126"/>
      <c r="AB49" s="11" t="s">
        <v>28</v>
      </c>
      <c r="AC49" s="11"/>
      <c r="AD49" s="11"/>
      <c r="AE49" s="212" t="s">
        <v>37</v>
      </c>
      <c r="AF49" s="148"/>
      <c r="AG49" s="148"/>
      <c r="AH49" s="11" t="s">
        <v>19</v>
      </c>
      <c r="AI49" s="12"/>
      <c r="AJ49" s="212" t="s">
        <v>143</v>
      </c>
      <c r="AK49" s="148"/>
      <c r="AL49" s="148"/>
      <c r="AM49" s="11" t="s">
        <v>29</v>
      </c>
      <c r="AN49" s="12"/>
      <c r="AO49" s="212"/>
      <c r="AP49" s="148"/>
      <c r="AQ49" s="148"/>
      <c r="AR49" s="227"/>
      <c r="AS49" s="206">
        <v>257000</v>
      </c>
      <c r="AT49" s="126"/>
      <c r="AU49" s="126"/>
      <c r="AV49" s="126"/>
      <c r="AW49" s="126"/>
      <c r="AX49" s="126"/>
      <c r="AY49" s="11" t="s">
        <v>30</v>
      </c>
      <c r="AZ49" s="12"/>
      <c r="BA49" s="206">
        <v>15200</v>
      </c>
      <c r="BB49" s="126"/>
      <c r="BC49" s="126"/>
      <c r="BD49" s="126"/>
      <c r="BE49" s="126"/>
      <c r="BF49" s="126"/>
      <c r="BG49" s="11" t="s">
        <v>30</v>
      </c>
      <c r="BH49" s="12"/>
      <c r="BI49" s="206">
        <f>AS49+BA49</f>
        <v>272200</v>
      </c>
      <c r="BJ49" s="126"/>
      <c r="BK49" s="126"/>
      <c r="BL49" s="126"/>
      <c r="BM49" s="126"/>
      <c r="BN49" s="126"/>
      <c r="BO49" s="11" t="s">
        <v>30</v>
      </c>
      <c r="BP49" s="11"/>
      <c r="BQ49" s="16"/>
      <c r="BR49" s="17"/>
      <c r="BS49" s="17"/>
      <c r="BT49" s="17"/>
      <c r="BU49" s="17"/>
      <c r="BV49" s="17"/>
      <c r="BW49" s="17"/>
      <c r="BX49" s="18"/>
      <c r="BY49" s="176"/>
      <c r="BZ49" s="177"/>
      <c r="CA49" s="177"/>
      <c r="CB49" s="177"/>
      <c r="CC49" s="177"/>
      <c r="CD49" s="177"/>
      <c r="CE49" s="87" t="s">
        <v>30</v>
      </c>
      <c r="CF49" s="88"/>
      <c r="CG49" s="69" t="s">
        <v>17</v>
      </c>
      <c r="CH49" s="11"/>
      <c r="CI49" s="43"/>
      <c r="CJ49" s="147" t="s">
        <v>128</v>
      </c>
      <c r="CK49" s="148"/>
      <c r="CL49" s="148"/>
      <c r="CM49" s="148"/>
      <c r="CN49" s="148"/>
      <c r="CO49" s="11" t="s">
        <v>27</v>
      </c>
      <c r="CP49" s="11"/>
      <c r="CQ49" s="125">
        <v>260</v>
      </c>
      <c r="CR49" s="126"/>
      <c r="CS49" s="126"/>
      <c r="CT49" s="126"/>
      <c r="CU49" s="126"/>
      <c r="CV49" s="11" t="s">
        <v>28</v>
      </c>
      <c r="CW49" s="11"/>
      <c r="CX49" s="12"/>
    </row>
  </sheetData>
  <sheetProtection password="CA7E" sheet="1"/>
  <mergeCells count="260">
    <mergeCell ref="AS49:AX49"/>
    <mergeCell ref="BA49:BF49"/>
    <mergeCell ref="BI49:BN49"/>
    <mergeCell ref="BY49:CD49"/>
    <mergeCell ref="CJ49:CN49"/>
    <mergeCell ref="CQ49:CU49"/>
    <mergeCell ref="BA48:BF48"/>
    <mergeCell ref="BI48:BN48"/>
    <mergeCell ref="BY48:CF48"/>
    <mergeCell ref="CJ48:CN48"/>
    <mergeCell ref="CQ48:CU48"/>
    <mergeCell ref="P49:T49"/>
    <mergeCell ref="W49:AA49"/>
    <mergeCell ref="AE49:AG49"/>
    <mergeCell ref="AJ49:AL49"/>
    <mergeCell ref="AO49:AR49"/>
    <mergeCell ref="BQ47:BV47"/>
    <mergeCell ref="BY47:CD47"/>
    <mergeCell ref="CJ47:CN47"/>
    <mergeCell ref="CQ47:CU47"/>
    <mergeCell ref="P48:T48"/>
    <mergeCell ref="W48:AA48"/>
    <mergeCell ref="AE48:AG48"/>
    <mergeCell ref="AJ48:AL48"/>
    <mergeCell ref="AO48:AR48"/>
    <mergeCell ref="AS48:AX48"/>
    <mergeCell ref="CQ45:CX46"/>
    <mergeCell ref="D47:L47"/>
    <mergeCell ref="P47:T47"/>
    <mergeCell ref="W47:AA47"/>
    <mergeCell ref="AE47:AG47"/>
    <mergeCell ref="AJ47:AL47"/>
    <mergeCell ref="AO47:AR47"/>
    <mergeCell ref="AS47:AX47"/>
    <mergeCell ref="BA47:BF47"/>
    <mergeCell ref="BI47:BN47"/>
    <mergeCell ref="BH44:BQ44"/>
    <mergeCell ref="BR44:BV44"/>
    <mergeCell ref="BW44:CN44"/>
    <mergeCell ref="CO44:CX44"/>
    <mergeCell ref="AS45:AZ46"/>
    <mergeCell ref="BA45:BH46"/>
    <mergeCell ref="BI45:BP46"/>
    <mergeCell ref="BQ45:BX46"/>
    <mergeCell ref="BY45:CF46"/>
    <mergeCell ref="CJ45:CP46"/>
    <mergeCell ref="B44:C44"/>
    <mergeCell ref="D44:L44"/>
    <mergeCell ref="M44:AI44"/>
    <mergeCell ref="AJ44:AM44"/>
    <mergeCell ref="AN44:AW44"/>
    <mergeCell ref="AX44:BG44"/>
    <mergeCell ref="BQ9:BX10"/>
    <mergeCell ref="BQ11:BV11"/>
    <mergeCell ref="BY30:CF30"/>
    <mergeCell ref="BY21:CF21"/>
    <mergeCell ref="BY12:CF12"/>
    <mergeCell ref="BQ27:BX28"/>
    <mergeCell ref="BQ29:BV29"/>
    <mergeCell ref="BQ18:BX19"/>
    <mergeCell ref="BQ20:BV20"/>
    <mergeCell ref="BY27:CF28"/>
    <mergeCell ref="AS31:AX31"/>
    <mergeCell ref="BA31:BF31"/>
    <mergeCell ref="BI31:BN31"/>
    <mergeCell ref="AE22:AG22"/>
    <mergeCell ref="AJ22:AL22"/>
    <mergeCell ref="AS22:AX22"/>
    <mergeCell ref="AE30:AG30"/>
    <mergeCell ref="AJ30:AL30"/>
    <mergeCell ref="AS30:AX30"/>
    <mergeCell ref="BA30:BF30"/>
    <mergeCell ref="BI30:BN30"/>
    <mergeCell ref="B8:C8"/>
    <mergeCell ref="B26:C26"/>
    <mergeCell ref="AX17:BG17"/>
    <mergeCell ref="BH17:BQ17"/>
    <mergeCell ref="AN8:AW8"/>
    <mergeCell ref="AX8:BG8"/>
    <mergeCell ref="BH8:BQ8"/>
    <mergeCell ref="B17:C17"/>
    <mergeCell ref="D8:L8"/>
    <mergeCell ref="M8:AI8"/>
    <mergeCell ref="AJ8:AM8"/>
    <mergeCell ref="AX26:BG26"/>
    <mergeCell ref="BH26:BQ26"/>
    <mergeCell ref="AN17:AW17"/>
    <mergeCell ref="D17:L17"/>
    <mergeCell ref="M17:AI17"/>
    <mergeCell ref="AJ17:AM17"/>
    <mergeCell ref="D11:L11"/>
    <mergeCell ref="D20:L20"/>
    <mergeCell ref="W12:AA12"/>
    <mergeCell ref="P13:T13"/>
    <mergeCell ref="W13:AA13"/>
    <mergeCell ref="AE11:AG11"/>
    <mergeCell ref="AE12:AG12"/>
    <mergeCell ref="AS9:AZ10"/>
    <mergeCell ref="AJ13:AL13"/>
    <mergeCell ref="AS12:AX12"/>
    <mergeCell ref="AS13:AX13"/>
    <mergeCell ref="AS11:AX11"/>
    <mergeCell ref="BA9:BH10"/>
    <mergeCell ref="AO29:AR29"/>
    <mergeCell ref="P11:T11"/>
    <mergeCell ref="W11:AA11"/>
    <mergeCell ref="P12:T12"/>
    <mergeCell ref="AO11:AR11"/>
    <mergeCell ref="AO12:AR12"/>
    <mergeCell ref="AO13:AR13"/>
    <mergeCell ref="AS18:AZ19"/>
    <mergeCell ref="BA18:BH19"/>
    <mergeCell ref="BI18:BP19"/>
    <mergeCell ref="BY18:CF19"/>
    <mergeCell ref="D29:L29"/>
    <mergeCell ref="D26:L26"/>
    <mergeCell ref="M26:AI26"/>
    <mergeCell ref="AJ26:AM26"/>
    <mergeCell ref="BI21:BN21"/>
    <mergeCell ref="AS27:AZ28"/>
    <mergeCell ref="BA27:BH28"/>
    <mergeCell ref="BI27:BP28"/>
    <mergeCell ref="BI9:BP10"/>
    <mergeCell ref="BY9:CF10"/>
    <mergeCell ref="CJ9:CP10"/>
    <mergeCell ref="CQ9:CX10"/>
    <mergeCell ref="BA22:BF22"/>
    <mergeCell ref="CJ18:CP19"/>
    <mergeCell ref="CQ18:CX19"/>
    <mergeCell ref="BI12:BN12"/>
    <mergeCell ref="BI11:BN11"/>
    <mergeCell ref="BI13:BN13"/>
    <mergeCell ref="CQ22:CU22"/>
    <mergeCell ref="CJ29:CN29"/>
    <mergeCell ref="CJ11:CN11"/>
    <mergeCell ref="BW26:CN26"/>
    <mergeCell ref="BY11:CD11"/>
    <mergeCell ref="BY20:CD20"/>
    <mergeCell ref="CO26:CX26"/>
    <mergeCell ref="CO17:CX17"/>
    <mergeCell ref="AO30:AR30"/>
    <mergeCell ref="AO31:AR31"/>
    <mergeCell ref="AO20:AR20"/>
    <mergeCell ref="AO21:AR21"/>
    <mergeCell ref="AO22:AR22"/>
    <mergeCell ref="BR26:BV26"/>
    <mergeCell ref="AS20:AX20"/>
    <mergeCell ref="AS21:AX21"/>
    <mergeCell ref="BA20:BF20"/>
    <mergeCell ref="BI20:BN20"/>
    <mergeCell ref="P31:T31"/>
    <mergeCell ref="CQ21:CU21"/>
    <mergeCell ref="CQ20:CU20"/>
    <mergeCell ref="W22:AA22"/>
    <mergeCell ref="P29:T29"/>
    <mergeCell ref="W29:AA29"/>
    <mergeCell ref="P30:T30"/>
    <mergeCell ref="BY31:CD31"/>
    <mergeCell ref="BY22:CD22"/>
    <mergeCell ref="CJ20:CN20"/>
    <mergeCell ref="P20:T20"/>
    <mergeCell ref="W20:AA20"/>
    <mergeCell ref="P21:T21"/>
    <mergeCell ref="W21:AA21"/>
    <mergeCell ref="P22:T22"/>
    <mergeCell ref="W30:AA30"/>
    <mergeCell ref="AJ20:AL20"/>
    <mergeCell ref="AE21:AG21"/>
    <mergeCell ref="AJ21:AL21"/>
    <mergeCell ref="W31:AA31"/>
    <mergeCell ref="AE31:AG31"/>
    <mergeCell ref="AJ31:AL31"/>
    <mergeCell ref="AE29:AG29"/>
    <mergeCell ref="AJ29:AL29"/>
    <mergeCell ref="AE20:AG20"/>
    <mergeCell ref="AJ11:AL11"/>
    <mergeCell ref="AJ12:AL12"/>
    <mergeCell ref="AE13:AG13"/>
    <mergeCell ref="BA11:BF11"/>
    <mergeCell ref="BA12:BF12"/>
    <mergeCell ref="BA13:BF13"/>
    <mergeCell ref="AS29:AX29"/>
    <mergeCell ref="BA29:BF29"/>
    <mergeCell ref="BI29:BN29"/>
    <mergeCell ref="BY29:CD29"/>
    <mergeCell ref="BI22:BN22"/>
    <mergeCell ref="BA21:BF21"/>
    <mergeCell ref="AN26:AW26"/>
    <mergeCell ref="CO8:CX8"/>
    <mergeCell ref="CQ31:CU31"/>
    <mergeCell ref="CQ30:CU30"/>
    <mergeCell ref="CQ29:CU29"/>
    <mergeCell ref="CQ13:CU13"/>
    <mergeCell ref="CQ11:CU11"/>
    <mergeCell ref="CQ12:CU12"/>
    <mergeCell ref="CJ27:CP28"/>
    <mergeCell ref="CQ27:CX28"/>
    <mergeCell ref="CJ21:CN21"/>
    <mergeCell ref="BR17:BV17"/>
    <mergeCell ref="BR8:BV8"/>
    <mergeCell ref="BW8:CN8"/>
    <mergeCell ref="BW17:CN17"/>
    <mergeCell ref="CJ30:CN30"/>
    <mergeCell ref="CJ31:CN31"/>
    <mergeCell ref="CJ12:CN12"/>
    <mergeCell ref="CJ13:CN13"/>
    <mergeCell ref="BY13:CD13"/>
    <mergeCell ref="CJ22:CN22"/>
    <mergeCell ref="B35:C35"/>
    <mergeCell ref="D35:L35"/>
    <mergeCell ref="M35:AI35"/>
    <mergeCell ref="AJ35:AM35"/>
    <mergeCell ref="AN35:AW35"/>
    <mergeCell ref="AX35:BG35"/>
    <mergeCell ref="BH35:BQ35"/>
    <mergeCell ref="BR35:BV35"/>
    <mergeCell ref="BW35:CN35"/>
    <mergeCell ref="CO35:CX35"/>
    <mergeCell ref="AS36:AZ37"/>
    <mergeCell ref="BA36:BH37"/>
    <mergeCell ref="BI36:BP37"/>
    <mergeCell ref="BQ36:BX37"/>
    <mergeCell ref="BY36:CF37"/>
    <mergeCell ref="CJ36:CP37"/>
    <mergeCell ref="CQ36:CX37"/>
    <mergeCell ref="D38:L38"/>
    <mergeCell ref="P38:T38"/>
    <mergeCell ref="W38:AA38"/>
    <mergeCell ref="AE38:AG38"/>
    <mergeCell ref="AJ38:AL38"/>
    <mergeCell ref="AO38:AR38"/>
    <mergeCell ref="AS38:AX38"/>
    <mergeCell ref="BA38:BF38"/>
    <mergeCell ref="BI38:BN38"/>
    <mergeCell ref="BQ38:BV38"/>
    <mergeCell ref="BY38:CD38"/>
    <mergeCell ref="CJ38:CN38"/>
    <mergeCell ref="CQ38:CU38"/>
    <mergeCell ref="P39:T39"/>
    <mergeCell ref="W39:AA39"/>
    <mergeCell ref="AE39:AG39"/>
    <mergeCell ref="AJ39:AL39"/>
    <mergeCell ref="AO39:AR39"/>
    <mergeCell ref="AS39:AX39"/>
    <mergeCell ref="BA39:BF39"/>
    <mergeCell ref="BI39:BN39"/>
    <mergeCell ref="BY39:CF39"/>
    <mergeCell ref="CJ39:CN39"/>
    <mergeCell ref="CQ39:CU39"/>
    <mergeCell ref="P40:T40"/>
    <mergeCell ref="W40:AA40"/>
    <mergeCell ref="AE40:AG40"/>
    <mergeCell ref="AJ40:AL40"/>
    <mergeCell ref="AO40:AR40"/>
    <mergeCell ref="AS40:AX40"/>
    <mergeCell ref="BA40:BF40"/>
    <mergeCell ref="BI40:BN40"/>
    <mergeCell ref="BY40:CD40"/>
    <mergeCell ref="CJ40:CN40"/>
    <mergeCell ref="CQ40:CU40"/>
  </mergeCells>
  <dataValidations count="4">
    <dataValidation type="list" allowBlank="1" showInputMessage="1" showErrorMessage="1" sqref="CO17 CO8 CO26 CO44 CO35">
      <formula1>"1:給与改定,2:昇給・昇格等,3:手当等の変動,4:誤登録による訂正,9:その他"</formula1>
    </dataValidation>
    <dataValidation type="list" allowBlank="1" showInputMessage="1" showErrorMessage="1" sqref="BR8 BR26 BR17 BR44 BR35">
      <formula1>"1:新規,2:訂正,3:遡及"</formula1>
    </dataValidation>
    <dataValidation type="list" allowBlank="1" showInputMessage="1" showErrorMessage="1" sqref="AJ26:AM26 AJ8:AM8 AJ17:AM17 AJ44:AM44 AJ35:AM35">
      <formula1>"1:男,2:女"</formula1>
    </dataValidation>
    <dataValidation type="list" allowBlank="1" showInputMessage="1" showErrorMessage="1" sqref="BW8:CN8 BW17:CN17 BW26:CN26 BW44:CN44 BW35:CN35">
      <formula1>"1:従前の標準報酬月額,2:前年の１年平均,3:再任用による即時改定,4:直前の報酬月額を適用した修正平均額,5:その他の即時改定,9:その他修正平均額"</formula1>
    </dataValidation>
  </dataValidations>
  <printOptions/>
  <pageMargins left="0.4724409448818898" right="0.4724409448818898" top="0.5905511811023623" bottom="0.3937007874015748" header="0.3937007874015748" footer="0.1968503937007874"/>
  <pageSetup fitToHeight="0" fitToWidth="1" horizontalDpi="600" verticalDpi="600" orientation="landscape" paperSize="9" scale="72" r:id="rId2"/>
  <headerFooter>
    <oddFooter>&amp;C&amp;"ＭＳ Ｐ明朝,標準"－&amp;P－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40"/>
  <sheetViews>
    <sheetView showGridLines="0" view="pageBreakPreview" zoomScale="80" zoomScaleSheetLayoutView="80" zoomScalePageLayoutView="0" workbookViewId="0" topLeftCell="A1">
      <selection activeCell="BA11" sqref="BA11:BF11"/>
    </sheetView>
  </sheetViews>
  <sheetFormatPr defaultColWidth="1.8515625" defaultRowHeight="15" customHeight="1"/>
  <cols>
    <col min="1" max="16384" width="1.8515625" style="1" customWidth="1"/>
  </cols>
  <sheetData>
    <row r="1" spans="1:100" s="112" customFormat="1" ht="24.75" customHeight="1">
      <c r="A1" s="110" t="str">
        <f>IF(TRIM(N4)="","ＸＸＸ基礎届",IF(N4=1,"標 準 報 酬 新 規・転 入 基 礎 届",IF(N4=2,"標 準 報 酬 定 時 決 定 基 礎 届",IF(N4=3,"標 準 報 酬 随 時 改 定 基 礎 届",IF(N4=4,"標 準 報 酬 育 児 休 業 等 終 了 時 改 定 基 礎 届",IF(N4=5,"標 準 報 酬 産 前 産 後 休 業 終 了 時 改 定 基 礎 届","標 準 報 酬 基 礎 届（平成２７年１０月移行時）"))))))</f>
        <v>標 準 報 酬 基 礎 届（平成２７年１０月移行時）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</row>
    <row r="2" ht="15" customHeight="1">
      <c r="CX2" s="6" t="s">
        <v>26</v>
      </c>
    </row>
    <row r="3" spans="2:38" ht="24.75" customHeight="1">
      <c r="B3" s="28" t="s">
        <v>0</v>
      </c>
      <c r="C3" s="29"/>
      <c r="D3" s="29"/>
      <c r="E3" s="29"/>
      <c r="F3" s="29"/>
      <c r="G3" s="29"/>
      <c r="H3" s="29"/>
      <c r="I3" s="28" t="s">
        <v>1</v>
      </c>
      <c r="J3" s="29"/>
      <c r="K3" s="29"/>
      <c r="L3" s="29"/>
      <c r="M3" s="29"/>
      <c r="N3" s="28" t="s">
        <v>2</v>
      </c>
      <c r="O3" s="29"/>
      <c r="P3" s="29"/>
      <c r="Q3" s="29"/>
      <c r="R3" s="29"/>
      <c r="S3" s="30"/>
      <c r="T3" s="28" t="s">
        <v>87</v>
      </c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30"/>
    </row>
    <row r="4" spans="2:102" s="31" customFormat="1" ht="24.75" customHeight="1">
      <c r="B4" s="32" t="s">
        <v>33</v>
      </c>
      <c r="C4" s="33"/>
      <c r="D4" s="33"/>
      <c r="E4" s="33"/>
      <c r="F4" s="33"/>
      <c r="G4" s="33"/>
      <c r="H4" s="33"/>
      <c r="I4" s="32" t="s">
        <v>34</v>
      </c>
      <c r="J4" s="33"/>
      <c r="K4" s="33"/>
      <c r="L4" s="33"/>
      <c r="M4" s="33"/>
      <c r="N4" s="34">
        <v>9</v>
      </c>
      <c r="O4" s="33"/>
      <c r="P4" s="33"/>
      <c r="Q4" s="33"/>
      <c r="R4" s="33"/>
      <c r="S4" s="35"/>
      <c r="T4" s="34" t="s">
        <v>86</v>
      </c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5"/>
      <c r="CX4" s="75"/>
    </row>
    <row r="6" s="106" customFormat="1" ht="30" customHeight="1">
      <c r="A6" s="65" t="s">
        <v>149</v>
      </c>
    </row>
    <row r="7" spans="2:102" ht="30" customHeight="1">
      <c r="B7" s="28" t="s">
        <v>31</v>
      </c>
      <c r="C7" s="29"/>
      <c r="D7" s="28" t="s">
        <v>3</v>
      </c>
      <c r="E7" s="29"/>
      <c r="F7" s="29"/>
      <c r="G7" s="29"/>
      <c r="H7" s="29"/>
      <c r="I7" s="29"/>
      <c r="J7" s="29"/>
      <c r="K7" s="29"/>
      <c r="L7" s="29"/>
      <c r="M7" s="28" t="s">
        <v>88</v>
      </c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30"/>
      <c r="AJ7" s="28" t="s">
        <v>4</v>
      </c>
      <c r="AK7" s="29"/>
      <c r="AL7" s="29"/>
      <c r="AM7" s="29"/>
      <c r="AN7" s="28" t="s">
        <v>5</v>
      </c>
      <c r="AO7" s="29"/>
      <c r="AP7" s="29"/>
      <c r="AQ7" s="29"/>
      <c r="AR7" s="29"/>
      <c r="AS7" s="29"/>
      <c r="AT7" s="29"/>
      <c r="AU7" s="29"/>
      <c r="AV7" s="29"/>
      <c r="AW7" s="29"/>
      <c r="AX7" s="28" t="s">
        <v>7</v>
      </c>
      <c r="AY7" s="29"/>
      <c r="AZ7" s="29"/>
      <c r="BA7" s="29"/>
      <c r="BB7" s="29"/>
      <c r="BC7" s="29"/>
      <c r="BD7" s="29"/>
      <c r="BE7" s="29"/>
      <c r="BF7" s="29"/>
      <c r="BG7" s="29"/>
      <c r="BH7" s="28" t="s">
        <v>112</v>
      </c>
      <c r="BI7" s="29"/>
      <c r="BJ7" s="29"/>
      <c r="BK7" s="29"/>
      <c r="BL7" s="29"/>
      <c r="BM7" s="29"/>
      <c r="BN7" s="29"/>
      <c r="BO7" s="29"/>
      <c r="BP7" s="29"/>
      <c r="BQ7" s="29"/>
      <c r="BR7" s="28" t="s">
        <v>8</v>
      </c>
      <c r="BS7" s="29"/>
      <c r="BT7" s="29"/>
      <c r="BU7" s="29"/>
      <c r="BV7" s="29"/>
      <c r="BW7" s="28" t="s">
        <v>9</v>
      </c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8" t="s">
        <v>10</v>
      </c>
      <c r="CP7" s="29"/>
      <c r="CQ7" s="29"/>
      <c r="CR7" s="29"/>
      <c r="CS7" s="29"/>
      <c r="CT7" s="29"/>
      <c r="CU7" s="29"/>
      <c r="CV7" s="29"/>
      <c r="CW7" s="29"/>
      <c r="CX7" s="30"/>
    </row>
    <row r="8" spans="2:118" s="31" customFormat="1" ht="30" customHeight="1">
      <c r="B8" s="180" t="s">
        <v>32</v>
      </c>
      <c r="C8" s="181"/>
      <c r="D8" s="137" t="s">
        <v>41</v>
      </c>
      <c r="E8" s="184"/>
      <c r="F8" s="184"/>
      <c r="G8" s="184"/>
      <c r="H8" s="184"/>
      <c r="I8" s="184"/>
      <c r="J8" s="184"/>
      <c r="K8" s="184"/>
      <c r="L8" s="185"/>
      <c r="M8" s="149" t="s">
        <v>35</v>
      </c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1"/>
      <c r="AJ8" s="140" t="s">
        <v>98</v>
      </c>
      <c r="AK8" s="141"/>
      <c r="AL8" s="141"/>
      <c r="AM8" s="142"/>
      <c r="AN8" s="137" t="s">
        <v>45</v>
      </c>
      <c r="AO8" s="138"/>
      <c r="AP8" s="138"/>
      <c r="AQ8" s="138"/>
      <c r="AR8" s="138"/>
      <c r="AS8" s="138"/>
      <c r="AT8" s="138"/>
      <c r="AU8" s="138"/>
      <c r="AV8" s="138"/>
      <c r="AW8" s="139"/>
      <c r="AX8" s="137" t="s">
        <v>150</v>
      </c>
      <c r="AY8" s="138"/>
      <c r="AZ8" s="138"/>
      <c r="BA8" s="138"/>
      <c r="BB8" s="138"/>
      <c r="BC8" s="138"/>
      <c r="BD8" s="138"/>
      <c r="BE8" s="138"/>
      <c r="BF8" s="138"/>
      <c r="BG8" s="139"/>
      <c r="BH8" s="137" t="s">
        <v>150</v>
      </c>
      <c r="BI8" s="138"/>
      <c r="BJ8" s="138"/>
      <c r="BK8" s="138"/>
      <c r="BL8" s="138"/>
      <c r="BM8" s="138"/>
      <c r="BN8" s="138"/>
      <c r="BO8" s="138"/>
      <c r="BP8" s="138"/>
      <c r="BQ8" s="139"/>
      <c r="BR8" s="140" t="s">
        <v>96</v>
      </c>
      <c r="BS8" s="141"/>
      <c r="BT8" s="141"/>
      <c r="BU8" s="141"/>
      <c r="BV8" s="142"/>
      <c r="BW8" s="122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4"/>
      <c r="CO8" s="122"/>
      <c r="CP8" s="123"/>
      <c r="CQ8" s="123"/>
      <c r="CR8" s="123"/>
      <c r="CS8" s="123"/>
      <c r="CT8" s="123"/>
      <c r="CU8" s="123"/>
      <c r="CV8" s="123"/>
      <c r="CW8" s="123"/>
      <c r="CX8" s="124"/>
      <c r="DH8" s="45"/>
      <c r="DI8" s="45"/>
      <c r="DJ8" s="45"/>
      <c r="DK8" s="45"/>
      <c r="DL8" s="45"/>
      <c r="DM8" s="45"/>
      <c r="DN8" s="45"/>
    </row>
    <row r="9" spans="2:102" ht="15" customHeight="1">
      <c r="B9" s="4"/>
      <c r="C9" s="5"/>
      <c r="D9" s="20" t="s">
        <v>11</v>
      </c>
      <c r="E9" s="20"/>
      <c r="F9" s="20"/>
      <c r="G9" s="20"/>
      <c r="H9" s="20"/>
      <c r="I9" s="20"/>
      <c r="J9" s="20"/>
      <c r="K9" s="20"/>
      <c r="L9" s="21"/>
      <c r="M9" s="66"/>
      <c r="N9" s="22"/>
      <c r="O9" s="55"/>
      <c r="P9" s="20" t="s">
        <v>11</v>
      </c>
      <c r="Q9" s="20"/>
      <c r="R9" s="20"/>
      <c r="S9" s="20"/>
      <c r="T9" s="20"/>
      <c r="U9" s="20"/>
      <c r="V9" s="56"/>
      <c r="W9" s="20" t="s">
        <v>11</v>
      </c>
      <c r="X9" s="20"/>
      <c r="Y9" s="20"/>
      <c r="Z9" s="20"/>
      <c r="AA9" s="20"/>
      <c r="AB9" s="20"/>
      <c r="AC9" s="20"/>
      <c r="AD9" s="20"/>
      <c r="AE9" s="19" t="s">
        <v>18</v>
      </c>
      <c r="AF9" s="20"/>
      <c r="AG9" s="20"/>
      <c r="AH9" s="20"/>
      <c r="AI9" s="21"/>
      <c r="AJ9" s="19" t="s">
        <v>107</v>
      </c>
      <c r="AK9" s="20"/>
      <c r="AL9" s="20"/>
      <c r="AM9" s="20"/>
      <c r="AN9" s="21"/>
      <c r="AO9" s="19" t="s">
        <v>89</v>
      </c>
      <c r="AP9" s="20"/>
      <c r="AQ9" s="20"/>
      <c r="AR9" s="20"/>
      <c r="AS9" s="165" t="s">
        <v>21</v>
      </c>
      <c r="AT9" s="132"/>
      <c r="AU9" s="132"/>
      <c r="AV9" s="132"/>
      <c r="AW9" s="132"/>
      <c r="AX9" s="132"/>
      <c r="AY9" s="132"/>
      <c r="AZ9" s="133"/>
      <c r="BA9" s="165" t="s">
        <v>22</v>
      </c>
      <c r="BB9" s="132"/>
      <c r="BC9" s="132"/>
      <c r="BD9" s="132"/>
      <c r="BE9" s="132"/>
      <c r="BF9" s="132"/>
      <c r="BG9" s="132"/>
      <c r="BH9" s="133"/>
      <c r="BI9" s="165" t="s">
        <v>23</v>
      </c>
      <c r="BJ9" s="132"/>
      <c r="BK9" s="132"/>
      <c r="BL9" s="132"/>
      <c r="BM9" s="132"/>
      <c r="BN9" s="132"/>
      <c r="BO9" s="132"/>
      <c r="BP9" s="133"/>
      <c r="BQ9" s="165" t="s">
        <v>106</v>
      </c>
      <c r="BR9" s="132"/>
      <c r="BS9" s="132"/>
      <c r="BT9" s="132"/>
      <c r="BU9" s="132"/>
      <c r="BV9" s="132"/>
      <c r="BW9" s="132"/>
      <c r="BX9" s="133"/>
      <c r="BY9" s="165" t="s">
        <v>24</v>
      </c>
      <c r="BZ9" s="132"/>
      <c r="CA9" s="132"/>
      <c r="CB9" s="132"/>
      <c r="CC9" s="132"/>
      <c r="CD9" s="132"/>
      <c r="CE9" s="132"/>
      <c r="CF9" s="133"/>
      <c r="CG9" s="66"/>
      <c r="CH9" s="22"/>
      <c r="CI9" s="55"/>
      <c r="CJ9" s="132" t="s">
        <v>13</v>
      </c>
      <c r="CK9" s="132"/>
      <c r="CL9" s="132"/>
      <c r="CM9" s="132"/>
      <c r="CN9" s="132"/>
      <c r="CO9" s="132"/>
      <c r="CP9" s="169"/>
      <c r="CQ9" s="131" t="s">
        <v>14</v>
      </c>
      <c r="CR9" s="132"/>
      <c r="CS9" s="132"/>
      <c r="CT9" s="132"/>
      <c r="CU9" s="132"/>
      <c r="CV9" s="132"/>
      <c r="CW9" s="132"/>
      <c r="CX9" s="133"/>
    </row>
    <row r="10" spans="2:102" ht="15" customHeight="1">
      <c r="B10" s="4"/>
      <c r="C10" s="5"/>
      <c r="D10" s="26" t="s">
        <v>12</v>
      </c>
      <c r="E10" s="26"/>
      <c r="F10" s="26"/>
      <c r="G10" s="26"/>
      <c r="H10" s="26"/>
      <c r="I10" s="26"/>
      <c r="J10" s="26"/>
      <c r="K10" s="26"/>
      <c r="L10" s="27"/>
      <c r="M10" s="23"/>
      <c r="N10" s="24"/>
      <c r="O10" s="36"/>
      <c r="P10" s="26" t="s">
        <v>13</v>
      </c>
      <c r="Q10" s="26"/>
      <c r="R10" s="26"/>
      <c r="S10" s="26"/>
      <c r="T10" s="26"/>
      <c r="U10" s="26"/>
      <c r="V10" s="39"/>
      <c r="W10" s="26" t="s">
        <v>14</v>
      </c>
      <c r="X10" s="26"/>
      <c r="Y10" s="26"/>
      <c r="Z10" s="26"/>
      <c r="AA10" s="26"/>
      <c r="AB10" s="26"/>
      <c r="AC10" s="26"/>
      <c r="AD10" s="26"/>
      <c r="AE10" s="25" t="s">
        <v>19</v>
      </c>
      <c r="AF10" s="26"/>
      <c r="AG10" s="26"/>
      <c r="AH10" s="26"/>
      <c r="AI10" s="27"/>
      <c r="AJ10" s="25" t="s">
        <v>20</v>
      </c>
      <c r="AK10" s="26"/>
      <c r="AL10" s="26"/>
      <c r="AM10" s="26"/>
      <c r="AN10" s="27"/>
      <c r="AO10" s="25" t="s">
        <v>90</v>
      </c>
      <c r="AP10" s="26"/>
      <c r="AQ10" s="26"/>
      <c r="AR10" s="26"/>
      <c r="AS10" s="166"/>
      <c r="AT10" s="135"/>
      <c r="AU10" s="135"/>
      <c r="AV10" s="135"/>
      <c r="AW10" s="135"/>
      <c r="AX10" s="135"/>
      <c r="AY10" s="135"/>
      <c r="AZ10" s="136"/>
      <c r="BA10" s="166"/>
      <c r="BB10" s="135"/>
      <c r="BC10" s="135"/>
      <c r="BD10" s="135"/>
      <c r="BE10" s="135"/>
      <c r="BF10" s="135"/>
      <c r="BG10" s="135"/>
      <c r="BH10" s="136"/>
      <c r="BI10" s="166"/>
      <c r="BJ10" s="135"/>
      <c r="BK10" s="135"/>
      <c r="BL10" s="135"/>
      <c r="BM10" s="135"/>
      <c r="BN10" s="135"/>
      <c r="BO10" s="135"/>
      <c r="BP10" s="136"/>
      <c r="BQ10" s="166"/>
      <c r="BR10" s="135"/>
      <c r="BS10" s="135"/>
      <c r="BT10" s="135"/>
      <c r="BU10" s="135"/>
      <c r="BV10" s="135"/>
      <c r="BW10" s="135"/>
      <c r="BX10" s="136"/>
      <c r="BY10" s="166"/>
      <c r="BZ10" s="135"/>
      <c r="CA10" s="135"/>
      <c r="CB10" s="135"/>
      <c r="CC10" s="135"/>
      <c r="CD10" s="135"/>
      <c r="CE10" s="135"/>
      <c r="CF10" s="136"/>
      <c r="CG10" s="23"/>
      <c r="CH10" s="24"/>
      <c r="CI10" s="36"/>
      <c r="CJ10" s="135"/>
      <c r="CK10" s="135"/>
      <c r="CL10" s="135"/>
      <c r="CM10" s="135"/>
      <c r="CN10" s="135"/>
      <c r="CO10" s="135"/>
      <c r="CP10" s="170"/>
      <c r="CQ10" s="134"/>
      <c r="CR10" s="135"/>
      <c r="CS10" s="135"/>
      <c r="CT10" s="135"/>
      <c r="CU10" s="135"/>
      <c r="CV10" s="135"/>
      <c r="CW10" s="135"/>
      <c r="CX10" s="136"/>
    </row>
    <row r="11" spans="2:102" ht="30" customHeight="1">
      <c r="B11" s="46"/>
      <c r="C11" s="44"/>
      <c r="D11" s="187"/>
      <c r="E11" s="183"/>
      <c r="F11" s="183"/>
      <c r="G11" s="183"/>
      <c r="H11" s="183"/>
      <c r="I11" s="183"/>
      <c r="J11" s="183"/>
      <c r="K11" s="183"/>
      <c r="L11" s="188"/>
      <c r="M11" s="70" t="s">
        <v>15</v>
      </c>
      <c r="N11" s="48"/>
      <c r="O11" s="49"/>
      <c r="P11" s="183"/>
      <c r="Q11" s="183"/>
      <c r="R11" s="183"/>
      <c r="S11" s="183"/>
      <c r="T11" s="183"/>
      <c r="U11" s="48" t="s">
        <v>27</v>
      </c>
      <c r="V11" s="49"/>
      <c r="W11" s="189"/>
      <c r="X11" s="190"/>
      <c r="Y11" s="190"/>
      <c r="Z11" s="190"/>
      <c r="AA11" s="190"/>
      <c r="AB11" s="48" t="s">
        <v>28</v>
      </c>
      <c r="AC11" s="48"/>
      <c r="AD11" s="48"/>
      <c r="AE11" s="155" t="s">
        <v>147</v>
      </c>
      <c r="AF11" s="144"/>
      <c r="AG11" s="144"/>
      <c r="AH11" s="7" t="s">
        <v>19</v>
      </c>
      <c r="AI11" s="8"/>
      <c r="AJ11" s="155" t="s">
        <v>148</v>
      </c>
      <c r="AK11" s="144"/>
      <c r="AL11" s="144"/>
      <c r="AM11" s="7" t="s">
        <v>29</v>
      </c>
      <c r="AN11" s="8"/>
      <c r="AO11" s="155"/>
      <c r="AP11" s="144"/>
      <c r="AQ11" s="144"/>
      <c r="AR11" s="178"/>
      <c r="AS11" s="152">
        <v>253000</v>
      </c>
      <c r="AT11" s="130"/>
      <c r="AU11" s="130"/>
      <c r="AV11" s="130"/>
      <c r="AW11" s="130"/>
      <c r="AX11" s="130"/>
      <c r="AY11" s="7" t="s">
        <v>30</v>
      </c>
      <c r="AZ11" s="8"/>
      <c r="BA11" s="152">
        <v>12000</v>
      </c>
      <c r="BB11" s="130"/>
      <c r="BC11" s="130"/>
      <c r="BD11" s="130"/>
      <c r="BE11" s="130"/>
      <c r="BF11" s="130"/>
      <c r="BG11" s="7" t="s">
        <v>30</v>
      </c>
      <c r="BH11" s="8"/>
      <c r="BI11" s="152">
        <f>AS11+BA11</f>
        <v>265000</v>
      </c>
      <c r="BJ11" s="130"/>
      <c r="BK11" s="130"/>
      <c r="BL11" s="130"/>
      <c r="BM11" s="130"/>
      <c r="BN11" s="130"/>
      <c r="BO11" s="11" t="s">
        <v>30</v>
      </c>
      <c r="BP11" s="11"/>
      <c r="BQ11" s="167">
        <f>SUM(BI11:BN13)</f>
        <v>265000</v>
      </c>
      <c r="BR11" s="168"/>
      <c r="BS11" s="168"/>
      <c r="BT11" s="168"/>
      <c r="BU11" s="168"/>
      <c r="BV11" s="168"/>
      <c r="BW11" s="85" t="s">
        <v>30</v>
      </c>
      <c r="BX11" s="86"/>
      <c r="BY11" s="174">
        <f>ROUNDDOWN(BQ11/1,0)</f>
        <v>265000</v>
      </c>
      <c r="BZ11" s="175"/>
      <c r="CA11" s="175"/>
      <c r="CB11" s="175"/>
      <c r="CC11" s="175"/>
      <c r="CD11" s="175"/>
      <c r="CE11" s="91" t="s">
        <v>30</v>
      </c>
      <c r="CF11" s="92"/>
      <c r="CG11" s="67" t="s">
        <v>15</v>
      </c>
      <c r="CH11" s="7"/>
      <c r="CI11" s="37"/>
      <c r="CJ11" s="143" t="s">
        <v>49</v>
      </c>
      <c r="CK11" s="144"/>
      <c r="CL11" s="144"/>
      <c r="CM11" s="144"/>
      <c r="CN11" s="144"/>
      <c r="CO11" s="7" t="s">
        <v>27</v>
      </c>
      <c r="CP11" s="7"/>
      <c r="CQ11" s="129">
        <v>260</v>
      </c>
      <c r="CR11" s="130"/>
      <c r="CS11" s="130"/>
      <c r="CT11" s="130"/>
      <c r="CU11" s="130"/>
      <c r="CV11" s="7" t="s">
        <v>28</v>
      </c>
      <c r="CW11" s="7"/>
      <c r="CX11" s="8"/>
    </row>
    <row r="12" spans="2:102" ht="30" customHeight="1">
      <c r="B12" s="4"/>
      <c r="C12" s="5"/>
      <c r="D12" s="14"/>
      <c r="E12" s="14"/>
      <c r="F12" s="14"/>
      <c r="G12" s="14"/>
      <c r="H12" s="14"/>
      <c r="I12" s="14"/>
      <c r="J12" s="14"/>
      <c r="K12" s="14"/>
      <c r="L12" s="15"/>
      <c r="M12" s="71" t="s">
        <v>16</v>
      </c>
      <c r="N12" s="50"/>
      <c r="O12" s="51"/>
      <c r="P12" s="161"/>
      <c r="Q12" s="161"/>
      <c r="R12" s="161"/>
      <c r="S12" s="161"/>
      <c r="T12" s="161"/>
      <c r="U12" s="50" t="s">
        <v>27</v>
      </c>
      <c r="V12" s="51"/>
      <c r="W12" s="186"/>
      <c r="X12" s="163"/>
      <c r="Y12" s="163"/>
      <c r="Z12" s="163"/>
      <c r="AA12" s="163"/>
      <c r="AB12" s="50" t="s">
        <v>28</v>
      </c>
      <c r="AC12" s="50"/>
      <c r="AD12" s="50"/>
      <c r="AE12" s="160"/>
      <c r="AF12" s="161"/>
      <c r="AG12" s="161"/>
      <c r="AH12" s="50" t="s">
        <v>19</v>
      </c>
      <c r="AI12" s="58"/>
      <c r="AJ12" s="160"/>
      <c r="AK12" s="161"/>
      <c r="AL12" s="161"/>
      <c r="AM12" s="50" t="s">
        <v>29</v>
      </c>
      <c r="AN12" s="58"/>
      <c r="AO12" s="160"/>
      <c r="AP12" s="161"/>
      <c r="AQ12" s="161"/>
      <c r="AR12" s="164"/>
      <c r="AS12" s="261"/>
      <c r="AT12" s="262"/>
      <c r="AU12" s="262"/>
      <c r="AV12" s="262"/>
      <c r="AW12" s="262"/>
      <c r="AX12" s="262"/>
      <c r="AY12" s="104" t="s">
        <v>30</v>
      </c>
      <c r="AZ12" s="105"/>
      <c r="BA12" s="261"/>
      <c r="BB12" s="262"/>
      <c r="BC12" s="262"/>
      <c r="BD12" s="262"/>
      <c r="BE12" s="262"/>
      <c r="BF12" s="262"/>
      <c r="BG12" s="104" t="s">
        <v>30</v>
      </c>
      <c r="BH12" s="105"/>
      <c r="BI12" s="261"/>
      <c r="BJ12" s="262"/>
      <c r="BK12" s="262"/>
      <c r="BL12" s="262"/>
      <c r="BM12" s="262"/>
      <c r="BN12" s="262"/>
      <c r="BO12" s="50" t="s">
        <v>30</v>
      </c>
      <c r="BP12" s="50"/>
      <c r="BQ12" s="13"/>
      <c r="BR12" s="14"/>
      <c r="BS12" s="14"/>
      <c r="BT12" s="14"/>
      <c r="BU12" s="14"/>
      <c r="BV12" s="14"/>
      <c r="BW12" s="14"/>
      <c r="BX12" s="15"/>
      <c r="BY12" s="171" t="s">
        <v>25</v>
      </c>
      <c r="BZ12" s="172"/>
      <c r="CA12" s="172"/>
      <c r="CB12" s="172"/>
      <c r="CC12" s="172"/>
      <c r="CD12" s="172"/>
      <c r="CE12" s="172"/>
      <c r="CF12" s="173"/>
      <c r="CG12" s="68" t="s">
        <v>16</v>
      </c>
      <c r="CH12" s="9"/>
      <c r="CI12" s="38"/>
      <c r="CJ12" s="145" t="s">
        <v>49</v>
      </c>
      <c r="CK12" s="146"/>
      <c r="CL12" s="146"/>
      <c r="CM12" s="146"/>
      <c r="CN12" s="146"/>
      <c r="CO12" s="9" t="s">
        <v>27</v>
      </c>
      <c r="CP12" s="9"/>
      <c r="CQ12" s="127">
        <v>260</v>
      </c>
      <c r="CR12" s="128"/>
      <c r="CS12" s="128"/>
      <c r="CT12" s="128"/>
      <c r="CU12" s="128"/>
      <c r="CV12" s="9" t="s">
        <v>28</v>
      </c>
      <c r="CW12" s="9"/>
      <c r="CX12" s="10"/>
    </row>
    <row r="13" spans="2:102" ht="30" customHeight="1">
      <c r="B13" s="3"/>
      <c r="C13" s="2"/>
      <c r="D13" s="17"/>
      <c r="E13" s="17"/>
      <c r="F13" s="17"/>
      <c r="G13" s="17"/>
      <c r="H13" s="17"/>
      <c r="I13" s="17"/>
      <c r="J13" s="17"/>
      <c r="K13" s="17"/>
      <c r="L13" s="18"/>
      <c r="M13" s="72" t="s">
        <v>17</v>
      </c>
      <c r="N13" s="52"/>
      <c r="O13" s="53"/>
      <c r="P13" s="157"/>
      <c r="Q13" s="157"/>
      <c r="R13" s="157"/>
      <c r="S13" s="157"/>
      <c r="T13" s="157"/>
      <c r="U13" s="52" t="s">
        <v>27</v>
      </c>
      <c r="V13" s="53"/>
      <c r="W13" s="182"/>
      <c r="X13" s="159"/>
      <c r="Y13" s="159"/>
      <c r="Z13" s="159"/>
      <c r="AA13" s="159"/>
      <c r="AB13" s="52" t="s">
        <v>28</v>
      </c>
      <c r="AC13" s="52"/>
      <c r="AD13" s="52"/>
      <c r="AE13" s="156"/>
      <c r="AF13" s="157"/>
      <c r="AG13" s="157"/>
      <c r="AH13" s="52" t="s">
        <v>19</v>
      </c>
      <c r="AI13" s="57"/>
      <c r="AJ13" s="156"/>
      <c r="AK13" s="157"/>
      <c r="AL13" s="157"/>
      <c r="AM13" s="52" t="s">
        <v>29</v>
      </c>
      <c r="AN13" s="57"/>
      <c r="AO13" s="156"/>
      <c r="AP13" s="157"/>
      <c r="AQ13" s="157"/>
      <c r="AR13" s="179"/>
      <c r="AS13" s="158"/>
      <c r="AT13" s="159"/>
      <c r="AU13" s="159"/>
      <c r="AV13" s="159"/>
      <c r="AW13" s="159"/>
      <c r="AX13" s="159"/>
      <c r="AY13" s="52" t="s">
        <v>30</v>
      </c>
      <c r="AZ13" s="57"/>
      <c r="BA13" s="158"/>
      <c r="BB13" s="159"/>
      <c r="BC13" s="159"/>
      <c r="BD13" s="159"/>
      <c r="BE13" s="159"/>
      <c r="BF13" s="159"/>
      <c r="BG13" s="52" t="s">
        <v>30</v>
      </c>
      <c r="BH13" s="57"/>
      <c r="BI13" s="158"/>
      <c r="BJ13" s="159"/>
      <c r="BK13" s="159"/>
      <c r="BL13" s="159"/>
      <c r="BM13" s="159"/>
      <c r="BN13" s="159"/>
      <c r="BO13" s="52" t="s">
        <v>30</v>
      </c>
      <c r="BP13" s="52"/>
      <c r="BQ13" s="16"/>
      <c r="BR13" s="17"/>
      <c r="BS13" s="17"/>
      <c r="BT13" s="17"/>
      <c r="BU13" s="17"/>
      <c r="BV13" s="17"/>
      <c r="BW13" s="17"/>
      <c r="BX13" s="18"/>
      <c r="BY13" s="176"/>
      <c r="BZ13" s="177"/>
      <c r="CA13" s="177"/>
      <c r="CB13" s="177"/>
      <c r="CC13" s="177"/>
      <c r="CD13" s="177"/>
      <c r="CE13" s="87" t="s">
        <v>30</v>
      </c>
      <c r="CF13" s="88"/>
      <c r="CG13" s="69" t="s">
        <v>17</v>
      </c>
      <c r="CH13" s="11"/>
      <c r="CI13" s="43"/>
      <c r="CJ13" s="147" t="s">
        <v>49</v>
      </c>
      <c r="CK13" s="148"/>
      <c r="CL13" s="148"/>
      <c r="CM13" s="148"/>
      <c r="CN13" s="148"/>
      <c r="CO13" s="11" t="s">
        <v>27</v>
      </c>
      <c r="CP13" s="11"/>
      <c r="CQ13" s="125">
        <v>260</v>
      </c>
      <c r="CR13" s="126"/>
      <c r="CS13" s="126"/>
      <c r="CT13" s="126"/>
      <c r="CU13" s="126"/>
      <c r="CV13" s="11" t="s">
        <v>28</v>
      </c>
      <c r="CW13" s="11"/>
      <c r="CX13" s="12"/>
    </row>
    <row r="15" s="106" customFormat="1" ht="30" customHeight="1">
      <c r="A15" s="65" t="s">
        <v>151</v>
      </c>
    </row>
    <row r="16" spans="2:102" ht="30" customHeight="1">
      <c r="B16" s="28" t="s">
        <v>31</v>
      </c>
      <c r="C16" s="29"/>
      <c r="D16" s="28" t="s">
        <v>3</v>
      </c>
      <c r="E16" s="29"/>
      <c r="F16" s="29"/>
      <c r="G16" s="29"/>
      <c r="H16" s="29"/>
      <c r="I16" s="29"/>
      <c r="J16" s="29"/>
      <c r="K16" s="29"/>
      <c r="L16" s="29"/>
      <c r="M16" s="28" t="s">
        <v>88</v>
      </c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30"/>
      <c r="AJ16" s="28" t="s">
        <v>4</v>
      </c>
      <c r="AK16" s="29"/>
      <c r="AL16" s="29"/>
      <c r="AM16" s="29"/>
      <c r="AN16" s="28" t="s">
        <v>5</v>
      </c>
      <c r="AO16" s="29"/>
      <c r="AP16" s="29"/>
      <c r="AQ16" s="29"/>
      <c r="AR16" s="29"/>
      <c r="AS16" s="29"/>
      <c r="AT16" s="29"/>
      <c r="AU16" s="29"/>
      <c r="AV16" s="29"/>
      <c r="AW16" s="29"/>
      <c r="AX16" s="28" t="s">
        <v>7</v>
      </c>
      <c r="AY16" s="29"/>
      <c r="AZ16" s="29"/>
      <c r="BA16" s="29"/>
      <c r="BB16" s="29"/>
      <c r="BC16" s="29"/>
      <c r="BD16" s="29"/>
      <c r="BE16" s="29"/>
      <c r="BF16" s="29"/>
      <c r="BG16" s="29"/>
      <c r="BH16" s="28" t="s">
        <v>112</v>
      </c>
      <c r="BI16" s="29"/>
      <c r="BJ16" s="29"/>
      <c r="BK16" s="29"/>
      <c r="BL16" s="29"/>
      <c r="BM16" s="29"/>
      <c r="BN16" s="29"/>
      <c r="BO16" s="29"/>
      <c r="BP16" s="29"/>
      <c r="BQ16" s="29"/>
      <c r="BR16" s="28" t="s">
        <v>8</v>
      </c>
      <c r="BS16" s="29"/>
      <c r="BT16" s="29"/>
      <c r="BU16" s="29"/>
      <c r="BV16" s="29"/>
      <c r="BW16" s="28" t="s">
        <v>9</v>
      </c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8" t="s">
        <v>10</v>
      </c>
      <c r="CP16" s="29"/>
      <c r="CQ16" s="29"/>
      <c r="CR16" s="29"/>
      <c r="CS16" s="29"/>
      <c r="CT16" s="29"/>
      <c r="CU16" s="29"/>
      <c r="CV16" s="29"/>
      <c r="CW16" s="29"/>
      <c r="CX16" s="30"/>
    </row>
    <row r="17" spans="2:102" s="31" customFormat="1" ht="30" customHeight="1">
      <c r="B17" s="180" t="s">
        <v>32</v>
      </c>
      <c r="C17" s="181"/>
      <c r="D17" s="137" t="s">
        <v>41</v>
      </c>
      <c r="E17" s="184"/>
      <c r="F17" s="184"/>
      <c r="G17" s="184"/>
      <c r="H17" s="184"/>
      <c r="I17" s="184"/>
      <c r="J17" s="184"/>
      <c r="K17" s="184"/>
      <c r="L17" s="185"/>
      <c r="M17" s="149" t="s">
        <v>35</v>
      </c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1"/>
      <c r="AJ17" s="140" t="s">
        <v>98</v>
      </c>
      <c r="AK17" s="141"/>
      <c r="AL17" s="141"/>
      <c r="AM17" s="142"/>
      <c r="AN17" s="137" t="s">
        <v>80</v>
      </c>
      <c r="AO17" s="138"/>
      <c r="AP17" s="138"/>
      <c r="AQ17" s="138"/>
      <c r="AR17" s="138"/>
      <c r="AS17" s="138"/>
      <c r="AT17" s="138"/>
      <c r="AU17" s="138"/>
      <c r="AV17" s="138"/>
      <c r="AW17" s="139"/>
      <c r="AX17" s="137" t="s">
        <v>150</v>
      </c>
      <c r="AY17" s="138"/>
      <c r="AZ17" s="138"/>
      <c r="BA17" s="138"/>
      <c r="BB17" s="138"/>
      <c r="BC17" s="138"/>
      <c r="BD17" s="138"/>
      <c r="BE17" s="138"/>
      <c r="BF17" s="138"/>
      <c r="BG17" s="139"/>
      <c r="BH17" s="137" t="s">
        <v>150</v>
      </c>
      <c r="BI17" s="138"/>
      <c r="BJ17" s="138"/>
      <c r="BK17" s="138"/>
      <c r="BL17" s="138"/>
      <c r="BM17" s="138"/>
      <c r="BN17" s="138"/>
      <c r="BO17" s="138"/>
      <c r="BP17" s="138"/>
      <c r="BQ17" s="139"/>
      <c r="BR17" s="140" t="s">
        <v>96</v>
      </c>
      <c r="BS17" s="141"/>
      <c r="BT17" s="141"/>
      <c r="BU17" s="141"/>
      <c r="BV17" s="142"/>
      <c r="BW17" s="122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4"/>
      <c r="CO17" s="122"/>
      <c r="CP17" s="123"/>
      <c r="CQ17" s="123"/>
      <c r="CR17" s="123"/>
      <c r="CS17" s="123"/>
      <c r="CT17" s="123"/>
      <c r="CU17" s="123"/>
      <c r="CV17" s="123"/>
      <c r="CW17" s="123"/>
      <c r="CX17" s="124"/>
    </row>
    <row r="18" spans="2:102" ht="15" customHeight="1">
      <c r="B18" s="4"/>
      <c r="C18" s="5"/>
      <c r="D18" s="20" t="s">
        <v>11</v>
      </c>
      <c r="E18" s="20"/>
      <c r="F18" s="20"/>
      <c r="G18" s="20"/>
      <c r="H18" s="20"/>
      <c r="I18" s="20"/>
      <c r="J18" s="20"/>
      <c r="K18" s="20"/>
      <c r="L18" s="21"/>
      <c r="M18" s="66"/>
      <c r="N18" s="22"/>
      <c r="O18" s="55"/>
      <c r="P18" s="20" t="s">
        <v>11</v>
      </c>
      <c r="Q18" s="20"/>
      <c r="R18" s="20"/>
      <c r="S18" s="20"/>
      <c r="T18" s="20"/>
      <c r="U18" s="20"/>
      <c r="V18" s="56"/>
      <c r="W18" s="20" t="s">
        <v>11</v>
      </c>
      <c r="X18" s="20"/>
      <c r="Y18" s="20"/>
      <c r="Z18" s="20"/>
      <c r="AA18" s="20"/>
      <c r="AB18" s="20"/>
      <c r="AC18" s="20"/>
      <c r="AD18" s="20"/>
      <c r="AE18" s="19" t="s">
        <v>18</v>
      </c>
      <c r="AF18" s="20"/>
      <c r="AG18" s="20"/>
      <c r="AH18" s="20"/>
      <c r="AI18" s="21"/>
      <c r="AJ18" s="19" t="s">
        <v>107</v>
      </c>
      <c r="AK18" s="20"/>
      <c r="AL18" s="20"/>
      <c r="AM18" s="20"/>
      <c r="AN18" s="21"/>
      <c r="AO18" s="19" t="s">
        <v>89</v>
      </c>
      <c r="AP18" s="20"/>
      <c r="AQ18" s="20"/>
      <c r="AR18" s="20"/>
      <c r="AS18" s="165" t="s">
        <v>21</v>
      </c>
      <c r="AT18" s="132"/>
      <c r="AU18" s="132"/>
      <c r="AV18" s="132"/>
      <c r="AW18" s="132"/>
      <c r="AX18" s="132"/>
      <c r="AY18" s="132"/>
      <c r="AZ18" s="133"/>
      <c r="BA18" s="165" t="s">
        <v>22</v>
      </c>
      <c r="BB18" s="132"/>
      <c r="BC18" s="132"/>
      <c r="BD18" s="132"/>
      <c r="BE18" s="132"/>
      <c r="BF18" s="132"/>
      <c r="BG18" s="132"/>
      <c r="BH18" s="133"/>
      <c r="BI18" s="165" t="s">
        <v>23</v>
      </c>
      <c r="BJ18" s="132"/>
      <c r="BK18" s="132"/>
      <c r="BL18" s="132"/>
      <c r="BM18" s="132"/>
      <c r="BN18" s="132"/>
      <c r="BO18" s="132"/>
      <c r="BP18" s="133"/>
      <c r="BQ18" s="165" t="s">
        <v>106</v>
      </c>
      <c r="BR18" s="132"/>
      <c r="BS18" s="132"/>
      <c r="BT18" s="132"/>
      <c r="BU18" s="132"/>
      <c r="BV18" s="132"/>
      <c r="BW18" s="132"/>
      <c r="BX18" s="133"/>
      <c r="BY18" s="165" t="s">
        <v>24</v>
      </c>
      <c r="BZ18" s="132"/>
      <c r="CA18" s="132"/>
      <c r="CB18" s="132"/>
      <c r="CC18" s="132"/>
      <c r="CD18" s="132"/>
      <c r="CE18" s="132"/>
      <c r="CF18" s="133"/>
      <c r="CG18" s="66"/>
      <c r="CH18" s="22"/>
      <c r="CI18" s="55"/>
      <c r="CJ18" s="132" t="s">
        <v>13</v>
      </c>
      <c r="CK18" s="132"/>
      <c r="CL18" s="132"/>
      <c r="CM18" s="132"/>
      <c r="CN18" s="132"/>
      <c r="CO18" s="132"/>
      <c r="CP18" s="169"/>
      <c r="CQ18" s="131" t="s">
        <v>14</v>
      </c>
      <c r="CR18" s="132"/>
      <c r="CS18" s="132"/>
      <c r="CT18" s="132"/>
      <c r="CU18" s="132"/>
      <c r="CV18" s="132"/>
      <c r="CW18" s="132"/>
      <c r="CX18" s="133"/>
    </row>
    <row r="19" spans="2:102" ht="15" customHeight="1">
      <c r="B19" s="4"/>
      <c r="C19" s="5"/>
      <c r="D19" s="26" t="s">
        <v>12</v>
      </c>
      <c r="E19" s="26"/>
      <c r="F19" s="26"/>
      <c r="G19" s="26"/>
      <c r="H19" s="26"/>
      <c r="I19" s="26"/>
      <c r="J19" s="26"/>
      <c r="K19" s="26"/>
      <c r="L19" s="27"/>
      <c r="M19" s="23"/>
      <c r="N19" s="24"/>
      <c r="O19" s="36"/>
      <c r="P19" s="26" t="s">
        <v>13</v>
      </c>
      <c r="Q19" s="26"/>
      <c r="R19" s="26"/>
      <c r="S19" s="26"/>
      <c r="T19" s="26"/>
      <c r="U19" s="26"/>
      <c r="V19" s="39"/>
      <c r="W19" s="26" t="s">
        <v>14</v>
      </c>
      <c r="X19" s="26"/>
      <c r="Y19" s="26"/>
      <c r="Z19" s="26"/>
      <c r="AA19" s="26"/>
      <c r="AB19" s="26"/>
      <c r="AC19" s="26"/>
      <c r="AD19" s="26"/>
      <c r="AE19" s="25" t="s">
        <v>19</v>
      </c>
      <c r="AF19" s="26"/>
      <c r="AG19" s="26"/>
      <c r="AH19" s="26"/>
      <c r="AI19" s="27"/>
      <c r="AJ19" s="25" t="s">
        <v>20</v>
      </c>
      <c r="AK19" s="26"/>
      <c r="AL19" s="26"/>
      <c r="AM19" s="26"/>
      <c r="AN19" s="27"/>
      <c r="AO19" s="25" t="s">
        <v>90</v>
      </c>
      <c r="AP19" s="26"/>
      <c r="AQ19" s="26"/>
      <c r="AR19" s="26"/>
      <c r="AS19" s="166"/>
      <c r="AT19" s="135"/>
      <c r="AU19" s="135"/>
      <c r="AV19" s="135"/>
      <c r="AW19" s="135"/>
      <c r="AX19" s="135"/>
      <c r="AY19" s="135"/>
      <c r="AZ19" s="136"/>
      <c r="BA19" s="166"/>
      <c r="BB19" s="135"/>
      <c r="BC19" s="135"/>
      <c r="BD19" s="135"/>
      <c r="BE19" s="135"/>
      <c r="BF19" s="135"/>
      <c r="BG19" s="135"/>
      <c r="BH19" s="136"/>
      <c r="BI19" s="166"/>
      <c r="BJ19" s="135"/>
      <c r="BK19" s="135"/>
      <c r="BL19" s="135"/>
      <c r="BM19" s="135"/>
      <c r="BN19" s="135"/>
      <c r="BO19" s="135"/>
      <c r="BP19" s="136"/>
      <c r="BQ19" s="166"/>
      <c r="BR19" s="135"/>
      <c r="BS19" s="135"/>
      <c r="BT19" s="135"/>
      <c r="BU19" s="135"/>
      <c r="BV19" s="135"/>
      <c r="BW19" s="135"/>
      <c r="BX19" s="136"/>
      <c r="BY19" s="166"/>
      <c r="BZ19" s="135"/>
      <c r="CA19" s="135"/>
      <c r="CB19" s="135"/>
      <c r="CC19" s="135"/>
      <c r="CD19" s="135"/>
      <c r="CE19" s="135"/>
      <c r="CF19" s="136"/>
      <c r="CG19" s="23"/>
      <c r="CH19" s="24"/>
      <c r="CI19" s="36"/>
      <c r="CJ19" s="135"/>
      <c r="CK19" s="135"/>
      <c r="CL19" s="135"/>
      <c r="CM19" s="135"/>
      <c r="CN19" s="135"/>
      <c r="CO19" s="135"/>
      <c r="CP19" s="170"/>
      <c r="CQ19" s="134"/>
      <c r="CR19" s="135"/>
      <c r="CS19" s="135"/>
      <c r="CT19" s="135"/>
      <c r="CU19" s="135"/>
      <c r="CV19" s="135"/>
      <c r="CW19" s="135"/>
      <c r="CX19" s="136"/>
    </row>
    <row r="20" spans="2:102" ht="30" customHeight="1">
      <c r="B20" s="46"/>
      <c r="C20" s="44"/>
      <c r="D20" s="187"/>
      <c r="E20" s="183"/>
      <c r="F20" s="183"/>
      <c r="G20" s="183"/>
      <c r="H20" s="183"/>
      <c r="I20" s="183"/>
      <c r="J20" s="183"/>
      <c r="K20" s="183"/>
      <c r="L20" s="188"/>
      <c r="M20" s="70" t="s">
        <v>15</v>
      </c>
      <c r="N20" s="48"/>
      <c r="O20" s="49"/>
      <c r="P20" s="183"/>
      <c r="Q20" s="183"/>
      <c r="R20" s="183"/>
      <c r="S20" s="183"/>
      <c r="T20" s="183"/>
      <c r="U20" s="48" t="s">
        <v>27</v>
      </c>
      <c r="V20" s="49"/>
      <c r="W20" s="189"/>
      <c r="X20" s="190"/>
      <c r="Y20" s="190"/>
      <c r="Z20" s="190"/>
      <c r="AA20" s="190"/>
      <c r="AB20" s="48" t="s">
        <v>28</v>
      </c>
      <c r="AC20" s="48"/>
      <c r="AD20" s="48"/>
      <c r="AE20" s="155" t="s">
        <v>95</v>
      </c>
      <c r="AF20" s="144"/>
      <c r="AG20" s="144"/>
      <c r="AH20" s="7" t="s">
        <v>19</v>
      </c>
      <c r="AI20" s="8"/>
      <c r="AJ20" s="155" t="s">
        <v>57</v>
      </c>
      <c r="AK20" s="144"/>
      <c r="AL20" s="144"/>
      <c r="AM20" s="7" t="s">
        <v>29</v>
      </c>
      <c r="AN20" s="8"/>
      <c r="AO20" s="155"/>
      <c r="AP20" s="144"/>
      <c r="AQ20" s="144"/>
      <c r="AR20" s="178"/>
      <c r="AS20" s="152">
        <v>235000</v>
      </c>
      <c r="AT20" s="130"/>
      <c r="AU20" s="130"/>
      <c r="AV20" s="130"/>
      <c r="AW20" s="130"/>
      <c r="AX20" s="130"/>
      <c r="AY20" s="7" t="s">
        <v>30</v>
      </c>
      <c r="AZ20" s="8"/>
      <c r="BA20" s="152">
        <v>0</v>
      </c>
      <c r="BB20" s="130"/>
      <c r="BC20" s="130"/>
      <c r="BD20" s="130"/>
      <c r="BE20" s="130"/>
      <c r="BF20" s="130"/>
      <c r="BG20" s="7" t="s">
        <v>30</v>
      </c>
      <c r="BH20" s="8"/>
      <c r="BI20" s="152">
        <f>AS20+BA20</f>
        <v>235000</v>
      </c>
      <c r="BJ20" s="130"/>
      <c r="BK20" s="130"/>
      <c r="BL20" s="130"/>
      <c r="BM20" s="130"/>
      <c r="BN20" s="130"/>
      <c r="BO20" s="7" t="s">
        <v>30</v>
      </c>
      <c r="BP20" s="7"/>
      <c r="BQ20" s="167">
        <f>SUM(BI20:BN22)</f>
        <v>235000</v>
      </c>
      <c r="BR20" s="168"/>
      <c r="BS20" s="168"/>
      <c r="BT20" s="168"/>
      <c r="BU20" s="168"/>
      <c r="BV20" s="168"/>
      <c r="BW20" s="85" t="s">
        <v>30</v>
      </c>
      <c r="BX20" s="86"/>
      <c r="BY20" s="153">
        <f>ROUNDDOWN(BQ20/1,0)</f>
        <v>235000</v>
      </c>
      <c r="BZ20" s="154"/>
      <c r="CA20" s="154"/>
      <c r="CB20" s="154"/>
      <c r="CC20" s="154"/>
      <c r="CD20" s="154"/>
      <c r="CE20" s="93" t="s">
        <v>30</v>
      </c>
      <c r="CF20" s="94"/>
      <c r="CG20" s="67" t="s">
        <v>15</v>
      </c>
      <c r="CH20" s="7"/>
      <c r="CI20" s="37"/>
      <c r="CJ20" s="143" t="s">
        <v>42</v>
      </c>
      <c r="CK20" s="144"/>
      <c r="CL20" s="144"/>
      <c r="CM20" s="144"/>
      <c r="CN20" s="144"/>
      <c r="CO20" s="7" t="s">
        <v>27</v>
      </c>
      <c r="CP20" s="37"/>
      <c r="CQ20" s="129">
        <v>240</v>
      </c>
      <c r="CR20" s="130"/>
      <c r="CS20" s="130"/>
      <c r="CT20" s="130"/>
      <c r="CU20" s="130"/>
      <c r="CV20" s="7" t="s">
        <v>28</v>
      </c>
      <c r="CW20" s="7"/>
      <c r="CX20" s="8"/>
    </row>
    <row r="21" spans="2:102" ht="30" customHeight="1">
      <c r="B21" s="4"/>
      <c r="C21" s="5"/>
      <c r="D21" s="14"/>
      <c r="E21" s="14"/>
      <c r="F21" s="14"/>
      <c r="G21" s="14"/>
      <c r="H21" s="14"/>
      <c r="I21" s="14"/>
      <c r="J21" s="14"/>
      <c r="K21" s="14"/>
      <c r="L21" s="15"/>
      <c r="M21" s="71" t="s">
        <v>16</v>
      </c>
      <c r="N21" s="50"/>
      <c r="O21" s="51"/>
      <c r="P21" s="161"/>
      <c r="Q21" s="161"/>
      <c r="R21" s="161"/>
      <c r="S21" s="161"/>
      <c r="T21" s="161"/>
      <c r="U21" s="50" t="s">
        <v>27</v>
      </c>
      <c r="V21" s="51"/>
      <c r="W21" s="186"/>
      <c r="X21" s="163"/>
      <c r="Y21" s="163"/>
      <c r="Z21" s="163"/>
      <c r="AA21" s="163"/>
      <c r="AB21" s="50" t="s">
        <v>28</v>
      </c>
      <c r="AC21" s="50"/>
      <c r="AD21" s="50"/>
      <c r="AE21" s="160"/>
      <c r="AF21" s="161"/>
      <c r="AG21" s="161"/>
      <c r="AH21" s="50" t="s">
        <v>19</v>
      </c>
      <c r="AI21" s="58"/>
      <c r="AJ21" s="160"/>
      <c r="AK21" s="161"/>
      <c r="AL21" s="161"/>
      <c r="AM21" s="50" t="s">
        <v>29</v>
      </c>
      <c r="AN21" s="58"/>
      <c r="AO21" s="160"/>
      <c r="AP21" s="161"/>
      <c r="AQ21" s="161"/>
      <c r="AR21" s="164"/>
      <c r="AS21" s="162"/>
      <c r="AT21" s="163"/>
      <c r="AU21" s="163"/>
      <c r="AV21" s="163"/>
      <c r="AW21" s="163"/>
      <c r="AX21" s="163"/>
      <c r="AY21" s="50" t="s">
        <v>30</v>
      </c>
      <c r="AZ21" s="58"/>
      <c r="BA21" s="162"/>
      <c r="BB21" s="163"/>
      <c r="BC21" s="163"/>
      <c r="BD21" s="163"/>
      <c r="BE21" s="163"/>
      <c r="BF21" s="163"/>
      <c r="BG21" s="50" t="s">
        <v>30</v>
      </c>
      <c r="BH21" s="58"/>
      <c r="BI21" s="162"/>
      <c r="BJ21" s="163"/>
      <c r="BK21" s="163"/>
      <c r="BL21" s="163"/>
      <c r="BM21" s="163"/>
      <c r="BN21" s="163"/>
      <c r="BO21" s="50" t="s">
        <v>30</v>
      </c>
      <c r="BP21" s="50"/>
      <c r="BQ21" s="13"/>
      <c r="BR21" s="14"/>
      <c r="BS21" s="14"/>
      <c r="BT21" s="14"/>
      <c r="BU21" s="14"/>
      <c r="BV21" s="14"/>
      <c r="BW21" s="14"/>
      <c r="BX21" s="15"/>
      <c r="BY21" s="171" t="s">
        <v>25</v>
      </c>
      <c r="BZ21" s="172"/>
      <c r="CA21" s="172"/>
      <c r="CB21" s="172"/>
      <c r="CC21" s="172"/>
      <c r="CD21" s="172"/>
      <c r="CE21" s="172"/>
      <c r="CF21" s="173"/>
      <c r="CG21" s="68" t="s">
        <v>16</v>
      </c>
      <c r="CH21" s="9"/>
      <c r="CI21" s="38"/>
      <c r="CJ21" s="145" t="s">
        <v>42</v>
      </c>
      <c r="CK21" s="146"/>
      <c r="CL21" s="146"/>
      <c r="CM21" s="146"/>
      <c r="CN21" s="146"/>
      <c r="CO21" s="9" t="s">
        <v>27</v>
      </c>
      <c r="CP21" s="38"/>
      <c r="CQ21" s="127">
        <v>240</v>
      </c>
      <c r="CR21" s="128"/>
      <c r="CS21" s="128"/>
      <c r="CT21" s="128"/>
      <c r="CU21" s="128"/>
      <c r="CV21" s="9" t="s">
        <v>28</v>
      </c>
      <c r="CW21" s="9"/>
      <c r="CX21" s="10"/>
    </row>
    <row r="22" spans="2:102" ht="30" customHeight="1">
      <c r="B22" s="3"/>
      <c r="C22" s="2"/>
      <c r="D22" s="17"/>
      <c r="E22" s="17"/>
      <c r="F22" s="17"/>
      <c r="G22" s="17"/>
      <c r="H22" s="17"/>
      <c r="I22" s="17"/>
      <c r="J22" s="17"/>
      <c r="K22" s="17"/>
      <c r="L22" s="18"/>
      <c r="M22" s="72" t="s">
        <v>17</v>
      </c>
      <c r="N22" s="52"/>
      <c r="O22" s="53"/>
      <c r="P22" s="157"/>
      <c r="Q22" s="157"/>
      <c r="R22" s="157"/>
      <c r="S22" s="157"/>
      <c r="T22" s="157"/>
      <c r="U22" s="52" t="s">
        <v>27</v>
      </c>
      <c r="V22" s="53"/>
      <c r="W22" s="182"/>
      <c r="X22" s="159"/>
      <c r="Y22" s="159"/>
      <c r="Z22" s="159"/>
      <c r="AA22" s="159"/>
      <c r="AB22" s="52" t="s">
        <v>28</v>
      </c>
      <c r="AC22" s="52"/>
      <c r="AD22" s="52"/>
      <c r="AE22" s="156"/>
      <c r="AF22" s="157"/>
      <c r="AG22" s="157"/>
      <c r="AH22" s="52" t="s">
        <v>19</v>
      </c>
      <c r="AI22" s="57"/>
      <c r="AJ22" s="156"/>
      <c r="AK22" s="157"/>
      <c r="AL22" s="157"/>
      <c r="AM22" s="52" t="s">
        <v>29</v>
      </c>
      <c r="AN22" s="57"/>
      <c r="AO22" s="156"/>
      <c r="AP22" s="157"/>
      <c r="AQ22" s="157"/>
      <c r="AR22" s="179"/>
      <c r="AS22" s="158"/>
      <c r="AT22" s="159"/>
      <c r="AU22" s="159"/>
      <c r="AV22" s="159"/>
      <c r="AW22" s="159"/>
      <c r="AX22" s="159"/>
      <c r="AY22" s="52" t="s">
        <v>30</v>
      </c>
      <c r="AZ22" s="57"/>
      <c r="BA22" s="158"/>
      <c r="BB22" s="159"/>
      <c r="BC22" s="159"/>
      <c r="BD22" s="159"/>
      <c r="BE22" s="159"/>
      <c r="BF22" s="159"/>
      <c r="BG22" s="52" t="s">
        <v>30</v>
      </c>
      <c r="BH22" s="57"/>
      <c r="BI22" s="158"/>
      <c r="BJ22" s="159"/>
      <c r="BK22" s="159"/>
      <c r="BL22" s="159"/>
      <c r="BM22" s="159"/>
      <c r="BN22" s="159"/>
      <c r="BO22" s="52" t="s">
        <v>30</v>
      </c>
      <c r="BP22" s="52"/>
      <c r="BQ22" s="16"/>
      <c r="BR22" s="17"/>
      <c r="BS22" s="17"/>
      <c r="BT22" s="17"/>
      <c r="BU22" s="17"/>
      <c r="BV22" s="17"/>
      <c r="BW22" s="17"/>
      <c r="BX22" s="18"/>
      <c r="BY22" s="176"/>
      <c r="BZ22" s="177"/>
      <c r="CA22" s="177"/>
      <c r="CB22" s="177"/>
      <c r="CC22" s="177"/>
      <c r="CD22" s="177"/>
      <c r="CE22" s="87" t="s">
        <v>30</v>
      </c>
      <c r="CF22" s="88"/>
      <c r="CG22" s="69" t="s">
        <v>17</v>
      </c>
      <c r="CH22" s="11"/>
      <c r="CI22" s="43"/>
      <c r="CJ22" s="147" t="s">
        <v>42</v>
      </c>
      <c r="CK22" s="148"/>
      <c r="CL22" s="148"/>
      <c r="CM22" s="148"/>
      <c r="CN22" s="148"/>
      <c r="CO22" s="11" t="s">
        <v>27</v>
      </c>
      <c r="CP22" s="43"/>
      <c r="CQ22" s="125">
        <v>240</v>
      </c>
      <c r="CR22" s="126"/>
      <c r="CS22" s="126"/>
      <c r="CT22" s="126"/>
      <c r="CU22" s="126"/>
      <c r="CV22" s="11" t="s">
        <v>28</v>
      </c>
      <c r="CW22" s="11"/>
      <c r="CX22" s="12"/>
    </row>
    <row r="24" s="106" customFormat="1" ht="30" customHeight="1">
      <c r="A24" s="65" t="s">
        <v>152</v>
      </c>
    </row>
    <row r="25" spans="2:102" ht="30" customHeight="1">
      <c r="B25" s="28" t="s">
        <v>31</v>
      </c>
      <c r="C25" s="29"/>
      <c r="D25" s="28" t="s">
        <v>3</v>
      </c>
      <c r="E25" s="29"/>
      <c r="F25" s="29"/>
      <c r="G25" s="29"/>
      <c r="H25" s="29"/>
      <c r="I25" s="29"/>
      <c r="J25" s="29"/>
      <c r="K25" s="29"/>
      <c r="L25" s="29"/>
      <c r="M25" s="28" t="s">
        <v>88</v>
      </c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30"/>
      <c r="AJ25" s="28" t="s">
        <v>4</v>
      </c>
      <c r="AK25" s="29"/>
      <c r="AL25" s="29"/>
      <c r="AM25" s="29"/>
      <c r="AN25" s="28" t="s">
        <v>5</v>
      </c>
      <c r="AO25" s="29"/>
      <c r="AP25" s="29"/>
      <c r="AQ25" s="29"/>
      <c r="AR25" s="29"/>
      <c r="AS25" s="29"/>
      <c r="AT25" s="29"/>
      <c r="AU25" s="29"/>
      <c r="AV25" s="29"/>
      <c r="AW25" s="29"/>
      <c r="AX25" s="28" t="s">
        <v>7</v>
      </c>
      <c r="AY25" s="29"/>
      <c r="AZ25" s="29"/>
      <c r="BA25" s="29"/>
      <c r="BB25" s="29"/>
      <c r="BC25" s="29"/>
      <c r="BD25" s="29"/>
      <c r="BE25" s="29"/>
      <c r="BF25" s="29"/>
      <c r="BG25" s="29"/>
      <c r="BH25" s="28" t="s">
        <v>112</v>
      </c>
      <c r="BI25" s="29"/>
      <c r="BJ25" s="29"/>
      <c r="BK25" s="29"/>
      <c r="BL25" s="29"/>
      <c r="BM25" s="29"/>
      <c r="BN25" s="29"/>
      <c r="BO25" s="29"/>
      <c r="BP25" s="29"/>
      <c r="BQ25" s="29"/>
      <c r="BR25" s="28" t="s">
        <v>8</v>
      </c>
      <c r="BS25" s="29"/>
      <c r="BT25" s="29"/>
      <c r="BU25" s="29"/>
      <c r="BV25" s="29"/>
      <c r="BW25" s="28" t="s">
        <v>9</v>
      </c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8" t="s">
        <v>10</v>
      </c>
      <c r="CP25" s="29"/>
      <c r="CQ25" s="29"/>
      <c r="CR25" s="29"/>
      <c r="CS25" s="29"/>
      <c r="CT25" s="29"/>
      <c r="CU25" s="29"/>
      <c r="CV25" s="29"/>
      <c r="CW25" s="29"/>
      <c r="CX25" s="30"/>
    </row>
    <row r="26" spans="2:102" s="31" customFormat="1" ht="30" customHeight="1">
      <c r="B26" s="180" t="s">
        <v>32</v>
      </c>
      <c r="C26" s="181"/>
      <c r="D26" s="137" t="s">
        <v>41</v>
      </c>
      <c r="E26" s="184"/>
      <c r="F26" s="184"/>
      <c r="G26" s="184"/>
      <c r="H26" s="184"/>
      <c r="I26" s="184"/>
      <c r="J26" s="184"/>
      <c r="K26" s="184"/>
      <c r="L26" s="185"/>
      <c r="M26" s="149" t="s">
        <v>35</v>
      </c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1"/>
      <c r="AJ26" s="140" t="s">
        <v>98</v>
      </c>
      <c r="AK26" s="141"/>
      <c r="AL26" s="141"/>
      <c r="AM26" s="142"/>
      <c r="AN26" s="137" t="s">
        <v>45</v>
      </c>
      <c r="AO26" s="138"/>
      <c r="AP26" s="138"/>
      <c r="AQ26" s="138"/>
      <c r="AR26" s="138"/>
      <c r="AS26" s="138"/>
      <c r="AT26" s="138"/>
      <c r="AU26" s="138"/>
      <c r="AV26" s="138"/>
      <c r="AW26" s="139"/>
      <c r="AX26" s="137" t="s">
        <v>150</v>
      </c>
      <c r="AY26" s="138"/>
      <c r="AZ26" s="138"/>
      <c r="BA26" s="138"/>
      <c r="BB26" s="138"/>
      <c r="BC26" s="138"/>
      <c r="BD26" s="138"/>
      <c r="BE26" s="138"/>
      <c r="BF26" s="138"/>
      <c r="BG26" s="139"/>
      <c r="BH26" s="137" t="s">
        <v>150</v>
      </c>
      <c r="BI26" s="138"/>
      <c r="BJ26" s="138"/>
      <c r="BK26" s="138"/>
      <c r="BL26" s="138"/>
      <c r="BM26" s="138"/>
      <c r="BN26" s="138"/>
      <c r="BO26" s="138"/>
      <c r="BP26" s="138"/>
      <c r="BQ26" s="139"/>
      <c r="BR26" s="140" t="s">
        <v>116</v>
      </c>
      <c r="BS26" s="141"/>
      <c r="BT26" s="141"/>
      <c r="BU26" s="141"/>
      <c r="BV26" s="142"/>
      <c r="BW26" s="122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4"/>
      <c r="CO26" s="122"/>
      <c r="CP26" s="123"/>
      <c r="CQ26" s="123"/>
      <c r="CR26" s="123"/>
      <c r="CS26" s="123"/>
      <c r="CT26" s="123"/>
      <c r="CU26" s="123"/>
      <c r="CV26" s="123"/>
      <c r="CW26" s="123"/>
      <c r="CX26" s="124"/>
    </row>
    <row r="27" spans="2:102" ht="15" customHeight="1">
      <c r="B27" s="4"/>
      <c r="C27" s="5"/>
      <c r="D27" s="20" t="s">
        <v>11</v>
      </c>
      <c r="E27" s="20"/>
      <c r="F27" s="20"/>
      <c r="G27" s="20"/>
      <c r="H27" s="20"/>
      <c r="I27" s="20"/>
      <c r="J27" s="20"/>
      <c r="K27" s="20"/>
      <c r="L27" s="21"/>
      <c r="M27" s="66"/>
      <c r="N27" s="22"/>
      <c r="O27" s="55"/>
      <c r="P27" s="20" t="s">
        <v>11</v>
      </c>
      <c r="Q27" s="20"/>
      <c r="R27" s="20"/>
      <c r="S27" s="20"/>
      <c r="T27" s="20"/>
      <c r="U27" s="20"/>
      <c r="V27" s="56"/>
      <c r="W27" s="20" t="s">
        <v>11</v>
      </c>
      <c r="X27" s="20"/>
      <c r="Y27" s="20"/>
      <c r="Z27" s="20"/>
      <c r="AA27" s="20"/>
      <c r="AB27" s="20"/>
      <c r="AC27" s="20"/>
      <c r="AD27" s="20"/>
      <c r="AE27" s="19" t="s">
        <v>18</v>
      </c>
      <c r="AF27" s="20"/>
      <c r="AG27" s="20"/>
      <c r="AH27" s="20"/>
      <c r="AI27" s="21"/>
      <c r="AJ27" s="19" t="s">
        <v>107</v>
      </c>
      <c r="AK27" s="20"/>
      <c r="AL27" s="20"/>
      <c r="AM27" s="20"/>
      <c r="AN27" s="21"/>
      <c r="AO27" s="19" t="s">
        <v>89</v>
      </c>
      <c r="AP27" s="20"/>
      <c r="AQ27" s="20"/>
      <c r="AR27" s="20"/>
      <c r="AS27" s="165" t="s">
        <v>21</v>
      </c>
      <c r="AT27" s="132"/>
      <c r="AU27" s="132"/>
      <c r="AV27" s="132"/>
      <c r="AW27" s="132"/>
      <c r="AX27" s="132"/>
      <c r="AY27" s="132"/>
      <c r="AZ27" s="133"/>
      <c r="BA27" s="165" t="s">
        <v>22</v>
      </c>
      <c r="BB27" s="132"/>
      <c r="BC27" s="132"/>
      <c r="BD27" s="132"/>
      <c r="BE27" s="132"/>
      <c r="BF27" s="132"/>
      <c r="BG27" s="132"/>
      <c r="BH27" s="133"/>
      <c r="BI27" s="165" t="s">
        <v>23</v>
      </c>
      <c r="BJ27" s="132"/>
      <c r="BK27" s="132"/>
      <c r="BL27" s="132"/>
      <c r="BM27" s="132"/>
      <c r="BN27" s="132"/>
      <c r="BO27" s="132"/>
      <c r="BP27" s="133"/>
      <c r="BQ27" s="165" t="s">
        <v>106</v>
      </c>
      <c r="BR27" s="132"/>
      <c r="BS27" s="132"/>
      <c r="BT27" s="132"/>
      <c r="BU27" s="132"/>
      <c r="BV27" s="132"/>
      <c r="BW27" s="132"/>
      <c r="BX27" s="133"/>
      <c r="BY27" s="165" t="s">
        <v>24</v>
      </c>
      <c r="BZ27" s="132"/>
      <c r="CA27" s="132"/>
      <c r="CB27" s="132"/>
      <c r="CC27" s="132"/>
      <c r="CD27" s="132"/>
      <c r="CE27" s="132"/>
      <c r="CF27" s="133"/>
      <c r="CG27" s="66"/>
      <c r="CH27" s="22"/>
      <c r="CI27" s="55"/>
      <c r="CJ27" s="132" t="s">
        <v>13</v>
      </c>
      <c r="CK27" s="132"/>
      <c r="CL27" s="132"/>
      <c r="CM27" s="132"/>
      <c r="CN27" s="132"/>
      <c r="CO27" s="132"/>
      <c r="CP27" s="169"/>
      <c r="CQ27" s="131" t="s">
        <v>14</v>
      </c>
      <c r="CR27" s="132"/>
      <c r="CS27" s="132"/>
      <c r="CT27" s="132"/>
      <c r="CU27" s="132"/>
      <c r="CV27" s="132"/>
      <c r="CW27" s="132"/>
      <c r="CX27" s="133"/>
    </row>
    <row r="28" spans="2:102" ht="15" customHeight="1">
      <c r="B28" s="4"/>
      <c r="C28" s="5"/>
      <c r="D28" s="26" t="s">
        <v>12</v>
      </c>
      <c r="E28" s="26"/>
      <c r="F28" s="26"/>
      <c r="G28" s="26"/>
      <c r="H28" s="26"/>
      <c r="I28" s="26"/>
      <c r="J28" s="26"/>
      <c r="K28" s="26"/>
      <c r="L28" s="27"/>
      <c r="M28" s="23"/>
      <c r="N28" s="24"/>
      <c r="O28" s="36"/>
      <c r="P28" s="26" t="s">
        <v>13</v>
      </c>
      <c r="Q28" s="26"/>
      <c r="R28" s="26"/>
      <c r="S28" s="26"/>
      <c r="T28" s="26"/>
      <c r="U28" s="26"/>
      <c r="V28" s="39"/>
      <c r="W28" s="26" t="s">
        <v>14</v>
      </c>
      <c r="X28" s="26"/>
      <c r="Y28" s="26"/>
      <c r="Z28" s="26"/>
      <c r="AA28" s="26"/>
      <c r="AB28" s="26"/>
      <c r="AC28" s="26"/>
      <c r="AD28" s="26"/>
      <c r="AE28" s="25" t="s">
        <v>19</v>
      </c>
      <c r="AF28" s="26"/>
      <c r="AG28" s="26"/>
      <c r="AH28" s="26"/>
      <c r="AI28" s="27"/>
      <c r="AJ28" s="25" t="s">
        <v>20</v>
      </c>
      <c r="AK28" s="26"/>
      <c r="AL28" s="26"/>
      <c r="AM28" s="26"/>
      <c r="AN28" s="27"/>
      <c r="AO28" s="25" t="s">
        <v>90</v>
      </c>
      <c r="AP28" s="26"/>
      <c r="AQ28" s="26"/>
      <c r="AR28" s="26"/>
      <c r="AS28" s="166"/>
      <c r="AT28" s="135"/>
      <c r="AU28" s="135"/>
      <c r="AV28" s="135"/>
      <c r="AW28" s="135"/>
      <c r="AX28" s="135"/>
      <c r="AY28" s="135"/>
      <c r="AZ28" s="136"/>
      <c r="BA28" s="166"/>
      <c r="BB28" s="135"/>
      <c r="BC28" s="135"/>
      <c r="BD28" s="135"/>
      <c r="BE28" s="135"/>
      <c r="BF28" s="135"/>
      <c r="BG28" s="135"/>
      <c r="BH28" s="136"/>
      <c r="BI28" s="166"/>
      <c r="BJ28" s="135"/>
      <c r="BK28" s="135"/>
      <c r="BL28" s="135"/>
      <c r="BM28" s="135"/>
      <c r="BN28" s="135"/>
      <c r="BO28" s="135"/>
      <c r="BP28" s="136"/>
      <c r="BQ28" s="166"/>
      <c r="BR28" s="135"/>
      <c r="BS28" s="135"/>
      <c r="BT28" s="135"/>
      <c r="BU28" s="135"/>
      <c r="BV28" s="135"/>
      <c r="BW28" s="135"/>
      <c r="BX28" s="136"/>
      <c r="BY28" s="166"/>
      <c r="BZ28" s="135"/>
      <c r="CA28" s="135"/>
      <c r="CB28" s="135"/>
      <c r="CC28" s="135"/>
      <c r="CD28" s="135"/>
      <c r="CE28" s="135"/>
      <c r="CF28" s="136"/>
      <c r="CG28" s="23"/>
      <c r="CH28" s="24"/>
      <c r="CI28" s="36"/>
      <c r="CJ28" s="135"/>
      <c r="CK28" s="135"/>
      <c r="CL28" s="135"/>
      <c r="CM28" s="135"/>
      <c r="CN28" s="135"/>
      <c r="CO28" s="135"/>
      <c r="CP28" s="170"/>
      <c r="CQ28" s="134"/>
      <c r="CR28" s="135"/>
      <c r="CS28" s="135"/>
      <c r="CT28" s="135"/>
      <c r="CU28" s="135"/>
      <c r="CV28" s="135"/>
      <c r="CW28" s="135"/>
      <c r="CX28" s="136"/>
    </row>
    <row r="29" spans="2:102" ht="30" customHeight="1">
      <c r="B29" s="46"/>
      <c r="C29" s="44"/>
      <c r="D29" s="187"/>
      <c r="E29" s="183"/>
      <c r="F29" s="183"/>
      <c r="G29" s="183"/>
      <c r="H29" s="183"/>
      <c r="I29" s="183"/>
      <c r="J29" s="183"/>
      <c r="K29" s="183"/>
      <c r="L29" s="188"/>
      <c r="M29" s="70" t="s">
        <v>15</v>
      </c>
      <c r="N29" s="48"/>
      <c r="O29" s="49"/>
      <c r="P29" s="183"/>
      <c r="Q29" s="183"/>
      <c r="R29" s="183"/>
      <c r="S29" s="183"/>
      <c r="T29" s="183"/>
      <c r="U29" s="48" t="s">
        <v>27</v>
      </c>
      <c r="V29" s="49"/>
      <c r="W29" s="189"/>
      <c r="X29" s="190"/>
      <c r="Y29" s="190"/>
      <c r="Z29" s="190"/>
      <c r="AA29" s="190"/>
      <c r="AB29" s="48" t="s">
        <v>28</v>
      </c>
      <c r="AC29" s="48"/>
      <c r="AD29" s="48"/>
      <c r="AE29" s="155" t="s">
        <v>79</v>
      </c>
      <c r="AF29" s="144"/>
      <c r="AG29" s="144"/>
      <c r="AH29" s="7" t="s">
        <v>19</v>
      </c>
      <c r="AI29" s="8"/>
      <c r="AJ29" s="155" t="s">
        <v>57</v>
      </c>
      <c r="AK29" s="144"/>
      <c r="AL29" s="144"/>
      <c r="AM29" s="7" t="s">
        <v>29</v>
      </c>
      <c r="AN29" s="8"/>
      <c r="AO29" s="155"/>
      <c r="AP29" s="144"/>
      <c r="AQ29" s="144"/>
      <c r="AR29" s="178"/>
      <c r="AS29" s="152">
        <v>270000</v>
      </c>
      <c r="AT29" s="130"/>
      <c r="AU29" s="130"/>
      <c r="AV29" s="130"/>
      <c r="AW29" s="130"/>
      <c r="AX29" s="130"/>
      <c r="AY29" s="7" t="s">
        <v>30</v>
      </c>
      <c r="AZ29" s="8"/>
      <c r="BA29" s="152">
        <v>12000</v>
      </c>
      <c r="BB29" s="130"/>
      <c r="BC29" s="130"/>
      <c r="BD29" s="130"/>
      <c r="BE29" s="130"/>
      <c r="BF29" s="130"/>
      <c r="BG29" s="7" t="s">
        <v>30</v>
      </c>
      <c r="BH29" s="8"/>
      <c r="BI29" s="152">
        <f>AS29+BA29</f>
        <v>282000</v>
      </c>
      <c r="BJ29" s="130"/>
      <c r="BK29" s="130"/>
      <c r="BL29" s="130"/>
      <c r="BM29" s="130"/>
      <c r="BN29" s="130"/>
      <c r="BO29" s="7" t="s">
        <v>30</v>
      </c>
      <c r="BP29" s="7"/>
      <c r="BQ29" s="167">
        <f>SUM(BI29:BN31)</f>
        <v>282000</v>
      </c>
      <c r="BR29" s="168"/>
      <c r="BS29" s="168"/>
      <c r="BT29" s="168"/>
      <c r="BU29" s="168"/>
      <c r="BV29" s="168"/>
      <c r="BW29" s="85" t="s">
        <v>30</v>
      </c>
      <c r="BX29" s="86"/>
      <c r="BY29" s="174">
        <f>ROUNDDOWN(BQ29/1,0)</f>
        <v>282000</v>
      </c>
      <c r="BZ29" s="175"/>
      <c r="CA29" s="175"/>
      <c r="CB29" s="175"/>
      <c r="CC29" s="175"/>
      <c r="CD29" s="175"/>
      <c r="CE29" s="91" t="s">
        <v>30</v>
      </c>
      <c r="CF29" s="92"/>
      <c r="CG29" s="67" t="s">
        <v>15</v>
      </c>
      <c r="CH29" s="7"/>
      <c r="CI29" s="37"/>
      <c r="CJ29" s="143" t="s">
        <v>62</v>
      </c>
      <c r="CK29" s="144"/>
      <c r="CL29" s="144"/>
      <c r="CM29" s="144"/>
      <c r="CN29" s="144"/>
      <c r="CO29" s="7" t="s">
        <v>27</v>
      </c>
      <c r="CP29" s="37"/>
      <c r="CQ29" s="129">
        <v>280</v>
      </c>
      <c r="CR29" s="130"/>
      <c r="CS29" s="130"/>
      <c r="CT29" s="130"/>
      <c r="CU29" s="130"/>
      <c r="CV29" s="7" t="s">
        <v>28</v>
      </c>
      <c r="CW29" s="7"/>
      <c r="CX29" s="8"/>
    </row>
    <row r="30" spans="2:102" ht="30" customHeight="1">
      <c r="B30" s="4"/>
      <c r="C30" s="5"/>
      <c r="D30" s="14"/>
      <c r="E30" s="14"/>
      <c r="F30" s="14"/>
      <c r="G30" s="14"/>
      <c r="H30" s="14"/>
      <c r="I30" s="14"/>
      <c r="J30" s="14"/>
      <c r="K30" s="14"/>
      <c r="L30" s="15"/>
      <c r="M30" s="71" t="s">
        <v>16</v>
      </c>
      <c r="N30" s="50"/>
      <c r="O30" s="51"/>
      <c r="P30" s="161"/>
      <c r="Q30" s="161"/>
      <c r="R30" s="161"/>
      <c r="S30" s="161"/>
      <c r="T30" s="161"/>
      <c r="U30" s="50" t="s">
        <v>27</v>
      </c>
      <c r="V30" s="51"/>
      <c r="W30" s="186"/>
      <c r="X30" s="163"/>
      <c r="Y30" s="163"/>
      <c r="Z30" s="163"/>
      <c r="AA30" s="163"/>
      <c r="AB30" s="50" t="s">
        <v>28</v>
      </c>
      <c r="AC30" s="50"/>
      <c r="AD30" s="50"/>
      <c r="AE30" s="160"/>
      <c r="AF30" s="161"/>
      <c r="AG30" s="161"/>
      <c r="AH30" s="50" t="s">
        <v>19</v>
      </c>
      <c r="AI30" s="58"/>
      <c r="AJ30" s="160"/>
      <c r="AK30" s="161"/>
      <c r="AL30" s="161"/>
      <c r="AM30" s="50" t="s">
        <v>29</v>
      </c>
      <c r="AN30" s="58"/>
      <c r="AO30" s="160"/>
      <c r="AP30" s="161"/>
      <c r="AQ30" s="161"/>
      <c r="AR30" s="164"/>
      <c r="AS30" s="162"/>
      <c r="AT30" s="163"/>
      <c r="AU30" s="163"/>
      <c r="AV30" s="163"/>
      <c r="AW30" s="163"/>
      <c r="AX30" s="163"/>
      <c r="AY30" s="50" t="s">
        <v>30</v>
      </c>
      <c r="AZ30" s="58"/>
      <c r="BA30" s="162"/>
      <c r="BB30" s="163"/>
      <c r="BC30" s="163"/>
      <c r="BD30" s="163"/>
      <c r="BE30" s="163"/>
      <c r="BF30" s="163"/>
      <c r="BG30" s="50" t="s">
        <v>30</v>
      </c>
      <c r="BH30" s="58"/>
      <c r="BI30" s="162"/>
      <c r="BJ30" s="163"/>
      <c r="BK30" s="163"/>
      <c r="BL30" s="163"/>
      <c r="BM30" s="163"/>
      <c r="BN30" s="163"/>
      <c r="BO30" s="50" t="s">
        <v>30</v>
      </c>
      <c r="BP30" s="50"/>
      <c r="BQ30" s="13"/>
      <c r="BR30" s="14"/>
      <c r="BS30" s="14"/>
      <c r="BT30" s="14"/>
      <c r="BU30" s="14"/>
      <c r="BV30" s="14"/>
      <c r="BW30" s="14"/>
      <c r="BX30" s="15"/>
      <c r="BY30" s="171" t="s">
        <v>25</v>
      </c>
      <c r="BZ30" s="172"/>
      <c r="CA30" s="172"/>
      <c r="CB30" s="172"/>
      <c r="CC30" s="172"/>
      <c r="CD30" s="172"/>
      <c r="CE30" s="172"/>
      <c r="CF30" s="173"/>
      <c r="CG30" s="68" t="s">
        <v>16</v>
      </c>
      <c r="CH30" s="9"/>
      <c r="CI30" s="38"/>
      <c r="CJ30" s="145" t="s">
        <v>62</v>
      </c>
      <c r="CK30" s="146"/>
      <c r="CL30" s="146"/>
      <c r="CM30" s="146"/>
      <c r="CN30" s="146"/>
      <c r="CO30" s="9" t="s">
        <v>27</v>
      </c>
      <c r="CP30" s="38"/>
      <c r="CQ30" s="127">
        <v>280</v>
      </c>
      <c r="CR30" s="128"/>
      <c r="CS30" s="128"/>
      <c r="CT30" s="128"/>
      <c r="CU30" s="128"/>
      <c r="CV30" s="9" t="s">
        <v>28</v>
      </c>
      <c r="CW30" s="9"/>
      <c r="CX30" s="10"/>
    </row>
    <row r="31" spans="2:102" ht="30" customHeight="1">
      <c r="B31" s="3"/>
      <c r="C31" s="2"/>
      <c r="D31" s="17"/>
      <c r="E31" s="17"/>
      <c r="F31" s="17"/>
      <c r="G31" s="17"/>
      <c r="H31" s="17"/>
      <c r="I31" s="17"/>
      <c r="J31" s="17"/>
      <c r="K31" s="17"/>
      <c r="L31" s="18"/>
      <c r="M31" s="72" t="s">
        <v>17</v>
      </c>
      <c r="N31" s="52"/>
      <c r="O31" s="53"/>
      <c r="P31" s="157"/>
      <c r="Q31" s="157"/>
      <c r="R31" s="157"/>
      <c r="S31" s="157"/>
      <c r="T31" s="157"/>
      <c r="U31" s="52" t="s">
        <v>27</v>
      </c>
      <c r="V31" s="53"/>
      <c r="W31" s="182"/>
      <c r="X31" s="159"/>
      <c r="Y31" s="159"/>
      <c r="Z31" s="159"/>
      <c r="AA31" s="159"/>
      <c r="AB31" s="52" t="s">
        <v>28</v>
      </c>
      <c r="AC31" s="52"/>
      <c r="AD31" s="52"/>
      <c r="AE31" s="156"/>
      <c r="AF31" s="157"/>
      <c r="AG31" s="157"/>
      <c r="AH31" s="52" t="s">
        <v>19</v>
      </c>
      <c r="AI31" s="57"/>
      <c r="AJ31" s="156"/>
      <c r="AK31" s="157"/>
      <c r="AL31" s="157"/>
      <c r="AM31" s="52" t="s">
        <v>29</v>
      </c>
      <c r="AN31" s="57"/>
      <c r="AO31" s="156"/>
      <c r="AP31" s="157"/>
      <c r="AQ31" s="157"/>
      <c r="AR31" s="179"/>
      <c r="AS31" s="158"/>
      <c r="AT31" s="159"/>
      <c r="AU31" s="159"/>
      <c r="AV31" s="159"/>
      <c r="AW31" s="159"/>
      <c r="AX31" s="159"/>
      <c r="AY31" s="52" t="s">
        <v>30</v>
      </c>
      <c r="AZ31" s="57"/>
      <c r="BA31" s="158"/>
      <c r="BB31" s="159"/>
      <c r="BC31" s="159"/>
      <c r="BD31" s="159"/>
      <c r="BE31" s="159"/>
      <c r="BF31" s="159"/>
      <c r="BG31" s="52" t="s">
        <v>30</v>
      </c>
      <c r="BH31" s="57"/>
      <c r="BI31" s="158"/>
      <c r="BJ31" s="159"/>
      <c r="BK31" s="159"/>
      <c r="BL31" s="159"/>
      <c r="BM31" s="159"/>
      <c r="BN31" s="159"/>
      <c r="BO31" s="52" t="s">
        <v>30</v>
      </c>
      <c r="BP31" s="52"/>
      <c r="BQ31" s="16"/>
      <c r="BR31" s="17"/>
      <c r="BS31" s="17"/>
      <c r="BT31" s="17"/>
      <c r="BU31" s="17"/>
      <c r="BV31" s="17"/>
      <c r="BW31" s="17"/>
      <c r="BX31" s="18"/>
      <c r="BY31" s="176"/>
      <c r="BZ31" s="177"/>
      <c r="CA31" s="177"/>
      <c r="CB31" s="177"/>
      <c r="CC31" s="177"/>
      <c r="CD31" s="177"/>
      <c r="CE31" s="87" t="s">
        <v>30</v>
      </c>
      <c r="CF31" s="88"/>
      <c r="CG31" s="69" t="s">
        <v>17</v>
      </c>
      <c r="CH31" s="11"/>
      <c r="CI31" s="43"/>
      <c r="CJ31" s="147" t="s">
        <v>62</v>
      </c>
      <c r="CK31" s="148"/>
      <c r="CL31" s="148"/>
      <c r="CM31" s="148"/>
      <c r="CN31" s="148"/>
      <c r="CO31" s="11" t="s">
        <v>27</v>
      </c>
      <c r="CP31" s="43"/>
      <c r="CQ31" s="125">
        <v>280</v>
      </c>
      <c r="CR31" s="126"/>
      <c r="CS31" s="126"/>
      <c r="CT31" s="126"/>
      <c r="CU31" s="126"/>
      <c r="CV31" s="11" t="s">
        <v>28</v>
      </c>
      <c r="CW31" s="11"/>
      <c r="CX31" s="12"/>
    </row>
    <row r="33" spans="1:6" s="106" customFormat="1" ht="30" customHeight="1">
      <c r="A33" s="107" t="s">
        <v>160</v>
      </c>
      <c r="B33" s="108"/>
      <c r="C33" s="108"/>
      <c r="D33" s="108"/>
      <c r="E33" s="108"/>
      <c r="F33" s="109"/>
    </row>
    <row r="34" spans="2:102" ht="30" customHeight="1">
      <c r="B34" s="28" t="s">
        <v>31</v>
      </c>
      <c r="C34" s="29"/>
      <c r="D34" s="28" t="s">
        <v>3</v>
      </c>
      <c r="E34" s="29"/>
      <c r="F34" s="29"/>
      <c r="G34" s="29"/>
      <c r="H34" s="29"/>
      <c r="I34" s="29"/>
      <c r="J34" s="29"/>
      <c r="K34" s="29"/>
      <c r="L34" s="29"/>
      <c r="M34" s="28" t="s">
        <v>88</v>
      </c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30"/>
      <c r="AJ34" s="28" t="s">
        <v>4</v>
      </c>
      <c r="AK34" s="29"/>
      <c r="AL34" s="29"/>
      <c r="AM34" s="29"/>
      <c r="AN34" s="28" t="s">
        <v>5</v>
      </c>
      <c r="AO34" s="29"/>
      <c r="AP34" s="29"/>
      <c r="AQ34" s="29"/>
      <c r="AR34" s="29"/>
      <c r="AS34" s="29"/>
      <c r="AT34" s="29"/>
      <c r="AU34" s="29"/>
      <c r="AV34" s="29"/>
      <c r="AW34" s="29"/>
      <c r="AX34" s="28" t="s">
        <v>7</v>
      </c>
      <c r="AY34" s="29"/>
      <c r="AZ34" s="29"/>
      <c r="BA34" s="29"/>
      <c r="BB34" s="29"/>
      <c r="BC34" s="29"/>
      <c r="BD34" s="29"/>
      <c r="BE34" s="29"/>
      <c r="BF34" s="29"/>
      <c r="BG34" s="29"/>
      <c r="BH34" s="28" t="s">
        <v>112</v>
      </c>
      <c r="BI34" s="29"/>
      <c r="BJ34" s="29"/>
      <c r="BK34" s="29"/>
      <c r="BL34" s="29"/>
      <c r="BM34" s="29"/>
      <c r="BN34" s="29"/>
      <c r="BO34" s="29"/>
      <c r="BP34" s="29"/>
      <c r="BQ34" s="29"/>
      <c r="BR34" s="28" t="s">
        <v>8</v>
      </c>
      <c r="BS34" s="29"/>
      <c r="BT34" s="29"/>
      <c r="BU34" s="29"/>
      <c r="BV34" s="29"/>
      <c r="BW34" s="28" t="s">
        <v>9</v>
      </c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8" t="s">
        <v>10</v>
      </c>
      <c r="CP34" s="29"/>
      <c r="CQ34" s="29"/>
      <c r="CR34" s="29"/>
      <c r="CS34" s="29"/>
      <c r="CT34" s="29"/>
      <c r="CU34" s="29"/>
      <c r="CV34" s="29"/>
      <c r="CW34" s="29"/>
      <c r="CX34" s="30"/>
    </row>
    <row r="35" spans="2:102" s="31" customFormat="1" ht="30" customHeight="1">
      <c r="B35" s="180" t="s">
        <v>32</v>
      </c>
      <c r="C35" s="181"/>
      <c r="D35" s="137" t="s">
        <v>41</v>
      </c>
      <c r="E35" s="184"/>
      <c r="F35" s="184"/>
      <c r="G35" s="184"/>
      <c r="H35" s="184"/>
      <c r="I35" s="184"/>
      <c r="J35" s="184"/>
      <c r="K35" s="184"/>
      <c r="L35" s="185"/>
      <c r="M35" s="149" t="s">
        <v>35</v>
      </c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1"/>
      <c r="AJ35" s="140" t="s">
        <v>98</v>
      </c>
      <c r="AK35" s="141"/>
      <c r="AL35" s="141"/>
      <c r="AM35" s="142"/>
      <c r="AN35" s="137" t="s">
        <v>45</v>
      </c>
      <c r="AO35" s="138"/>
      <c r="AP35" s="138"/>
      <c r="AQ35" s="138"/>
      <c r="AR35" s="138"/>
      <c r="AS35" s="138"/>
      <c r="AT35" s="138"/>
      <c r="AU35" s="138"/>
      <c r="AV35" s="138"/>
      <c r="AW35" s="139"/>
      <c r="AX35" s="137" t="s">
        <v>150</v>
      </c>
      <c r="AY35" s="138"/>
      <c r="AZ35" s="138"/>
      <c r="BA35" s="138"/>
      <c r="BB35" s="138"/>
      <c r="BC35" s="138"/>
      <c r="BD35" s="138"/>
      <c r="BE35" s="138"/>
      <c r="BF35" s="138"/>
      <c r="BG35" s="139"/>
      <c r="BH35" s="137" t="s">
        <v>153</v>
      </c>
      <c r="BI35" s="138"/>
      <c r="BJ35" s="138"/>
      <c r="BK35" s="138"/>
      <c r="BL35" s="138"/>
      <c r="BM35" s="138"/>
      <c r="BN35" s="138"/>
      <c r="BO35" s="138"/>
      <c r="BP35" s="138"/>
      <c r="BQ35" s="139"/>
      <c r="BR35" s="140" t="s">
        <v>116</v>
      </c>
      <c r="BS35" s="141"/>
      <c r="BT35" s="141"/>
      <c r="BU35" s="141"/>
      <c r="BV35" s="142"/>
      <c r="BW35" s="122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4"/>
      <c r="CO35" s="122" t="s">
        <v>97</v>
      </c>
      <c r="CP35" s="123"/>
      <c r="CQ35" s="123"/>
      <c r="CR35" s="123"/>
      <c r="CS35" s="123"/>
      <c r="CT35" s="123"/>
      <c r="CU35" s="123"/>
      <c r="CV35" s="123"/>
      <c r="CW35" s="123"/>
      <c r="CX35" s="124"/>
    </row>
    <row r="36" spans="2:102" ht="15" customHeight="1">
      <c r="B36" s="4"/>
      <c r="C36" s="5"/>
      <c r="D36" s="20" t="s">
        <v>11</v>
      </c>
      <c r="E36" s="20"/>
      <c r="F36" s="20"/>
      <c r="G36" s="20"/>
      <c r="H36" s="20"/>
      <c r="I36" s="20"/>
      <c r="J36" s="20"/>
      <c r="K36" s="20"/>
      <c r="L36" s="21"/>
      <c r="M36" s="66"/>
      <c r="N36" s="22"/>
      <c r="O36" s="55"/>
      <c r="P36" s="20" t="s">
        <v>11</v>
      </c>
      <c r="Q36" s="20"/>
      <c r="R36" s="20"/>
      <c r="S36" s="20"/>
      <c r="T36" s="20"/>
      <c r="U36" s="20"/>
      <c r="V36" s="56"/>
      <c r="W36" s="20" t="s">
        <v>11</v>
      </c>
      <c r="X36" s="20"/>
      <c r="Y36" s="20"/>
      <c r="Z36" s="20"/>
      <c r="AA36" s="20"/>
      <c r="AB36" s="20"/>
      <c r="AC36" s="20"/>
      <c r="AD36" s="20"/>
      <c r="AE36" s="19" t="s">
        <v>18</v>
      </c>
      <c r="AF36" s="20"/>
      <c r="AG36" s="20"/>
      <c r="AH36" s="20"/>
      <c r="AI36" s="21"/>
      <c r="AJ36" s="19" t="s">
        <v>107</v>
      </c>
      <c r="AK36" s="20"/>
      <c r="AL36" s="20"/>
      <c r="AM36" s="20"/>
      <c r="AN36" s="21"/>
      <c r="AO36" s="19" t="s">
        <v>89</v>
      </c>
      <c r="AP36" s="20"/>
      <c r="AQ36" s="20"/>
      <c r="AR36" s="20"/>
      <c r="AS36" s="165" t="s">
        <v>21</v>
      </c>
      <c r="AT36" s="132"/>
      <c r="AU36" s="132"/>
      <c r="AV36" s="132"/>
      <c r="AW36" s="132"/>
      <c r="AX36" s="132"/>
      <c r="AY36" s="132"/>
      <c r="AZ36" s="133"/>
      <c r="BA36" s="165" t="s">
        <v>22</v>
      </c>
      <c r="BB36" s="132"/>
      <c r="BC36" s="132"/>
      <c r="BD36" s="132"/>
      <c r="BE36" s="132"/>
      <c r="BF36" s="132"/>
      <c r="BG36" s="132"/>
      <c r="BH36" s="133"/>
      <c r="BI36" s="165" t="s">
        <v>23</v>
      </c>
      <c r="BJ36" s="132"/>
      <c r="BK36" s="132"/>
      <c r="BL36" s="132"/>
      <c r="BM36" s="132"/>
      <c r="BN36" s="132"/>
      <c r="BO36" s="132"/>
      <c r="BP36" s="133"/>
      <c r="BQ36" s="165" t="s">
        <v>106</v>
      </c>
      <c r="BR36" s="132"/>
      <c r="BS36" s="132"/>
      <c r="BT36" s="132"/>
      <c r="BU36" s="132"/>
      <c r="BV36" s="132"/>
      <c r="BW36" s="132"/>
      <c r="BX36" s="133"/>
      <c r="BY36" s="165" t="s">
        <v>24</v>
      </c>
      <c r="BZ36" s="132"/>
      <c r="CA36" s="132"/>
      <c r="CB36" s="132"/>
      <c r="CC36" s="132"/>
      <c r="CD36" s="132"/>
      <c r="CE36" s="132"/>
      <c r="CF36" s="133"/>
      <c r="CG36" s="66"/>
      <c r="CH36" s="22"/>
      <c r="CI36" s="55"/>
      <c r="CJ36" s="132" t="s">
        <v>13</v>
      </c>
      <c r="CK36" s="132"/>
      <c r="CL36" s="132"/>
      <c r="CM36" s="132"/>
      <c r="CN36" s="132"/>
      <c r="CO36" s="132"/>
      <c r="CP36" s="169"/>
      <c r="CQ36" s="131" t="s">
        <v>14</v>
      </c>
      <c r="CR36" s="132"/>
      <c r="CS36" s="132"/>
      <c r="CT36" s="132"/>
      <c r="CU36" s="132"/>
      <c r="CV36" s="132"/>
      <c r="CW36" s="132"/>
      <c r="CX36" s="133"/>
    </row>
    <row r="37" spans="2:102" ht="15" customHeight="1">
      <c r="B37" s="4"/>
      <c r="C37" s="5"/>
      <c r="D37" s="26" t="s">
        <v>12</v>
      </c>
      <c r="E37" s="26"/>
      <c r="F37" s="26"/>
      <c r="G37" s="26"/>
      <c r="H37" s="26"/>
      <c r="I37" s="26"/>
      <c r="J37" s="26"/>
      <c r="K37" s="26"/>
      <c r="L37" s="27"/>
      <c r="M37" s="23"/>
      <c r="N37" s="24"/>
      <c r="O37" s="36"/>
      <c r="P37" s="26" t="s">
        <v>13</v>
      </c>
      <c r="Q37" s="26"/>
      <c r="R37" s="26"/>
      <c r="S37" s="26"/>
      <c r="T37" s="26"/>
      <c r="U37" s="26"/>
      <c r="V37" s="39"/>
      <c r="W37" s="26" t="s">
        <v>14</v>
      </c>
      <c r="X37" s="26"/>
      <c r="Y37" s="26"/>
      <c r="Z37" s="26"/>
      <c r="AA37" s="26"/>
      <c r="AB37" s="26"/>
      <c r="AC37" s="26"/>
      <c r="AD37" s="26"/>
      <c r="AE37" s="25" t="s">
        <v>19</v>
      </c>
      <c r="AF37" s="26"/>
      <c r="AG37" s="26"/>
      <c r="AH37" s="26"/>
      <c r="AI37" s="27"/>
      <c r="AJ37" s="25" t="s">
        <v>20</v>
      </c>
      <c r="AK37" s="26"/>
      <c r="AL37" s="26"/>
      <c r="AM37" s="26"/>
      <c r="AN37" s="27"/>
      <c r="AO37" s="25" t="s">
        <v>90</v>
      </c>
      <c r="AP37" s="26"/>
      <c r="AQ37" s="26"/>
      <c r="AR37" s="26"/>
      <c r="AS37" s="166"/>
      <c r="AT37" s="135"/>
      <c r="AU37" s="135"/>
      <c r="AV37" s="135"/>
      <c r="AW37" s="135"/>
      <c r="AX37" s="135"/>
      <c r="AY37" s="135"/>
      <c r="AZ37" s="136"/>
      <c r="BA37" s="166"/>
      <c r="BB37" s="135"/>
      <c r="BC37" s="135"/>
      <c r="BD37" s="135"/>
      <c r="BE37" s="135"/>
      <c r="BF37" s="135"/>
      <c r="BG37" s="135"/>
      <c r="BH37" s="136"/>
      <c r="BI37" s="166"/>
      <c r="BJ37" s="135"/>
      <c r="BK37" s="135"/>
      <c r="BL37" s="135"/>
      <c r="BM37" s="135"/>
      <c r="BN37" s="135"/>
      <c r="BO37" s="135"/>
      <c r="BP37" s="136"/>
      <c r="BQ37" s="166"/>
      <c r="BR37" s="135"/>
      <c r="BS37" s="135"/>
      <c r="BT37" s="135"/>
      <c r="BU37" s="135"/>
      <c r="BV37" s="135"/>
      <c r="BW37" s="135"/>
      <c r="BX37" s="136"/>
      <c r="BY37" s="166"/>
      <c r="BZ37" s="135"/>
      <c r="CA37" s="135"/>
      <c r="CB37" s="135"/>
      <c r="CC37" s="135"/>
      <c r="CD37" s="135"/>
      <c r="CE37" s="135"/>
      <c r="CF37" s="136"/>
      <c r="CG37" s="23"/>
      <c r="CH37" s="24"/>
      <c r="CI37" s="36"/>
      <c r="CJ37" s="135"/>
      <c r="CK37" s="135"/>
      <c r="CL37" s="135"/>
      <c r="CM37" s="135"/>
      <c r="CN37" s="135"/>
      <c r="CO37" s="135"/>
      <c r="CP37" s="170"/>
      <c r="CQ37" s="134"/>
      <c r="CR37" s="135"/>
      <c r="CS37" s="135"/>
      <c r="CT37" s="135"/>
      <c r="CU37" s="135"/>
      <c r="CV37" s="135"/>
      <c r="CW37" s="135"/>
      <c r="CX37" s="136"/>
    </row>
    <row r="38" spans="2:102" ht="30" customHeight="1">
      <c r="B38" s="46"/>
      <c r="C38" s="44"/>
      <c r="D38" s="187"/>
      <c r="E38" s="183"/>
      <c r="F38" s="183"/>
      <c r="G38" s="183"/>
      <c r="H38" s="183"/>
      <c r="I38" s="183"/>
      <c r="J38" s="183"/>
      <c r="K38" s="183"/>
      <c r="L38" s="188"/>
      <c r="M38" s="70" t="s">
        <v>15</v>
      </c>
      <c r="N38" s="48"/>
      <c r="O38" s="49"/>
      <c r="P38" s="183"/>
      <c r="Q38" s="183"/>
      <c r="R38" s="183"/>
      <c r="S38" s="183"/>
      <c r="T38" s="183"/>
      <c r="U38" s="48" t="s">
        <v>27</v>
      </c>
      <c r="V38" s="49"/>
      <c r="W38" s="189"/>
      <c r="X38" s="190"/>
      <c r="Y38" s="190"/>
      <c r="Z38" s="190"/>
      <c r="AA38" s="190"/>
      <c r="AB38" s="48" t="s">
        <v>28</v>
      </c>
      <c r="AC38" s="48"/>
      <c r="AD38" s="48"/>
      <c r="AE38" s="155" t="s">
        <v>147</v>
      </c>
      <c r="AF38" s="144"/>
      <c r="AG38" s="144"/>
      <c r="AH38" s="7" t="s">
        <v>19</v>
      </c>
      <c r="AI38" s="8"/>
      <c r="AJ38" s="155" t="s">
        <v>148</v>
      </c>
      <c r="AK38" s="144"/>
      <c r="AL38" s="144"/>
      <c r="AM38" s="7" t="s">
        <v>29</v>
      </c>
      <c r="AN38" s="8"/>
      <c r="AO38" s="155"/>
      <c r="AP38" s="144"/>
      <c r="AQ38" s="144"/>
      <c r="AR38" s="178"/>
      <c r="AS38" s="152">
        <v>253000</v>
      </c>
      <c r="AT38" s="130"/>
      <c r="AU38" s="130"/>
      <c r="AV38" s="130"/>
      <c r="AW38" s="130"/>
      <c r="AX38" s="130"/>
      <c r="AY38" s="7" t="s">
        <v>30</v>
      </c>
      <c r="AZ38" s="8"/>
      <c r="BA38" s="152">
        <v>12000</v>
      </c>
      <c r="BB38" s="130"/>
      <c r="BC38" s="130"/>
      <c r="BD38" s="130"/>
      <c r="BE38" s="130"/>
      <c r="BF38" s="130"/>
      <c r="BG38" s="7" t="s">
        <v>30</v>
      </c>
      <c r="BH38" s="8"/>
      <c r="BI38" s="152">
        <f>AS38+BA38</f>
        <v>265000</v>
      </c>
      <c r="BJ38" s="130"/>
      <c r="BK38" s="130"/>
      <c r="BL38" s="130"/>
      <c r="BM38" s="130"/>
      <c r="BN38" s="130"/>
      <c r="BO38" s="7" t="s">
        <v>30</v>
      </c>
      <c r="BP38" s="8"/>
      <c r="BQ38" s="167">
        <f>SUM(BI38:BN40)</f>
        <v>265000</v>
      </c>
      <c r="BR38" s="168"/>
      <c r="BS38" s="168"/>
      <c r="BT38" s="168"/>
      <c r="BU38" s="168"/>
      <c r="BV38" s="168"/>
      <c r="BW38" s="85" t="s">
        <v>30</v>
      </c>
      <c r="BX38" s="86"/>
      <c r="BY38" s="174">
        <f>ROUNDDOWN(BQ38/1,0)</f>
        <v>265000</v>
      </c>
      <c r="BZ38" s="175"/>
      <c r="CA38" s="175"/>
      <c r="CB38" s="175"/>
      <c r="CC38" s="175"/>
      <c r="CD38" s="175"/>
      <c r="CE38" s="91" t="s">
        <v>30</v>
      </c>
      <c r="CF38" s="92"/>
      <c r="CG38" s="67" t="s">
        <v>15</v>
      </c>
      <c r="CH38" s="7"/>
      <c r="CI38" s="37"/>
      <c r="CJ38" s="143" t="s">
        <v>49</v>
      </c>
      <c r="CK38" s="144"/>
      <c r="CL38" s="144"/>
      <c r="CM38" s="144"/>
      <c r="CN38" s="144"/>
      <c r="CO38" s="7" t="s">
        <v>27</v>
      </c>
      <c r="CP38" s="7"/>
      <c r="CQ38" s="129">
        <v>260</v>
      </c>
      <c r="CR38" s="130"/>
      <c r="CS38" s="130"/>
      <c r="CT38" s="130"/>
      <c r="CU38" s="130"/>
      <c r="CV38" s="7" t="s">
        <v>28</v>
      </c>
      <c r="CW38" s="7"/>
      <c r="CX38" s="8"/>
    </row>
    <row r="39" spans="2:102" ht="30" customHeight="1">
      <c r="B39" s="4"/>
      <c r="C39" s="5"/>
      <c r="D39" s="14"/>
      <c r="E39" s="14"/>
      <c r="F39" s="14"/>
      <c r="G39" s="14"/>
      <c r="H39" s="14"/>
      <c r="I39" s="14"/>
      <c r="J39" s="14"/>
      <c r="K39" s="14"/>
      <c r="L39" s="15"/>
      <c r="M39" s="71" t="s">
        <v>16</v>
      </c>
      <c r="N39" s="50"/>
      <c r="O39" s="51"/>
      <c r="P39" s="161"/>
      <c r="Q39" s="161"/>
      <c r="R39" s="161"/>
      <c r="S39" s="161"/>
      <c r="T39" s="161"/>
      <c r="U39" s="50" t="s">
        <v>27</v>
      </c>
      <c r="V39" s="51"/>
      <c r="W39" s="186"/>
      <c r="X39" s="163"/>
      <c r="Y39" s="163"/>
      <c r="Z39" s="163"/>
      <c r="AA39" s="163"/>
      <c r="AB39" s="50" t="s">
        <v>28</v>
      </c>
      <c r="AC39" s="50"/>
      <c r="AD39" s="50"/>
      <c r="AE39" s="160"/>
      <c r="AF39" s="161"/>
      <c r="AG39" s="161"/>
      <c r="AH39" s="50" t="s">
        <v>19</v>
      </c>
      <c r="AI39" s="58"/>
      <c r="AJ39" s="160"/>
      <c r="AK39" s="161"/>
      <c r="AL39" s="161"/>
      <c r="AM39" s="50" t="s">
        <v>29</v>
      </c>
      <c r="AN39" s="58"/>
      <c r="AO39" s="160"/>
      <c r="AP39" s="161"/>
      <c r="AQ39" s="161"/>
      <c r="AR39" s="164"/>
      <c r="AS39" s="261"/>
      <c r="AT39" s="262"/>
      <c r="AU39" s="262"/>
      <c r="AV39" s="262"/>
      <c r="AW39" s="262"/>
      <c r="AX39" s="262"/>
      <c r="AY39" s="104" t="s">
        <v>30</v>
      </c>
      <c r="AZ39" s="105"/>
      <c r="BA39" s="261"/>
      <c r="BB39" s="262"/>
      <c r="BC39" s="262"/>
      <c r="BD39" s="262"/>
      <c r="BE39" s="262"/>
      <c r="BF39" s="262"/>
      <c r="BG39" s="104" t="s">
        <v>30</v>
      </c>
      <c r="BH39" s="105"/>
      <c r="BI39" s="261"/>
      <c r="BJ39" s="262"/>
      <c r="BK39" s="262"/>
      <c r="BL39" s="262"/>
      <c r="BM39" s="262"/>
      <c r="BN39" s="262"/>
      <c r="BO39" s="104" t="s">
        <v>30</v>
      </c>
      <c r="BP39" s="104"/>
      <c r="BQ39" s="13"/>
      <c r="BR39" s="14"/>
      <c r="BS39" s="14"/>
      <c r="BT39" s="14"/>
      <c r="BU39" s="14"/>
      <c r="BV39" s="14"/>
      <c r="BW39" s="14"/>
      <c r="BX39" s="15"/>
      <c r="BY39" s="171" t="s">
        <v>25</v>
      </c>
      <c r="BZ39" s="172"/>
      <c r="CA39" s="172"/>
      <c r="CB39" s="172"/>
      <c r="CC39" s="172"/>
      <c r="CD39" s="172"/>
      <c r="CE39" s="172"/>
      <c r="CF39" s="173"/>
      <c r="CG39" s="68" t="s">
        <v>16</v>
      </c>
      <c r="CH39" s="9"/>
      <c r="CI39" s="38"/>
      <c r="CJ39" s="145" t="s">
        <v>49</v>
      </c>
      <c r="CK39" s="146"/>
      <c r="CL39" s="146"/>
      <c r="CM39" s="146"/>
      <c r="CN39" s="146"/>
      <c r="CO39" s="9" t="s">
        <v>27</v>
      </c>
      <c r="CP39" s="9"/>
      <c r="CQ39" s="127">
        <v>260</v>
      </c>
      <c r="CR39" s="128"/>
      <c r="CS39" s="128"/>
      <c r="CT39" s="128"/>
      <c r="CU39" s="128"/>
      <c r="CV39" s="9" t="s">
        <v>28</v>
      </c>
      <c r="CW39" s="9"/>
      <c r="CX39" s="10"/>
    </row>
    <row r="40" spans="2:102" ht="30" customHeight="1">
      <c r="B40" s="3"/>
      <c r="C40" s="2"/>
      <c r="D40" s="17"/>
      <c r="E40" s="17"/>
      <c r="F40" s="17"/>
      <c r="G40" s="17"/>
      <c r="H40" s="17"/>
      <c r="I40" s="17"/>
      <c r="J40" s="17"/>
      <c r="K40" s="17"/>
      <c r="L40" s="18"/>
      <c r="M40" s="72" t="s">
        <v>17</v>
      </c>
      <c r="N40" s="52"/>
      <c r="O40" s="53"/>
      <c r="P40" s="157"/>
      <c r="Q40" s="157"/>
      <c r="R40" s="157"/>
      <c r="S40" s="157"/>
      <c r="T40" s="157"/>
      <c r="U40" s="52" t="s">
        <v>27</v>
      </c>
      <c r="V40" s="53"/>
      <c r="W40" s="182"/>
      <c r="X40" s="159"/>
      <c r="Y40" s="159"/>
      <c r="Z40" s="159"/>
      <c r="AA40" s="159"/>
      <c r="AB40" s="52" t="s">
        <v>28</v>
      </c>
      <c r="AC40" s="52"/>
      <c r="AD40" s="52"/>
      <c r="AE40" s="156"/>
      <c r="AF40" s="157"/>
      <c r="AG40" s="157"/>
      <c r="AH40" s="52" t="s">
        <v>19</v>
      </c>
      <c r="AI40" s="57"/>
      <c r="AJ40" s="156"/>
      <c r="AK40" s="157"/>
      <c r="AL40" s="157"/>
      <c r="AM40" s="52" t="s">
        <v>29</v>
      </c>
      <c r="AN40" s="57"/>
      <c r="AO40" s="156"/>
      <c r="AP40" s="157"/>
      <c r="AQ40" s="157"/>
      <c r="AR40" s="179"/>
      <c r="AS40" s="158"/>
      <c r="AT40" s="159"/>
      <c r="AU40" s="159"/>
      <c r="AV40" s="159"/>
      <c r="AW40" s="159"/>
      <c r="AX40" s="159"/>
      <c r="AY40" s="52" t="s">
        <v>30</v>
      </c>
      <c r="AZ40" s="57"/>
      <c r="BA40" s="158"/>
      <c r="BB40" s="159"/>
      <c r="BC40" s="159"/>
      <c r="BD40" s="159"/>
      <c r="BE40" s="159"/>
      <c r="BF40" s="159"/>
      <c r="BG40" s="52" t="s">
        <v>30</v>
      </c>
      <c r="BH40" s="57"/>
      <c r="BI40" s="158"/>
      <c r="BJ40" s="159"/>
      <c r="BK40" s="159"/>
      <c r="BL40" s="159"/>
      <c r="BM40" s="159"/>
      <c r="BN40" s="159"/>
      <c r="BO40" s="52" t="s">
        <v>30</v>
      </c>
      <c r="BP40" s="52"/>
      <c r="BQ40" s="16"/>
      <c r="BR40" s="17"/>
      <c r="BS40" s="17"/>
      <c r="BT40" s="17"/>
      <c r="BU40" s="17"/>
      <c r="BV40" s="17"/>
      <c r="BW40" s="17"/>
      <c r="BX40" s="18"/>
      <c r="BY40" s="176"/>
      <c r="BZ40" s="177"/>
      <c r="CA40" s="177"/>
      <c r="CB40" s="177"/>
      <c r="CC40" s="177"/>
      <c r="CD40" s="177"/>
      <c r="CE40" s="87" t="s">
        <v>30</v>
      </c>
      <c r="CF40" s="88"/>
      <c r="CG40" s="69" t="s">
        <v>17</v>
      </c>
      <c r="CH40" s="11"/>
      <c r="CI40" s="43"/>
      <c r="CJ40" s="147" t="s">
        <v>49</v>
      </c>
      <c r="CK40" s="148"/>
      <c r="CL40" s="148"/>
      <c r="CM40" s="148"/>
      <c r="CN40" s="148"/>
      <c r="CO40" s="11" t="s">
        <v>27</v>
      </c>
      <c r="CP40" s="11"/>
      <c r="CQ40" s="125">
        <v>260</v>
      </c>
      <c r="CR40" s="126"/>
      <c r="CS40" s="126"/>
      <c r="CT40" s="126"/>
      <c r="CU40" s="126"/>
      <c r="CV40" s="11" t="s">
        <v>28</v>
      </c>
      <c r="CW40" s="11"/>
      <c r="CX40" s="12"/>
    </row>
  </sheetData>
  <sheetProtection password="CA7E" sheet="1"/>
  <mergeCells count="208">
    <mergeCell ref="B8:C8"/>
    <mergeCell ref="D8:L8"/>
    <mergeCell ref="M8:AI8"/>
    <mergeCell ref="AJ8:AM8"/>
    <mergeCell ref="AN8:AW8"/>
    <mergeCell ref="AX8:BG8"/>
    <mergeCell ref="BH8:BQ8"/>
    <mergeCell ref="BR8:BV8"/>
    <mergeCell ref="BW8:CN8"/>
    <mergeCell ref="CO8:CX8"/>
    <mergeCell ref="AS9:AZ10"/>
    <mergeCell ref="BA9:BH10"/>
    <mergeCell ref="BI9:BP10"/>
    <mergeCell ref="BQ9:BX10"/>
    <mergeCell ref="BY9:CF10"/>
    <mergeCell ref="CJ9:CP10"/>
    <mergeCell ref="CQ9:CX10"/>
    <mergeCell ref="D11:L11"/>
    <mergeCell ref="P11:T11"/>
    <mergeCell ref="W11:AA11"/>
    <mergeCell ref="AE11:AG11"/>
    <mergeCell ref="AJ11:AL11"/>
    <mergeCell ref="AO11:AR11"/>
    <mergeCell ref="AS11:AX11"/>
    <mergeCell ref="BA11:BF11"/>
    <mergeCell ref="BI11:BN11"/>
    <mergeCell ref="BQ11:BV11"/>
    <mergeCell ref="BY11:CD11"/>
    <mergeCell ref="CJ11:CN11"/>
    <mergeCell ref="CQ11:CU11"/>
    <mergeCell ref="P12:T12"/>
    <mergeCell ref="W12:AA12"/>
    <mergeCell ref="AE12:AG12"/>
    <mergeCell ref="AJ12:AL12"/>
    <mergeCell ref="AO12:AR12"/>
    <mergeCell ref="AS12:AX12"/>
    <mergeCell ref="BA12:BF12"/>
    <mergeCell ref="BI12:BN12"/>
    <mergeCell ref="BY12:CF12"/>
    <mergeCell ref="CJ12:CN12"/>
    <mergeCell ref="CQ12:CU12"/>
    <mergeCell ref="P13:T13"/>
    <mergeCell ref="W13:AA13"/>
    <mergeCell ref="AE13:AG13"/>
    <mergeCell ref="AJ13:AL13"/>
    <mergeCell ref="AO13:AR13"/>
    <mergeCell ref="AS13:AX13"/>
    <mergeCell ref="BA13:BF13"/>
    <mergeCell ref="BI13:BN13"/>
    <mergeCell ref="BY13:CD13"/>
    <mergeCell ref="CJ13:CN13"/>
    <mergeCell ref="CQ13:CU13"/>
    <mergeCell ref="B17:C17"/>
    <mergeCell ref="D17:L17"/>
    <mergeCell ref="M17:AI17"/>
    <mergeCell ref="AJ17:AM17"/>
    <mergeCell ref="AN17:AW17"/>
    <mergeCell ref="AX17:BG17"/>
    <mergeCell ref="BH17:BQ17"/>
    <mergeCell ref="BR17:BV17"/>
    <mergeCell ref="BW17:CN17"/>
    <mergeCell ref="CO17:CX17"/>
    <mergeCell ref="AS18:AZ19"/>
    <mergeCell ref="BA18:BH19"/>
    <mergeCell ref="BI18:BP19"/>
    <mergeCell ref="BQ18:BX19"/>
    <mergeCell ref="BY18:CF19"/>
    <mergeCell ref="CJ18:CP19"/>
    <mergeCell ref="CQ18:CX19"/>
    <mergeCell ref="D20:L20"/>
    <mergeCell ref="P20:T20"/>
    <mergeCell ref="W20:AA20"/>
    <mergeCell ref="AE20:AG20"/>
    <mergeCell ref="AJ20:AL20"/>
    <mergeCell ref="AO20:AR20"/>
    <mergeCell ref="AS20:AX20"/>
    <mergeCell ref="BA20:BF20"/>
    <mergeCell ref="BI20:BN20"/>
    <mergeCell ref="BQ20:BV20"/>
    <mergeCell ref="BY20:CD20"/>
    <mergeCell ref="CJ20:CN20"/>
    <mergeCell ref="CQ20:CU20"/>
    <mergeCell ref="P21:T21"/>
    <mergeCell ref="W21:AA21"/>
    <mergeCell ref="AE21:AG21"/>
    <mergeCell ref="AJ21:AL21"/>
    <mergeCell ref="AO21:AR21"/>
    <mergeCell ref="AS21:AX21"/>
    <mergeCell ref="BA21:BF21"/>
    <mergeCell ref="BI21:BN21"/>
    <mergeCell ref="BY21:CF21"/>
    <mergeCell ref="CJ21:CN21"/>
    <mergeCell ref="CQ21:CU21"/>
    <mergeCell ref="P22:T22"/>
    <mergeCell ref="W22:AA22"/>
    <mergeCell ref="AE22:AG22"/>
    <mergeCell ref="AJ22:AL22"/>
    <mergeCell ref="AO22:AR22"/>
    <mergeCell ref="AS22:AX22"/>
    <mergeCell ref="BA22:BF22"/>
    <mergeCell ref="BI22:BN22"/>
    <mergeCell ref="BY22:CD22"/>
    <mergeCell ref="CJ22:CN22"/>
    <mergeCell ref="CQ22:CU22"/>
    <mergeCell ref="B26:C26"/>
    <mergeCell ref="D26:L26"/>
    <mergeCell ref="M26:AI26"/>
    <mergeCell ref="AJ26:AM26"/>
    <mergeCell ref="AN26:AW26"/>
    <mergeCell ref="AX26:BG26"/>
    <mergeCell ref="BH26:BQ26"/>
    <mergeCell ref="BR26:BV26"/>
    <mergeCell ref="BW26:CN26"/>
    <mergeCell ref="CO26:CX26"/>
    <mergeCell ref="AS27:AZ28"/>
    <mergeCell ref="BA27:BH28"/>
    <mergeCell ref="BI27:BP28"/>
    <mergeCell ref="BQ27:BX28"/>
    <mergeCell ref="BY27:CF28"/>
    <mergeCell ref="CJ27:CP28"/>
    <mergeCell ref="CQ27:CX28"/>
    <mergeCell ref="D29:L29"/>
    <mergeCell ref="P29:T29"/>
    <mergeCell ref="W29:AA29"/>
    <mergeCell ref="AE29:AG29"/>
    <mergeCell ref="AJ29:AL29"/>
    <mergeCell ref="AO29:AR29"/>
    <mergeCell ref="AS29:AX29"/>
    <mergeCell ref="BA29:BF29"/>
    <mergeCell ref="BI29:BN29"/>
    <mergeCell ref="BQ29:BV29"/>
    <mergeCell ref="BY29:CD29"/>
    <mergeCell ref="CJ29:CN29"/>
    <mergeCell ref="CQ29:CU29"/>
    <mergeCell ref="P30:T30"/>
    <mergeCell ref="W30:AA30"/>
    <mergeCell ref="AE30:AG30"/>
    <mergeCell ref="AJ30:AL30"/>
    <mergeCell ref="AO30:AR30"/>
    <mergeCell ref="AS30:AX30"/>
    <mergeCell ref="BA30:BF30"/>
    <mergeCell ref="BI30:BN30"/>
    <mergeCell ref="BY30:CF30"/>
    <mergeCell ref="CJ30:CN30"/>
    <mergeCell ref="CQ30:CU30"/>
    <mergeCell ref="P31:T31"/>
    <mergeCell ref="W31:AA31"/>
    <mergeCell ref="AE31:AG31"/>
    <mergeCell ref="AJ31:AL31"/>
    <mergeCell ref="AO31:AR31"/>
    <mergeCell ref="AS31:AX31"/>
    <mergeCell ref="BA31:BF31"/>
    <mergeCell ref="BI31:BN31"/>
    <mergeCell ref="BY31:CD31"/>
    <mergeCell ref="CJ31:CN31"/>
    <mergeCell ref="CQ31:CU31"/>
    <mergeCell ref="B35:C35"/>
    <mergeCell ref="D35:L35"/>
    <mergeCell ref="M35:AI35"/>
    <mergeCell ref="AJ35:AM35"/>
    <mergeCell ref="AN35:AW35"/>
    <mergeCell ref="AX35:BG35"/>
    <mergeCell ref="BH35:BQ35"/>
    <mergeCell ref="BR35:BV35"/>
    <mergeCell ref="BW35:CN35"/>
    <mergeCell ref="CO35:CX35"/>
    <mergeCell ref="AS36:AZ37"/>
    <mergeCell ref="BA36:BH37"/>
    <mergeCell ref="BI36:BP37"/>
    <mergeCell ref="BQ36:BX37"/>
    <mergeCell ref="BY36:CF37"/>
    <mergeCell ref="CJ36:CP37"/>
    <mergeCell ref="CQ36:CX37"/>
    <mergeCell ref="D38:L38"/>
    <mergeCell ref="P38:T38"/>
    <mergeCell ref="W38:AA38"/>
    <mergeCell ref="AE38:AG38"/>
    <mergeCell ref="AJ38:AL38"/>
    <mergeCell ref="AO38:AR38"/>
    <mergeCell ref="AS38:AX38"/>
    <mergeCell ref="BA38:BF38"/>
    <mergeCell ref="BI38:BN38"/>
    <mergeCell ref="BQ38:BV38"/>
    <mergeCell ref="BY38:CD38"/>
    <mergeCell ref="CJ38:CN38"/>
    <mergeCell ref="CQ38:CU38"/>
    <mergeCell ref="P39:T39"/>
    <mergeCell ref="W39:AA39"/>
    <mergeCell ref="AE39:AG39"/>
    <mergeCell ref="AJ39:AL39"/>
    <mergeCell ref="AO39:AR39"/>
    <mergeCell ref="AS39:AX39"/>
    <mergeCell ref="BA39:BF39"/>
    <mergeCell ref="BI39:BN39"/>
    <mergeCell ref="BY39:CF39"/>
    <mergeCell ref="CJ39:CN39"/>
    <mergeCell ref="CQ39:CU39"/>
    <mergeCell ref="P40:T40"/>
    <mergeCell ref="W40:AA40"/>
    <mergeCell ref="AE40:AG40"/>
    <mergeCell ref="AJ40:AL40"/>
    <mergeCell ref="AO40:AR40"/>
    <mergeCell ref="AS40:AX40"/>
    <mergeCell ref="BA40:BF40"/>
    <mergeCell ref="BI40:BN40"/>
    <mergeCell ref="BY40:CD40"/>
    <mergeCell ref="CJ40:CN40"/>
    <mergeCell ref="CQ40:CU40"/>
  </mergeCells>
  <dataValidations count="4">
    <dataValidation type="list" allowBlank="1" showInputMessage="1" showErrorMessage="1" sqref="BW8:CN8 BW17:CN17 BW26:CN26 BW35:CN35">
      <formula1>"1:従前の標準報酬月額,2:前年の１年平均,3:再任用による即時改定,4:その他の即時改定,9:その他修正平均額"</formula1>
    </dataValidation>
    <dataValidation type="list" allowBlank="1" showInputMessage="1" showErrorMessage="1" sqref="AJ8:AM8 AJ17:AM17 AJ26:AM26 AJ35:AM35">
      <formula1>"1:男,2:女"</formula1>
    </dataValidation>
    <dataValidation type="list" allowBlank="1" showInputMessage="1" showErrorMessage="1" sqref="BR8 BR17 BR26 BR35">
      <formula1>"1:新規,2:訂正,3:遡及"</formula1>
    </dataValidation>
    <dataValidation type="list" allowBlank="1" showInputMessage="1" showErrorMessage="1" sqref="CO8 CO17 CO26 CO35">
      <formula1>"1:給与改定,2:昇給・昇格等,3:手当等の変動,4:誤登録による訂正,9:その他"</formula1>
    </dataValidation>
  </dataValidations>
  <printOptions/>
  <pageMargins left="0.4724409448818898" right="0.4724409448818898" top="0.5905511811023623" bottom="0.3937007874015748" header="0.3937007874015748" footer="0.1968503937007874"/>
  <pageSetup fitToHeight="0" fitToWidth="1" horizontalDpi="600" verticalDpi="600" orientation="landscape" paperSize="9" scale="72" r:id="rId2"/>
  <headerFooter>
    <oddFooter>&amp;C&amp;"ＭＳ Ｐ明朝,標準"－&amp;P－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みずほ情報総研株式会社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美穂</dc:creator>
  <cp:keywords/>
  <dc:description/>
  <cp:lastModifiedBy>生貝　沙織</cp:lastModifiedBy>
  <cp:lastPrinted>2018-08-14T01:04:36Z</cp:lastPrinted>
  <dcterms:created xsi:type="dcterms:W3CDTF">2014-05-16T09:45:27Z</dcterms:created>
  <dcterms:modified xsi:type="dcterms:W3CDTF">2019-06-05T08:20:04Z</dcterms:modified>
  <cp:category/>
  <cp:version/>
  <cp:contentType/>
  <cp:contentStatus/>
</cp:coreProperties>
</file>