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2.81.137\厚生\32　共済組合（その他） 【削除禁止】\32-23厚生施設等利用補助\厚生施設利用補助\R8年度\契約伺\"/>
    </mc:Choice>
  </mc:AlternateContent>
  <xr:revisionPtr revIDLastSave="0" documentId="13_ncr:1_{EC023AC1-80B8-4516-9194-C85A0422B146}" xr6:coauthVersionLast="36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入力シート（ルブラ・サンヒルズ）" sheetId="19" r:id="rId1"/>
    <sheet name="【印刷用】 （ルブラ・サンヒルズ）" sheetId="20" r:id="rId2"/>
    <sheet name="【白紙様式】 (ルブラ・サンヒルズ)" sheetId="21" r:id="rId3"/>
    <sheet name="入力シート（アイリス）" sheetId="15" r:id="rId4"/>
    <sheet name="【印刷用】（アイリス）" sheetId="14" r:id="rId5"/>
    <sheet name="【白紙様式】（アイリス）" sheetId="18" r:id="rId6"/>
    <sheet name="利用対象者の範囲" sheetId="16" r:id="rId7"/>
  </sheets>
  <definedNames>
    <definedName name="_xlnm.Print_Area" localSheetId="1">'【印刷用】 （ルブラ・サンヒルズ）'!$A$1:$BD$90</definedName>
    <definedName name="_xlnm.Print_Area" localSheetId="4">'【印刷用】（アイリス）'!$A$1:$BD$90</definedName>
    <definedName name="_xlnm.Print_Area" localSheetId="2">'【白紙様式】 (ルブラ・サンヒルズ)'!$A$1:$BC$90</definedName>
    <definedName name="_xlnm.Print_Area" localSheetId="5">'【白紙様式】（アイリス）'!$A$1:$BD$90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9" l="1"/>
  <c r="AH14" i="15" l="1"/>
  <c r="AG14" i="15"/>
  <c r="AF14" i="15"/>
  <c r="AE14" i="15"/>
  <c r="AD14" i="15"/>
  <c r="AC14" i="15"/>
  <c r="AB14" i="15"/>
  <c r="AA14" i="15"/>
  <c r="AH13" i="15"/>
  <c r="AG13" i="15"/>
  <c r="AF13" i="15"/>
  <c r="AE13" i="15"/>
  <c r="AD13" i="15"/>
  <c r="AC13" i="15"/>
  <c r="AB13" i="15"/>
  <c r="AA13" i="15"/>
  <c r="AH12" i="15"/>
  <c r="AG12" i="15"/>
  <c r="AF12" i="15"/>
  <c r="AE12" i="15"/>
  <c r="AD12" i="15"/>
  <c r="AC12" i="15"/>
  <c r="AB12" i="15"/>
  <c r="AA12" i="15"/>
  <c r="AH11" i="15"/>
  <c r="AG11" i="15"/>
  <c r="AF11" i="15"/>
  <c r="AE11" i="15"/>
  <c r="AD11" i="15"/>
  <c r="AC11" i="15"/>
  <c r="AB11" i="15"/>
  <c r="AA11" i="15"/>
  <c r="AH10" i="15"/>
  <c r="AG10" i="15"/>
  <c r="AF10" i="15"/>
  <c r="AE10" i="15"/>
  <c r="AD10" i="15"/>
  <c r="AC10" i="15"/>
  <c r="AB10" i="15"/>
  <c r="AA10" i="15"/>
  <c r="AH9" i="15"/>
  <c r="AG9" i="15"/>
  <c r="X9" i="15" s="1"/>
  <c r="AF9" i="15"/>
  <c r="AE9" i="15"/>
  <c r="AD9" i="15"/>
  <c r="AC9" i="15"/>
  <c r="AB9" i="15"/>
  <c r="AA9" i="15"/>
  <c r="AH8" i="15"/>
  <c r="AG8" i="15"/>
  <c r="AF8" i="15"/>
  <c r="AE8" i="15"/>
  <c r="AD8" i="15"/>
  <c r="AC8" i="15"/>
  <c r="AB8" i="15"/>
  <c r="AA8" i="15"/>
  <c r="AH7" i="15"/>
  <c r="AG7" i="15"/>
  <c r="AF7" i="15"/>
  <c r="AE7" i="15"/>
  <c r="AD7" i="15"/>
  <c r="AC7" i="15"/>
  <c r="AB7" i="15"/>
  <c r="AA7" i="15"/>
  <c r="AH6" i="15"/>
  <c r="AG6" i="15"/>
  <c r="AF6" i="15"/>
  <c r="AE6" i="15"/>
  <c r="AD6" i="15"/>
  <c r="AC6" i="15"/>
  <c r="AB6" i="15"/>
  <c r="AA6" i="15"/>
  <c r="AH5" i="15"/>
  <c r="AG5" i="15"/>
  <c r="AF5" i="15"/>
  <c r="AE5" i="15"/>
  <c r="AD5" i="15"/>
  <c r="AC5" i="15"/>
  <c r="AB5" i="15"/>
  <c r="AA5" i="15"/>
  <c r="Y14" i="15"/>
  <c r="X14" i="15"/>
  <c r="W14" i="15"/>
  <c r="V14" i="15"/>
  <c r="U14" i="15"/>
  <c r="T14" i="15"/>
  <c r="S14" i="15"/>
  <c r="R14" i="15"/>
  <c r="Y13" i="15"/>
  <c r="X13" i="15"/>
  <c r="W13" i="15"/>
  <c r="V13" i="15"/>
  <c r="U13" i="15"/>
  <c r="T13" i="15"/>
  <c r="S13" i="15"/>
  <c r="R13" i="15"/>
  <c r="Y12" i="15"/>
  <c r="X12" i="15"/>
  <c r="W12" i="15"/>
  <c r="V12" i="15"/>
  <c r="U12" i="15"/>
  <c r="T12" i="15"/>
  <c r="S12" i="15"/>
  <c r="R12" i="15"/>
  <c r="Y11" i="15"/>
  <c r="X11" i="15"/>
  <c r="W11" i="15"/>
  <c r="V11" i="15"/>
  <c r="U11" i="15"/>
  <c r="T11" i="15"/>
  <c r="S11" i="15"/>
  <c r="R11" i="15"/>
  <c r="Y10" i="15"/>
  <c r="X10" i="15"/>
  <c r="W10" i="15"/>
  <c r="V10" i="15"/>
  <c r="U10" i="15"/>
  <c r="T10" i="15"/>
  <c r="S10" i="15"/>
  <c r="R10" i="15"/>
  <c r="Y9" i="15"/>
  <c r="W9" i="15"/>
  <c r="V9" i="15"/>
  <c r="U9" i="15"/>
  <c r="T9" i="15"/>
  <c r="S9" i="15"/>
  <c r="R9" i="15"/>
  <c r="Y8" i="15"/>
  <c r="X8" i="15"/>
  <c r="W8" i="15"/>
  <c r="V8" i="15"/>
  <c r="U8" i="15"/>
  <c r="T8" i="15"/>
  <c r="S8" i="15"/>
  <c r="R8" i="15"/>
  <c r="Y7" i="15"/>
  <c r="X7" i="15"/>
  <c r="W7" i="15"/>
  <c r="V7" i="15"/>
  <c r="U7" i="15"/>
  <c r="T7" i="15"/>
  <c r="S7" i="15"/>
  <c r="R7" i="15"/>
  <c r="Y6" i="15"/>
  <c r="X6" i="15"/>
  <c r="W6" i="15"/>
  <c r="V6" i="15"/>
  <c r="U6" i="15"/>
  <c r="T6" i="15"/>
  <c r="S6" i="15"/>
  <c r="R6" i="15"/>
  <c r="Y5" i="15"/>
  <c r="X5" i="15"/>
  <c r="W5" i="15"/>
  <c r="V5" i="15"/>
  <c r="U5" i="15"/>
  <c r="T5" i="15"/>
  <c r="S5" i="15"/>
  <c r="R5" i="15"/>
  <c r="AI14" i="19"/>
  <c r="AH14" i="19"/>
  <c r="AG14" i="19"/>
  <c r="AF14" i="19"/>
  <c r="AE14" i="19"/>
  <c r="AD14" i="19"/>
  <c r="AC14" i="19"/>
  <c r="AB14" i="19"/>
  <c r="Z14" i="19"/>
  <c r="T64" i="20" s="1"/>
  <c r="Y14" i="19"/>
  <c r="X14" i="19"/>
  <c r="P64" i="20" s="1"/>
  <c r="W14" i="19"/>
  <c r="V14" i="19"/>
  <c r="L64" i="20" s="1"/>
  <c r="U14" i="19"/>
  <c r="T14" i="19"/>
  <c r="H64" i="20" s="1"/>
  <c r="S14" i="19"/>
  <c r="F64" i="20" s="1"/>
  <c r="AI13" i="19"/>
  <c r="AH13" i="19"/>
  <c r="AG13" i="19"/>
  <c r="AF13" i="19"/>
  <c r="AE13" i="19"/>
  <c r="AD13" i="19"/>
  <c r="AC13" i="19"/>
  <c r="AB13" i="19"/>
  <c r="Z13" i="19"/>
  <c r="T60" i="20" s="1"/>
  <c r="Y13" i="19"/>
  <c r="R60" i="20" s="1"/>
  <c r="X13" i="19"/>
  <c r="P60" i="20" s="1"/>
  <c r="W13" i="19"/>
  <c r="V13" i="19"/>
  <c r="L60" i="20" s="1"/>
  <c r="U13" i="19"/>
  <c r="J60" i="20" s="1"/>
  <c r="T13" i="19"/>
  <c r="H60" i="20" s="1"/>
  <c r="S13" i="19"/>
  <c r="F60" i="20" s="1"/>
  <c r="AI12" i="19"/>
  <c r="AH12" i="19"/>
  <c r="AG12" i="19"/>
  <c r="AF12" i="19"/>
  <c r="AE12" i="19"/>
  <c r="AD12" i="19"/>
  <c r="AC12" i="19"/>
  <c r="AB12" i="19"/>
  <c r="Z12" i="19"/>
  <c r="T56" i="20" s="1"/>
  <c r="Y12" i="19"/>
  <c r="R56" i="20" s="1"/>
  <c r="X12" i="19"/>
  <c r="P56" i="20" s="1"/>
  <c r="W12" i="19"/>
  <c r="V12" i="19"/>
  <c r="L56" i="20" s="1"/>
  <c r="U12" i="19"/>
  <c r="J56" i="20" s="1"/>
  <c r="T12" i="19"/>
  <c r="H56" i="20" s="1"/>
  <c r="S12" i="19"/>
  <c r="F56" i="20" s="1"/>
  <c r="AI11" i="19"/>
  <c r="AH11" i="19"/>
  <c r="AG11" i="19"/>
  <c r="AF11" i="19"/>
  <c r="AE11" i="19"/>
  <c r="AD11" i="19"/>
  <c r="AC11" i="19"/>
  <c r="AB11" i="19"/>
  <c r="Z11" i="19"/>
  <c r="T52" i="20" s="1"/>
  <c r="Y11" i="19"/>
  <c r="X11" i="19"/>
  <c r="W11" i="19"/>
  <c r="V11" i="19"/>
  <c r="L52" i="20" s="1"/>
  <c r="U11" i="19"/>
  <c r="J52" i="20" s="1"/>
  <c r="T11" i="19"/>
  <c r="H52" i="20" s="1"/>
  <c r="S11" i="19"/>
  <c r="F52" i="20" s="1"/>
  <c r="AI10" i="19"/>
  <c r="AH10" i="19"/>
  <c r="AG10" i="19"/>
  <c r="AF10" i="19"/>
  <c r="AE10" i="19"/>
  <c r="AD10" i="19"/>
  <c r="AC10" i="19"/>
  <c r="AB10" i="19"/>
  <c r="Z10" i="19"/>
  <c r="T48" i="20" s="1"/>
  <c r="Y10" i="19"/>
  <c r="R48" i="20" s="1"/>
  <c r="X10" i="19"/>
  <c r="W10" i="19"/>
  <c r="V10" i="19"/>
  <c r="L48" i="20" s="1"/>
  <c r="U10" i="19"/>
  <c r="J48" i="20" s="1"/>
  <c r="T10" i="19"/>
  <c r="H48" i="20" s="1"/>
  <c r="S10" i="19"/>
  <c r="AI9" i="19"/>
  <c r="AH9" i="19"/>
  <c r="AG9" i="19"/>
  <c r="AF9" i="19"/>
  <c r="AE9" i="19"/>
  <c r="AD9" i="19"/>
  <c r="AC9" i="19"/>
  <c r="AB9" i="19"/>
  <c r="Z9" i="19"/>
  <c r="T44" i="20" s="1"/>
  <c r="Y9" i="19"/>
  <c r="R44" i="20" s="1"/>
  <c r="X9" i="19"/>
  <c r="P44" i="20" s="1"/>
  <c r="W9" i="19"/>
  <c r="V9" i="19"/>
  <c r="L44" i="20" s="1"/>
  <c r="U9" i="19"/>
  <c r="J44" i="20" s="1"/>
  <c r="T9" i="19"/>
  <c r="H44" i="20" s="1"/>
  <c r="S9" i="19"/>
  <c r="F44" i="20" s="1"/>
  <c r="AI8" i="19"/>
  <c r="AH8" i="19"/>
  <c r="AG8" i="19"/>
  <c r="X8" i="19" s="1"/>
  <c r="P40" i="20" s="1"/>
  <c r="AF8" i="19"/>
  <c r="AE8" i="19"/>
  <c r="AD8" i="19"/>
  <c r="AC8" i="19"/>
  <c r="AB8" i="19"/>
  <c r="Z8" i="19"/>
  <c r="T40" i="20" s="1"/>
  <c r="Y8" i="19"/>
  <c r="W8" i="19"/>
  <c r="N40" i="20" s="1"/>
  <c r="V8" i="19"/>
  <c r="L40" i="20" s="1"/>
  <c r="U8" i="19"/>
  <c r="J40" i="20" s="1"/>
  <c r="T8" i="19"/>
  <c r="H40" i="20" s="1"/>
  <c r="S8" i="19"/>
  <c r="F40" i="20" s="1"/>
  <c r="AI7" i="19"/>
  <c r="AH7" i="19"/>
  <c r="Y7" i="19" s="1"/>
  <c r="R36" i="20" s="1"/>
  <c r="AG7" i="19"/>
  <c r="X7" i="19" s="1"/>
  <c r="P36" i="20" s="1"/>
  <c r="AF7" i="19"/>
  <c r="AE7" i="19"/>
  <c r="AD7" i="19"/>
  <c r="AC7" i="19"/>
  <c r="T7" i="19" s="1"/>
  <c r="H36" i="20" s="1"/>
  <c r="AB7" i="19"/>
  <c r="Z7" i="19"/>
  <c r="T36" i="20" s="1"/>
  <c r="W7" i="19"/>
  <c r="N36" i="20" s="1"/>
  <c r="V7" i="19"/>
  <c r="L36" i="20" s="1"/>
  <c r="U7" i="19"/>
  <c r="J36" i="20" s="1"/>
  <c r="S7" i="19"/>
  <c r="F36" i="20" s="1"/>
  <c r="AI6" i="19"/>
  <c r="AH6" i="19"/>
  <c r="AG6" i="19"/>
  <c r="AF6" i="19"/>
  <c r="AE6" i="19"/>
  <c r="AD6" i="19"/>
  <c r="AC6" i="19"/>
  <c r="AB6" i="19"/>
  <c r="Z6" i="19"/>
  <c r="Y6" i="19"/>
  <c r="X6" i="19"/>
  <c r="W6" i="19"/>
  <c r="V6" i="19"/>
  <c r="U6" i="19"/>
  <c r="T6" i="19"/>
  <c r="S6" i="19"/>
  <c r="F32" i="20" s="1"/>
  <c r="AI5" i="19"/>
  <c r="AH5" i="19"/>
  <c r="AG5" i="19"/>
  <c r="X5" i="19" s="1"/>
  <c r="AF5" i="19"/>
  <c r="AE5" i="19"/>
  <c r="AD5" i="19"/>
  <c r="AC5" i="19"/>
  <c r="AB5" i="19"/>
  <c r="S5" i="19" s="1"/>
  <c r="Z5" i="19"/>
  <c r="Y5" i="19"/>
  <c r="W5" i="19"/>
  <c r="V5" i="19"/>
  <c r="U5" i="19"/>
  <c r="T5" i="19"/>
  <c r="H28" i="20" s="1"/>
  <c r="Q5" i="15"/>
  <c r="J16" i="15"/>
  <c r="AM2" i="14"/>
  <c r="V64" i="20"/>
  <c r="R64" i="20"/>
  <c r="N64" i="20"/>
  <c r="J64" i="20"/>
  <c r="C64" i="20"/>
  <c r="V60" i="20"/>
  <c r="N60" i="20"/>
  <c r="C60" i="20"/>
  <c r="V56" i="20"/>
  <c r="N56" i="20"/>
  <c r="C56" i="20"/>
  <c r="V52" i="20"/>
  <c r="R52" i="20"/>
  <c r="P52" i="20"/>
  <c r="N52" i="20"/>
  <c r="C52" i="20"/>
  <c r="V48" i="20"/>
  <c r="P48" i="20"/>
  <c r="N48" i="20"/>
  <c r="F48" i="20"/>
  <c r="C48" i="20"/>
  <c r="V44" i="20"/>
  <c r="N44" i="20"/>
  <c r="C44" i="20"/>
  <c r="V40" i="20"/>
  <c r="R40" i="20"/>
  <c r="C40" i="20"/>
  <c r="V36" i="20"/>
  <c r="C36" i="20"/>
  <c r="V32" i="20"/>
  <c r="C32" i="20"/>
  <c r="V28" i="20"/>
  <c r="C28" i="20"/>
  <c r="AM2" i="20"/>
  <c r="G16" i="19"/>
  <c r="G15" i="19"/>
  <c r="R14" i="19"/>
  <c r="AB64" i="20" s="1"/>
  <c r="Q14" i="19"/>
  <c r="P14" i="19"/>
  <c r="O14" i="19"/>
  <c r="N14" i="19"/>
  <c r="M14" i="19"/>
  <c r="AU66" i="20" s="1"/>
  <c r="L14" i="19"/>
  <c r="AQ66" i="20" s="1"/>
  <c r="K14" i="19"/>
  <c r="AQ64" i="20" s="1"/>
  <c r="J14" i="19"/>
  <c r="AL64" i="20" s="1"/>
  <c r="R13" i="19"/>
  <c r="AB60" i="20" s="1"/>
  <c r="Q13" i="19"/>
  <c r="P13" i="19"/>
  <c r="O13" i="19"/>
  <c r="N13" i="19"/>
  <c r="M13" i="19"/>
  <c r="AU62" i="20" s="1"/>
  <c r="L13" i="19"/>
  <c r="AQ62" i="20" s="1"/>
  <c r="K13" i="19"/>
  <c r="AQ60" i="20" s="1"/>
  <c r="J13" i="19"/>
  <c r="AL60" i="20" s="1"/>
  <c r="R12" i="19"/>
  <c r="AB56" i="20" s="1"/>
  <c r="Q12" i="19"/>
  <c r="P12" i="19"/>
  <c r="O12" i="19"/>
  <c r="N12" i="19"/>
  <c r="M12" i="19"/>
  <c r="AU58" i="20" s="1"/>
  <c r="L12" i="19"/>
  <c r="AQ58" i="20" s="1"/>
  <c r="K12" i="19"/>
  <c r="AQ56" i="20" s="1"/>
  <c r="J12" i="19"/>
  <c r="AL56" i="20" s="1"/>
  <c r="R11" i="19"/>
  <c r="AB52" i="20" s="1"/>
  <c r="Q11" i="19"/>
  <c r="P11" i="19"/>
  <c r="O11" i="19"/>
  <c r="N11" i="19"/>
  <c r="M11" i="19"/>
  <c r="AU54" i="20" s="1"/>
  <c r="L11" i="19"/>
  <c r="AQ54" i="20" s="1"/>
  <c r="K11" i="19"/>
  <c r="AQ52" i="20" s="1"/>
  <c r="J11" i="19"/>
  <c r="AL52" i="20" s="1"/>
  <c r="R10" i="19"/>
  <c r="AB48" i="20" s="1"/>
  <c r="Q10" i="19"/>
  <c r="P10" i="19"/>
  <c r="O10" i="19"/>
  <c r="N10" i="19"/>
  <c r="M10" i="19"/>
  <c r="AU50" i="20" s="1"/>
  <c r="L10" i="19"/>
  <c r="AQ50" i="20" s="1"/>
  <c r="K10" i="19"/>
  <c r="AQ48" i="20" s="1"/>
  <c r="J10" i="19"/>
  <c r="AL48" i="20" s="1"/>
  <c r="R9" i="19"/>
  <c r="AB44" i="20" s="1"/>
  <c r="Q9" i="19"/>
  <c r="P9" i="19"/>
  <c r="O9" i="19"/>
  <c r="N9" i="19"/>
  <c r="M9" i="19"/>
  <c r="AU46" i="20" s="1"/>
  <c r="L9" i="19"/>
  <c r="AQ46" i="20" s="1"/>
  <c r="K9" i="19"/>
  <c r="AQ44" i="20" s="1"/>
  <c r="J9" i="19"/>
  <c r="AL44" i="20" s="1"/>
  <c r="R8" i="19"/>
  <c r="AB40" i="20" s="1"/>
  <c r="Q8" i="19"/>
  <c r="P8" i="19"/>
  <c r="O8" i="19"/>
  <c r="N8" i="19"/>
  <c r="M8" i="19"/>
  <c r="AU42" i="20" s="1"/>
  <c r="L8" i="19"/>
  <c r="AQ42" i="20" s="1"/>
  <c r="K8" i="19"/>
  <c r="AQ40" i="20" s="1"/>
  <c r="J8" i="19"/>
  <c r="AL40" i="20" s="1"/>
  <c r="R7" i="19"/>
  <c r="AB36" i="20" s="1"/>
  <c r="Q7" i="19"/>
  <c r="P7" i="19"/>
  <c r="O7" i="19"/>
  <c r="N7" i="19"/>
  <c r="M7" i="19"/>
  <c r="AU38" i="20" s="1"/>
  <c r="L7" i="19"/>
  <c r="AQ38" i="20" s="1"/>
  <c r="K7" i="19"/>
  <c r="AQ36" i="20" s="1"/>
  <c r="J7" i="19"/>
  <c r="AL36" i="20" s="1"/>
  <c r="R6" i="19"/>
  <c r="AB32" i="20" s="1"/>
  <c r="Q6" i="19"/>
  <c r="P6" i="19"/>
  <c r="O6" i="19"/>
  <c r="N6" i="19"/>
  <c r="M6" i="19"/>
  <c r="AU34" i="20" s="1"/>
  <c r="L6" i="19"/>
  <c r="AQ34" i="20" s="1"/>
  <c r="K6" i="19"/>
  <c r="AQ32" i="20" s="1"/>
  <c r="J6" i="19"/>
  <c r="AL32" i="20" s="1"/>
  <c r="R5" i="19"/>
  <c r="AB28" i="20" s="1"/>
  <c r="Q5" i="19"/>
  <c r="P5" i="19"/>
  <c r="O5" i="19"/>
  <c r="BA28" i="20" s="1"/>
  <c r="N5" i="19"/>
  <c r="AX28" i="20" s="1"/>
  <c r="M5" i="19"/>
  <c r="K5" i="19"/>
  <c r="AQ28" i="20" s="1"/>
  <c r="J5" i="19"/>
  <c r="AL28" i="20" s="1"/>
  <c r="AX32" i="20" l="1"/>
  <c r="AX48" i="20"/>
  <c r="AX64" i="20"/>
  <c r="AX40" i="20"/>
  <c r="AX56" i="20"/>
  <c r="AX36" i="20"/>
  <c r="AX44" i="20"/>
  <c r="AX60" i="20"/>
  <c r="AX52" i="20"/>
  <c r="P16" i="19"/>
  <c r="AD17" i="20" s="1"/>
  <c r="BA32" i="20"/>
  <c r="BA36" i="20"/>
  <c r="BA52" i="20"/>
  <c r="BA40" i="20"/>
  <c r="BA56" i="20"/>
  <c r="BA44" i="20"/>
  <c r="BA60" i="20"/>
  <c r="BA48" i="20"/>
  <c r="BA64" i="20"/>
  <c r="Q16" i="19"/>
  <c r="AD19" i="20" s="1"/>
  <c r="Q15" i="19"/>
  <c r="V19" i="20" s="1"/>
  <c r="F28" i="20"/>
  <c r="G17" i="19"/>
  <c r="K13" i="20" s="1"/>
  <c r="H32" i="20"/>
  <c r="P15" i="19"/>
  <c r="V17" i="20" s="1"/>
  <c r="J32" i="20" l="1"/>
  <c r="L28" i="20"/>
  <c r="J28" i="20"/>
  <c r="N28" i="20" l="1"/>
  <c r="L32" i="20" l="1"/>
  <c r="N32" i="20" l="1"/>
  <c r="R28" i="20"/>
  <c r="P28" i="20"/>
  <c r="T28" i="20" l="1"/>
  <c r="P32" i="20"/>
  <c r="T32" i="20" l="1"/>
  <c r="R32" i="20"/>
  <c r="J17" i="15" l="1"/>
  <c r="I17" i="15" s="1"/>
  <c r="I16" i="15"/>
  <c r="I15" i="15" l="1"/>
  <c r="K13" i="14" s="1"/>
  <c r="V17" i="14"/>
  <c r="K17" i="15"/>
  <c r="AC17" i="14" s="1"/>
  <c r="V36" i="14" l="1"/>
  <c r="Q14" i="15"/>
  <c r="AB64" i="14" s="1"/>
  <c r="Q13" i="15"/>
  <c r="AB60" i="14" s="1"/>
  <c r="Q7" i="15"/>
  <c r="Q8" i="15"/>
  <c r="Q9" i="15"/>
  <c r="Q10" i="15"/>
  <c r="AB48" i="14" s="1"/>
  <c r="Q11" i="15"/>
  <c r="AB52" i="14" s="1"/>
  <c r="Q12" i="15"/>
  <c r="AB56" i="14" s="1"/>
  <c r="Q6" i="15"/>
  <c r="AB32" i="14" s="1"/>
  <c r="AB28" i="14"/>
  <c r="C64" i="14"/>
  <c r="C60" i="14"/>
  <c r="C56" i="14"/>
  <c r="C52" i="14"/>
  <c r="V64" i="14"/>
  <c r="V60" i="14"/>
  <c r="V56" i="14"/>
  <c r="V52" i="14"/>
  <c r="V48" i="14"/>
  <c r="V44" i="14"/>
  <c r="C48" i="14"/>
  <c r="C44" i="14"/>
  <c r="AB40" i="14"/>
  <c r="C40" i="14"/>
  <c r="C36" i="14"/>
  <c r="C32" i="14"/>
  <c r="V28" i="14"/>
  <c r="C28" i="14"/>
  <c r="V40" i="14"/>
  <c r="V32" i="14"/>
  <c r="L5" i="15"/>
  <c r="L6" i="15"/>
  <c r="AY34" i="14" s="1"/>
  <c r="L7" i="15"/>
  <c r="AY38" i="14" s="1"/>
  <c r="L8" i="15"/>
  <c r="AY42" i="14" s="1"/>
  <c r="L9" i="15"/>
  <c r="AY46" i="14" s="1"/>
  <c r="L10" i="15"/>
  <c r="AY50" i="14" s="1"/>
  <c r="L11" i="15"/>
  <c r="AY54" i="14" s="1"/>
  <c r="L12" i="15"/>
  <c r="AY58" i="14" s="1"/>
  <c r="L13" i="15"/>
  <c r="AY62" i="14" s="1"/>
  <c r="L14" i="15"/>
  <c r="AY66" i="14" s="1"/>
  <c r="K12" i="15"/>
  <c r="AX56" i="14" s="1"/>
  <c r="I5" i="15"/>
  <c r="AL28" i="14" s="1"/>
  <c r="F28" i="14" l="1"/>
  <c r="F64" i="14"/>
  <c r="F60" i="14"/>
  <c r="F56" i="14"/>
  <c r="F52" i="14"/>
  <c r="F48" i="14"/>
  <c r="F44" i="14"/>
  <c r="F40" i="14"/>
  <c r="F36" i="14"/>
  <c r="F32" i="14"/>
  <c r="H28" i="14" l="1"/>
  <c r="H32" i="14"/>
  <c r="H40" i="14"/>
  <c r="H44" i="14"/>
  <c r="H48" i="14"/>
  <c r="H60" i="14"/>
  <c r="H64" i="14"/>
  <c r="J32" i="14" l="1"/>
  <c r="J64" i="14"/>
  <c r="J60" i="14"/>
  <c r="J48" i="14"/>
  <c r="J56" i="14"/>
  <c r="H56" i="14"/>
  <c r="H52" i="14"/>
  <c r="J36" i="14"/>
  <c r="H36" i="14"/>
  <c r="L60" i="14"/>
  <c r="L44" i="14"/>
  <c r="J44" i="14"/>
  <c r="O15" i="15"/>
  <c r="G16" i="15"/>
  <c r="AB36" i="14"/>
  <c r="AB44" i="14"/>
  <c r="K14" i="15"/>
  <c r="AX64" i="14" s="1"/>
  <c r="K7" i="15"/>
  <c r="AX36" i="14" s="1"/>
  <c r="K8" i="15"/>
  <c r="AX40" i="14" s="1"/>
  <c r="K9" i="15"/>
  <c r="AX44" i="14" s="1"/>
  <c r="K10" i="15"/>
  <c r="AX48" i="14" s="1"/>
  <c r="K11" i="15"/>
  <c r="AX52" i="14" s="1"/>
  <c r="K13" i="15"/>
  <c r="AX60" i="14" s="1"/>
  <c r="K6" i="15"/>
  <c r="AX32" i="14" s="1"/>
  <c r="K5" i="15"/>
  <c r="J5" i="15"/>
  <c r="AQ28" i="14" s="1"/>
  <c r="J14" i="15"/>
  <c r="AQ64" i="14" s="1"/>
  <c r="J7" i="15"/>
  <c r="AQ36" i="14" s="1"/>
  <c r="J8" i="15"/>
  <c r="AQ40" i="14" s="1"/>
  <c r="J9" i="15"/>
  <c r="AQ44" i="14" s="1"/>
  <c r="J10" i="15"/>
  <c r="AQ48" i="14" s="1"/>
  <c r="J11" i="15"/>
  <c r="AQ52" i="14" s="1"/>
  <c r="J12" i="15"/>
  <c r="AQ56" i="14" s="1"/>
  <c r="J13" i="15"/>
  <c r="AQ60" i="14" s="1"/>
  <c r="J6" i="15"/>
  <c r="AQ32" i="14" s="1"/>
  <c r="I14" i="15"/>
  <c r="AL64" i="14" s="1"/>
  <c r="I7" i="15"/>
  <c r="AL36" i="14" s="1"/>
  <c r="I8" i="15"/>
  <c r="AL40" i="14" s="1"/>
  <c r="I9" i="15"/>
  <c r="AL44" i="14" s="1"/>
  <c r="I10" i="15"/>
  <c r="AL48" i="14" s="1"/>
  <c r="I11" i="15"/>
  <c r="AL52" i="14" s="1"/>
  <c r="I12" i="15"/>
  <c r="AL56" i="14" s="1"/>
  <c r="I13" i="15"/>
  <c r="AL60" i="14" s="1"/>
  <c r="I6" i="15"/>
  <c r="AL32" i="14" s="1"/>
  <c r="G15" i="15"/>
  <c r="J28" i="14" l="1"/>
  <c r="L32" i="14"/>
  <c r="L64" i="14"/>
  <c r="P15" i="15"/>
  <c r="O16" i="15"/>
  <c r="L48" i="14"/>
  <c r="L40" i="14"/>
  <c r="J40" i="14"/>
  <c r="L56" i="14"/>
  <c r="J52" i="14"/>
  <c r="N60" i="14"/>
  <c r="L28" i="14"/>
  <c r="P16" i="15"/>
  <c r="G17" i="15"/>
  <c r="N32" i="14" l="1"/>
  <c r="N64" i="14"/>
  <c r="P40" i="14"/>
  <c r="N48" i="14"/>
  <c r="P60" i="14"/>
  <c r="P44" i="14"/>
  <c r="N44" i="14"/>
  <c r="N40" i="14"/>
  <c r="L36" i="14"/>
  <c r="L52" i="14"/>
  <c r="N56" i="14"/>
  <c r="N28" i="14"/>
  <c r="R32" i="14" l="1"/>
  <c r="P64" i="14"/>
  <c r="T60" i="14"/>
  <c r="T44" i="14"/>
  <c r="N52" i="14"/>
  <c r="N36" i="14"/>
  <c r="P28" i="14"/>
  <c r="R60" i="14" l="1"/>
  <c r="P32" i="14"/>
  <c r="R48" i="14"/>
  <c r="P48" i="14"/>
  <c r="R44" i="14"/>
  <c r="T32" i="14"/>
  <c r="T40" i="14"/>
  <c r="R40" i="14"/>
  <c r="P36" i="14"/>
  <c r="P56" i="14"/>
  <c r="P52" i="14"/>
  <c r="T28" i="14"/>
  <c r="R28" i="14"/>
  <c r="T64" i="14" l="1"/>
  <c r="R64" i="14"/>
  <c r="T48" i="14"/>
  <c r="R56" i="14"/>
  <c r="T56" i="14"/>
  <c r="T36" i="14"/>
  <c r="R36" i="14"/>
  <c r="T52" i="14"/>
  <c r="R52" i="14"/>
</calcChain>
</file>

<file path=xl/sharedStrings.xml><?xml version="1.0" encoding="utf-8"?>
<sst xmlns="http://schemas.openxmlformats.org/spreadsheetml/2006/main" count="514" uniqueCount="105">
  <si>
    <r>
      <t>施設名：　</t>
    </r>
    <r>
      <rPr>
        <sz val="11"/>
        <rFont val="HG丸ｺﾞｼｯｸM-PRO"/>
        <family val="3"/>
        <charset val="128"/>
      </rPr>
      <t>　　　　　　　　　　　　　　　　　　　　　　　</t>
    </r>
    <r>
      <rPr>
        <sz val="9"/>
        <rFont val="HG丸ｺﾞｼｯｸM-PRO"/>
        <family val="3"/>
        <charset val="128"/>
      </rPr>
      <t>　　</t>
    </r>
    <rPh sb="0" eb="2">
      <t>シセツ</t>
    </rPh>
    <rPh sb="2" eb="3">
      <t>メイ</t>
    </rPh>
    <phoneticPr fontId="2"/>
  </si>
  <si>
    <t>・</t>
    <phoneticPr fontId="2"/>
  </si>
  <si>
    <t>補助額・利用者等の変更があった場合、変更後の情報に訂正したものも有効とします。</t>
    <rPh sb="0" eb="2">
      <t>ホジョ</t>
    </rPh>
    <rPh sb="2" eb="3">
      <t>ガク</t>
    </rPh>
    <rPh sb="4" eb="7">
      <t>リヨウシャ</t>
    </rPh>
    <rPh sb="7" eb="8">
      <t>トウ</t>
    </rPh>
    <rPh sb="9" eb="11">
      <t>ヘンコウ</t>
    </rPh>
    <rPh sb="15" eb="17">
      <t>バアイ</t>
    </rPh>
    <rPh sb="18" eb="20">
      <t>ヘンコウ</t>
    </rPh>
    <rPh sb="20" eb="21">
      <t>ゴ</t>
    </rPh>
    <rPh sb="22" eb="24">
      <t>ジョウホウ</t>
    </rPh>
    <rPh sb="25" eb="27">
      <t>テイセイ</t>
    </rPh>
    <rPh sb="32" eb="34">
      <t>ユウコウ</t>
    </rPh>
    <phoneticPr fontId="2"/>
  </si>
  <si>
    <t>代表者</t>
    <rPh sb="0" eb="3">
      <t>ダイヒョウシャ</t>
    </rPh>
    <phoneticPr fontId="1"/>
  </si>
  <si>
    <t>公立学校共済組合愛知支部長　　殿</t>
    <rPh sb="0" eb="8">
      <t>コウリツ</t>
    </rPh>
    <rPh sb="8" eb="10">
      <t>アイチ</t>
    </rPh>
    <rPh sb="10" eb="13">
      <t>シブチョウ</t>
    </rPh>
    <phoneticPr fontId="2"/>
  </si>
  <si>
    <t>Ｎｏ</t>
    <phoneticPr fontId="2"/>
  </si>
  <si>
    <t>[利用施設]</t>
    <rPh sb="1" eb="3">
      <t>リヨウ</t>
    </rPh>
    <rPh sb="3" eb="5">
      <t>シセツ</t>
    </rPh>
    <phoneticPr fontId="2"/>
  </si>
  <si>
    <t>補助</t>
    <rPh sb="0" eb="2">
      <t>ホジョ</t>
    </rPh>
    <phoneticPr fontId="1"/>
  </si>
  <si>
    <t>利用者氏名</t>
    <phoneticPr fontId="1"/>
  </si>
  <si>
    <t>・</t>
    <phoneticPr fontId="2"/>
  </si>
  <si>
    <t>※</t>
    <phoneticPr fontId="1"/>
  </si>
  <si>
    <t>・</t>
    <phoneticPr fontId="1"/>
  </si>
  <si>
    <t>所属所名</t>
    <phoneticPr fontId="1"/>
  </si>
  <si>
    <t>本人</t>
    <rPh sb="0" eb="2">
      <t>ホンニン</t>
    </rPh>
    <phoneticPr fontId="1"/>
  </si>
  <si>
    <t>その他</t>
    <rPh sb="2" eb="3">
      <t>タ</t>
    </rPh>
    <phoneticPr fontId="1"/>
  </si>
  <si>
    <t>〇</t>
    <phoneticPr fontId="1"/>
  </si>
  <si>
    <t>利用日</t>
    <rPh sb="0" eb="2">
      <t>リヨウ</t>
    </rPh>
    <rPh sb="2" eb="3">
      <t>ビ</t>
    </rPh>
    <phoneticPr fontId="1"/>
  </si>
  <si>
    <t>所属所名</t>
    <rPh sb="0" eb="2">
      <t>ショゾク</t>
    </rPh>
    <rPh sb="2" eb="3">
      <t>ショ</t>
    </rPh>
    <rPh sb="3" eb="4">
      <t>ナ</t>
    </rPh>
    <phoneticPr fontId="1"/>
  </si>
  <si>
    <t>利用者の続柄</t>
    <rPh sb="0" eb="3">
      <t>リヨウシャ</t>
    </rPh>
    <rPh sb="4" eb="6">
      <t>ツヅキガラ</t>
    </rPh>
    <phoneticPr fontId="1"/>
  </si>
  <si>
    <t>被扶養者</t>
    <phoneticPr fontId="1"/>
  </si>
  <si>
    <t>〔本人〕</t>
    <phoneticPr fontId="1"/>
  </si>
  <si>
    <t>　本人　</t>
    <rPh sb="1" eb="3">
      <t>ホンニン</t>
    </rPh>
    <phoneticPr fontId="1"/>
  </si>
  <si>
    <t>　被扶養者　</t>
    <rPh sb="1" eb="5">
      <t>ヒフヨウシャ</t>
    </rPh>
    <phoneticPr fontId="1"/>
  </si>
  <si>
    <t>　その他　</t>
    <rPh sb="3" eb="4">
      <t>タ</t>
    </rPh>
    <phoneticPr fontId="1"/>
  </si>
  <si>
    <t>〔被扶養者〕</t>
    <rPh sb="1" eb="5">
      <t>ヒフヨウシャ</t>
    </rPh>
    <phoneticPr fontId="1"/>
  </si>
  <si>
    <t>〔その他〕</t>
    <rPh sb="3" eb="4">
      <t>タ</t>
    </rPh>
    <phoneticPr fontId="1"/>
  </si>
  <si>
    <t>A</t>
    <phoneticPr fontId="1"/>
  </si>
  <si>
    <t>B</t>
    <phoneticPr fontId="1"/>
  </si>
  <si>
    <t>〔A〕</t>
    <phoneticPr fontId="1"/>
  </si>
  <si>
    <t>〔B〕</t>
    <phoneticPr fontId="1"/>
  </si>
  <si>
    <t>名前</t>
    <rPh sb="0" eb="2">
      <t>ナマエ</t>
    </rPh>
    <phoneticPr fontId="1"/>
  </si>
  <si>
    <t>手打ち続柄</t>
    <rPh sb="0" eb="2">
      <t>テウ</t>
    </rPh>
    <rPh sb="3" eb="5">
      <t>ツヅキガラ</t>
    </rPh>
    <phoneticPr fontId="1"/>
  </si>
  <si>
    <t>補助A</t>
    <rPh sb="0" eb="2">
      <t>ホジョ</t>
    </rPh>
    <phoneticPr fontId="1"/>
  </si>
  <si>
    <t>補助B</t>
    <rPh sb="0" eb="2">
      <t>ホジョ</t>
    </rPh>
    <phoneticPr fontId="1"/>
  </si>
  <si>
    <t>C</t>
    <phoneticPr fontId="1"/>
  </si>
  <si>
    <t>その他の場合の続柄</t>
    <rPh sb="2" eb="3">
      <t>タ</t>
    </rPh>
    <rPh sb="4" eb="6">
      <t>バアイ</t>
    </rPh>
    <rPh sb="7" eb="9">
      <t>ツヅキガラ</t>
    </rPh>
    <phoneticPr fontId="1"/>
  </si>
  <si>
    <r>
      <rPr>
        <sz val="12"/>
        <rFont val="HG丸ｺﾞｼｯｸM-PRO"/>
        <family val="3"/>
        <charset val="128"/>
      </rPr>
      <t>利用補助の対象は</t>
    </r>
    <r>
      <rPr>
        <b/>
        <u/>
        <sz val="12"/>
        <color rgb="FFFF0000"/>
        <rFont val="HG丸ｺﾞｼｯｸM-PRO"/>
        <family val="3"/>
        <charset val="128"/>
      </rPr>
      <t>組合員及び被扶養者に同伴する３親等以内の家族（同居別居不問）</t>
    </r>
    <r>
      <rPr>
        <sz val="12"/>
        <rFont val="HG丸ｺﾞｼｯｸM-PRO"/>
        <family val="3"/>
        <charset val="128"/>
      </rPr>
      <t>に限ります。</t>
    </r>
    <rPh sb="0" eb="2">
      <t>リヨウ</t>
    </rPh>
    <rPh sb="2" eb="4">
      <t>ホジョ</t>
    </rPh>
    <rPh sb="5" eb="7">
      <t>タイショウ</t>
    </rPh>
    <rPh sb="8" eb="11">
      <t>クミアイイン</t>
    </rPh>
    <rPh sb="11" eb="12">
      <t>オヨ</t>
    </rPh>
    <rPh sb="13" eb="17">
      <t>ヒフヨウシャ</t>
    </rPh>
    <rPh sb="18" eb="20">
      <t>ドウハン</t>
    </rPh>
    <rPh sb="23" eb="25">
      <t>シントウ</t>
    </rPh>
    <rPh sb="25" eb="27">
      <t>イナイ</t>
    </rPh>
    <rPh sb="28" eb="30">
      <t>カゾク</t>
    </rPh>
    <rPh sb="31" eb="33">
      <t>ドウキョ</t>
    </rPh>
    <rPh sb="33" eb="35">
      <t>ベッキョ</t>
    </rPh>
    <rPh sb="35" eb="37">
      <t>フモン</t>
    </rPh>
    <rPh sb="39" eb="40">
      <t>カギ</t>
    </rPh>
    <phoneticPr fontId="2"/>
  </si>
  <si>
    <r>
      <t>会食の利用補助回数は</t>
    </r>
    <r>
      <rPr>
        <b/>
        <u/>
        <sz val="12"/>
        <color rgb="FFFF0000"/>
        <rFont val="HG丸ｺﾞｼｯｸM-PRO"/>
        <family val="3"/>
        <charset val="128"/>
      </rPr>
      <t>組合員1人につき年度内12回以内</t>
    </r>
    <r>
      <rPr>
        <b/>
        <sz val="12"/>
        <rFont val="HG丸ｺﾞｼｯｸM-PRO"/>
        <family val="3"/>
        <charset val="128"/>
      </rPr>
      <t>です。</t>
    </r>
    <rPh sb="0" eb="2">
      <t>カイショク</t>
    </rPh>
    <rPh sb="3" eb="7">
      <t>リヨウホジョ</t>
    </rPh>
    <rPh sb="7" eb="9">
      <t>カイスウ</t>
    </rPh>
    <rPh sb="10" eb="13">
      <t>クミアイイン</t>
    </rPh>
    <rPh sb="13" eb="15">
      <t>ヒトリ</t>
    </rPh>
    <rPh sb="18" eb="20">
      <t>ネンド</t>
    </rPh>
    <rPh sb="20" eb="21">
      <t>ナイ</t>
    </rPh>
    <rPh sb="23" eb="24">
      <t>カイ</t>
    </rPh>
    <rPh sb="24" eb="26">
      <t>イナイ</t>
    </rPh>
    <phoneticPr fontId="1"/>
  </si>
  <si>
    <t>会食補助利用者名簿</t>
    <rPh sb="0" eb="2">
      <t>カイショク</t>
    </rPh>
    <rPh sb="2" eb="9">
      <t>ホジョリヨウシャメイボ</t>
    </rPh>
    <phoneticPr fontId="2"/>
  </si>
  <si>
    <t>利用補助対象者が10名を超える場合は、本書を追加し、左上を綴じて利用施設に提出してください。</t>
    <rPh sb="0" eb="2">
      <t>リヨウ</t>
    </rPh>
    <rPh sb="2" eb="4">
      <t>ホジョ</t>
    </rPh>
    <rPh sb="4" eb="7">
      <t>タイショウシャ</t>
    </rPh>
    <rPh sb="10" eb="11">
      <t>ナ</t>
    </rPh>
    <rPh sb="12" eb="13">
      <t>コ</t>
    </rPh>
    <rPh sb="15" eb="17">
      <t>バアイ</t>
    </rPh>
    <rPh sb="19" eb="21">
      <t>ホンショ</t>
    </rPh>
    <rPh sb="22" eb="24">
      <t>ツイカ</t>
    </rPh>
    <rPh sb="26" eb="28">
      <t>ヒダリウエ</t>
    </rPh>
    <rPh sb="29" eb="30">
      <t>ト</t>
    </rPh>
    <rPh sb="32" eb="34">
      <t>リヨウ</t>
    </rPh>
    <rPh sb="34" eb="36">
      <t>シセツ</t>
    </rPh>
    <rPh sb="37" eb="39">
      <t>テイシュツ</t>
    </rPh>
    <phoneticPr fontId="1"/>
  </si>
  <si>
    <r>
      <rPr>
        <b/>
        <u/>
        <sz val="12"/>
        <color rgb="FFFF0000"/>
        <rFont val="HG丸ｺﾞｼｯｸM-PRO"/>
        <family val="3"/>
        <charset val="128"/>
      </rPr>
      <t>利用補助券を必ずこの利用者名簿に添付</t>
    </r>
    <r>
      <rPr>
        <sz val="12"/>
        <rFont val="HG丸ｺﾞｼｯｸM-PRO"/>
        <family val="3"/>
        <charset val="128"/>
      </rPr>
      <t>してください。</t>
    </r>
    <r>
      <rPr>
        <b/>
        <u/>
        <sz val="12"/>
        <color rgb="FFFF0000"/>
        <rFont val="HG丸ｺﾞｼｯｸM-PRO"/>
        <family val="3"/>
        <charset val="128"/>
      </rPr>
      <t>（添付の無い場合は、補助の対象になりません。）</t>
    </r>
    <rPh sb="0" eb="2">
      <t>リヨウ</t>
    </rPh>
    <rPh sb="2" eb="4">
      <t>ホジョ</t>
    </rPh>
    <rPh sb="4" eb="5">
      <t>ケン</t>
    </rPh>
    <rPh sb="6" eb="7">
      <t>カナラ</t>
    </rPh>
    <rPh sb="10" eb="15">
      <t>リヨウシャメイボ</t>
    </rPh>
    <rPh sb="16" eb="18">
      <t>テンプ</t>
    </rPh>
    <rPh sb="26" eb="28">
      <t>テンプ</t>
    </rPh>
    <rPh sb="29" eb="30">
      <t>ナ</t>
    </rPh>
    <rPh sb="31" eb="33">
      <t>バアイ</t>
    </rPh>
    <rPh sb="35" eb="37">
      <t>ホジョ</t>
    </rPh>
    <rPh sb="38" eb="40">
      <t>タイショウ</t>
    </rPh>
    <phoneticPr fontId="1"/>
  </si>
  <si>
    <r>
      <t>必要項目</t>
    </r>
    <r>
      <rPr>
        <sz val="12"/>
        <rFont val="HG丸ｺﾞｼｯｸM-PRO"/>
        <family val="3"/>
        <charset val="128"/>
      </rPr>
      <t>（網掛け部分）</t>
    </r>
    <r>
      <rPr>
        <b/>
        <sz val="12"/>
        <rFont val="HG丸ｺﾞｼｯｸM-PRO"/>
        <family val="3"/>
        <charset val="128"/>
      </rPr>
      <t>を記入していない場合、補助を受けられないことがあります。</t>
    </r>
    <rPh sb="0" eb="2">
      <t>ヒツヨウ</t>
    </rPh>
    <rPh sb="2" eb="4">
      <t>コウモク</t>
    </rPh>
    <rPh sb="5" eb="7">
      <t>アミカ</t>
    </rPh>
    <rPh sb="8" eb="10">
      <t>ブブン</t>
    </rPh>
    <rPh sb="12" eb="14">
      <t>キニュウ</t>
    </rPh>
    <rPh sb="19" eb="21">
      <t>バアイ</t>
    </rPh>
    <rPh sb="22" eb="24">
      <t>ホジョ</t>
    </rPh>
    <rPh sb="25" eb="26">
      <t>ウ</t>
    </rPh>
    <phoneticPr fontId="2"/>
  </si>
  <si>
    <t>（後期高齢短期組合員は所属所の事務担当者に確認してください）</t>
    <rPh sb="11" eb="13">
      <t>ショゾク</t>
    </rPh>
    <rPh sb="13" eb="14">
      <t>ショ</t>
    </rPh>
    <rPh sb="15" eb="17">
      <t>ジム</t>
    </rPh>
    <rPh sb="17" eb="20">
      <t>タントウシャ</t>
    </rPh>
    <rPh sb="21" eb="23">
      <t>カクニン</t>
    </rPh>
    <phoneticPr fontId="1"/>
  </si>
  <si>
    <r>
      <rPr>
        <sz val="12"/>
        <rFont val="HG丸ｺﾞｼｯｸM-PRO"/>
        <family val="3"/>
        <charset val="128"/>
      </rPr>
      <t>この利用補助は組合員の元気回復を目的としたもので、</t>
    </r>
    <r>
      <rPr>
        <b/>
        <sz val="12"/>
        <rFont val="HG丸ｺﾞｼｯｸM-PRO"/>
        <family val="3"/>
        <charset val="128"/>
      </rPr>
      <t>公費負担があるものについては補助の対象となりません。</t>
    </r>
    <rPh sb="2" eb="4">
      <t>リヨウ</t>
    </rPh>
    <rPh sb="4" eb="6">
      <t>ホジョ</t>
    </rPh>
    <rPh sb="7" eb="10">
      <t>クミアイイン</t>
    </rPh>
    <rPh sb="11" eb="13">
      <t>ゲンキ</t>
    </rPh>
    <rPh sb="13" eb="15">
      <t>カイフク</t>
    </rPh>
    <rPh sb="16" eb="18">
      <t>モクテキ</t>
    </rPh>
    <rPh sb="25" eb="29">
      <t>コウヒフタン</t>
    </rPh>
    <rPh sb="39" eb="41">
      <t>ホジョ</t>
    </rPh>
    <rPh sb="42" eb="44">
      <t>タイショウ</t>
    </rPh>
    <phoneticPr fontId="2"/>
  </si>
  <si>
    <t>補助区分</t>
    <rPh sb="0" eb="4">
      <t>ホジョクブン</t>
    </rPh>
    <phoneticPr fontId="1"/>
  </si>
  <si>
    <t>A ・ B</t>
    <phoneticPr fontId="1"/>
  </si>
  <si>
    <r>
      <t xml:space="preserve">補助区分
</t>
    </r>
    <r>
      <rPr>
        <sz val="8"/>
        <rFont val="HG丸ｺﾞｼｯｸM-PRO"/>
        <family val="3"/>
        <charset val="128"/>
      </rPr>
      <t>（該当に〇）</t>
    </r>
    <rPh sb="0" eb="4">
      <t>ホジョクブン</t>
    </rPh>
    <rPh sb="6" eb="8">
      <t>ガイトウ</t>
    </rPh>
    <phoneticPr fontId="1"/>
  </si>
  <si>
    <r>
      <rPr>
        <sz val="12"/>
        <rFont val="HG丸ｺﾞｼｯｸM-PRO"/>
        <family val="3"/>
        <charset val="128"/>
      </rPr>
      <t>※</t>
    </r>
    <r>
      <rPr>
        <b/>
        <u/>
        <sz val="12"/>
        <rFont val="HG丸ｺﾞｼｯｸM-PRO"/>
        <family val="3"/>
        <charset val="128"/>
      </rPr>
      <t>被扶養者等の利用補助回数は当該組合員に通算</t>
    </r>
    <r>
      <rPr>
        <b/>
        <sz val="12"/>
        <rFont val="HG丸ｺﾞｼｯｸM-PRO"/>
        <family val="3"/>
        <charset val="128"/>
      </rPr>
      <t>します。</t>
    </r>
    <rPh sb="1" eb="5">
      <t>ヒフヨウシャ</t>
    </rPh>
    <rPh sb="5" eb="6">
      <t>トウ</t>
    </rPh>
    <rPh sb="7" eb="11">
      <t>リヨウホジョ</t>
    </rPh>
    <rPh sb="11" eb="13">
      <t>カイスウ</t>
    </rPh>
    <rPh sb="14" eb="16">
      <t>トウガイ</t>
    </rPh>
    <rPh sb="16" eb="19">
      <t>クミアイイン</t>
    </rPh>
    <rPh sb="20" eb="22">
      <t>ツウサン</t>
    </rPh>
    <phoneticPr fontId="1"/>
  </si>
  <si>
    <t>（任意継続組合員は会食利用補助の対象外）</t>
    <rPh sb="1" eb="8">
      <t>ニンイケイゾククミアイイン</t>
    </rPh>
    <rPh sb="9" eb="15">
      <t>カイショクリヨウホジョ</t>
    </rPh>
    <rPh sb="16" eb="18">
      <t>タイショウ</t>
    </rPh>
    <rPh sb="18" eb="19">
      <t>ガイ</t>
    </rPh>
    <phoneticPr fontId="1"/>
  </si>
  <si>
    <t>２　補助対象者一覧（名簿）</t>
    <rPh sb="2" eb="7">
      <t>ホジョタイショウシャ</t>
    </rPh>
    <rPh sb="7" eb="9">
      <t>イチラン</t>
    </rPh>
    <rPh sb="10" eb="12">
      <t>メイボ</t>
    </rPh>
    <phoneticPr fontId="1"/>
  </si>
  <si>
    <t>2,000円</t>
    <rPh sb="5" eb="6">
      <t>エン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</si>
  <si>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</si>
  <si>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</si>
  <si>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家族</t>
    <rPh sb="0" eb="2">
      <t>カゾク</t>
    </rPh>
    <phoneticPr fontId="1"/>
  </si>
  <si>
    <t>１　補助区分・人数</t>
    <rPh sb="7" eb="9">
      <t>ニンズウ</t>
    </rPh>
    <phoneticPr fontId="1"/>
  </si>
  <si>
    <t>…内訳は以下のとおり</t>
    <rPh sb="1" eb="3">
      <t>ウチワケ</t>
    </rPh>
    <rPh sb="2" eb="3">
      <t>イナイ</t>
    </rPh>
    <rPh sb="4" eb="6">
      <t>イカ</t>
    </rPh>
    <phoneticPr fontId="1"/>
  </si>
  <si>
    <t>：</t>
    <phoneticPr fontId="1"/>
  </si>
  <si>
    <t>補助額※</t>
    <rPh sb="0" eb="3">
      <t>ホジョガク</t>
    </rPh>
    <phoneticPr fontId="1"/>
  </si>
  <si>
    <t>総人数</t>
    <rPh sb="0" eb="3">
      <t>ソウニンズウ</t>
    </rPh>
    <phoneticPr fontId="1"/>
  </si>
  <si>
    <t>　本人</t>
    <rPh sb="1" eb="3">
      <t>ホンニン</t>
    </rPh>
    <phoneticPr fontId="1"/>
  </si>
  <si>
    <t>被扶養者</t>
    <rPh sb="0" eb="4">
      <t>ヒフヨウシャ</t>
    </rPh>
    <phoneticPr fontId="1"/>
  </si>
  <si>
    <t>その他（　　　）</t>
    <rPh sb="2" eb="3">
      <t>タ</t>
    </rPh>
    <phoneticPr fontId="1"/>
  </si>
  <si>
    <t>「その他」の場合は続柄を記入</t>
    <rPh sb="3" eb="4">
      <t>タ</t>
    </rPh>
    <rPh sb="6" eb="8">
      <t>バアイ</t>
    </rPh>
    <rPh sb="9" eb="11">
      <t>ツヅキガラ</t>
    </rPh>
    <rPh sb="12" eb="14">
      <t>キニュウ</t>
    </rPh>
    <phoneticPr fontId="2"/>
  </si>
  <si>
    <t>利用者の続柄（該当に〇）</t>
    <rPh sb="7" eb="9">
      <t>ガイトウ</t>
    </rPh>
    <phoneticPr fontId="1"/>
  </si>
  <si>
    <t>補助回数上限（年度内１２回）を超えて補助を受ける等、不正な使用があった場合は利用補助を無効とし、その際に生じた</t>
    <rPh sb="0" eb="6">
      <t>ホジョカイスウジョウゲン</t>
    </rPh>
    <rPh sb="7" eb="10">
      <t>ネンドナイ</t>
    </rPh>
    <rPh sb="12" eb="13">
      <t>カイ</t>
    </rPh>
    <rPh sb="15" eb="16">
      <t>コ</t>
    </rPh>
    <rPh sb="18" eb="20">
      <t>ホジョ</t>
    </rPh>
    <rPh sb="21" eb="22">
      <t>ウ</t>
    </rPh>
    <rPh sb="24" eb="25">
      <t>トウ</t>
    </rPh>
    <rPh sb="26" eb="28">
      <t>フセイ</t>
    </rPh>
    <rPh sb="29" eb="31">
      <t>シヨウ</t>
    </rPh>
    <rPh sb="35" eb="37">
      <t>バアイ</t>
    </rPh>
    <rPh sb="38" eb="40">
      <t>リヨウ</t>
    </rPh>
    <rPh sb="40" eb="42">
      <t>ホジョ</t>
    </rPh>
    <rPh sb="43" eb="45">
      <t>ムコウ</t>
    </rPh>
    <rPh sb="50" eb="51">
      <t>サイ</t>
    </rPh>
    <rPh sb="52" eb="53">
      <t>ショウ</t>
    </rPh>
    <phoneticPr fontId="2"/>
  </si>
  <si>
    <t>過誤額は利用者の負担となります。</t>
    <rPh sb="4" eb="7">
      <t>リヨウシャ</t>
    </rPh>
    <rPh sb="8" eb="10">
      <t>フタン</t>
    </rPh>
    <phoneticPr fontId="2"/>
  </si>
  <si>
    <t>注</t>
    <phoneticPr fontId="1"/>
  </si>
  <si>
    <t>1,100円</t>
    <rPh sb="5" eb="6">
      <t>エン</t>
    </rPh>
    <phoneticPr fontId="1"/>
  </si>
  <si>
    <t>※Aは１人当たり2,500円以上利用時、Bは１人当たり4,400円以上利用時の補助額です。</t>
    <rPh sb="4" eb="5">
      <t>ニン</t>
    </rPh>
    <rPh sb="5" eb="6">
      <t>ア</t>
    </rPh>
    <rPh sb="23" eb="24">
      <t>ニン</t>
    </rPh>
    <rPh sb="24" eb="25">
      <t>ア</t>
    </rPh>
    <rPh sb="39" eb="42">
      <t>ホジョガク</t>
    </rPh>
    <phoneticPr fontId="1"/>
  </si>
  <si>
    <t>（注）会食の利用補助回数</t>
    <rPh sb="0" eb="3">
      <t>チュウ</t>
    </rPh>
    <phoneticPr fontId="1"/>
  </si>
  <si>
    <t>・組合員1人につき年度内１２回以内です。
・被扶養者等の利用補助回数は組合員に通算。
例：組合員本人を含む家族４人で会食利用補助を受けた場合、利用補助券を４回分使用するので、利用補助残回数は８回となります。</t>
    <rPh sb="43" eb="44">
      <t>レイ</t>
    </rPh>
    <rPh sb="45" eb="48">
      <t>クミアイイン</t>
    </rPh>
    <rPh sb="48" eb="50">
      <t>ホンニン</t>
    </rPh>
    <rPh sb="51" eb="52">
      <t>フク</t>
    </rPh>
    <rPh sb="53" eb="55">
      <t>カゾク</t>
    </rPh>
    <rPh sb="56" eb="57">
      <t>ニン</t>
    </rPh>
    <rPh sb="58" eb="64">
      <t>カイショクリヨウホジョ</t>
    </rPh>
    <rPh sb="65" eb="66">
      <t>ウ</t>
    </rPh>
    <rPh sb="68" eb="70">
      <t>バアイ</t>
    </rPh>
    <rPh sb="71" eb="75">
      <t>リヨウホジョ</t>
    </rPh>
    <rPh sb="75" eb="76">
      <t>ケン</t>
    </rPh>
    <rPh sb="78" eb="79">
      <t>カイ</t>
    </rPh>
    <rPh sb="79" eb="80">
      <t>ブン</t>
    </rPh>
    <rPh sb="80" eb="82">
      <t>シヨウ</t>
    </rPh>
    <rPh sb="87" eb="91">
      <t>リヨウホジョ</t>
    </rPh>
    <rPh sb="91" eb="94">
      <t>ザンカイスウ</t>
    </rPh>
    <rPh sb="96" eb="97">
      <t>カイ</t>
    </rPh>
    <phoneticPr fontId="1"/>
  </si>
  <si>
    <t>下の※以降は利用施設記入欄ですので、未記入としてください。</t>
    <rPh sb="0" eb="1">
      <t>シタ</t>
    </rPh>
    <rPh sb="3" eb="5">
      <t>イコウ</t>
    </rPh>
    <rPh sb="6" eb="8">
      <t>リヨウ</t>
    </rPh>
    <rPh sb="8" eb="10">
      <t>シセツ</t>
    </rPh>
    <rPh sb="10" eb="12">
      <t>キニュウ</t>
    </rPh>
    <rPh sb="12" eb="13">
      <t>ラン</t>
    </rPh>
    <rPh sb="18" eb="21">
      <t>ミキニュウ</t>
    </rPh>
    <phoneticPr fontId="2"/>
  </si>
  <si>
    <t>【注意事項】</t>
    <rPh sb="1" eb="5">
      <t>チュウイジコウ</t>
    </rPh>
    <phoneticPr fontId="1"/>
  </si>
  <si>
    <t>）</t>
    <phoneticPr fontId="1"/>
  </si>
  <si>
    <t>（</t>
    <phoneticPr fontId="1"/>
  </si>
  <si>
    <t>被扶養者　</t>
    <rPh sb="0" eb="4">
      <t>ヒフヨウシャ</t>
    </rPh>
    <phoneticPr fontId="1"/>
  </si>
  <si>
    <t>利用者氏名</t>
    <rPh sb="0" eb="3">
      <t>リヨウシャ</t>
    </rPh>
    <rPh sb="3" eb="5">
      <t>シメイ</t>
    </rPh>
    <phoneticPr fontId="1"/>
  </si>
  <si>
    <t>入力内容が【印刷用】シートに反映されます。</t>
    <rPh sb="0" eb="4">
      <t>ニュウリョクナイヨウ</t>
    </rPh>
    <rPh sb="6" eb="9">
      <t>インサツヨウ</t>
    </rPh>
    <rPh sb="14" eb="16">
      <t>ハンエイ</t>
    </rPh>
    <phoneticPr fontId="1"/>
  </si>
  <si>
    <t>「yyyy/mm/dd」で入力</t>
    <rPh sb="13" eb="15">
      <t>ニュウリョク</t>
    </rPh>
    <phoneticPr fontId="1"/>
  </si>
  <si>
    <t>利用者の続柄（該当に〇）　　　　　　　　　　　　　「その他」の場合は続柄を記入</t>
    <rPh sb="7" eb="9">
      <t>ガイトウ</t>
    </rPh>
    <phoneticPr fontId="1"/>
  </si>
  <si>
    <t>アイリス愛知</t>
    <rPh sb="4" eb="6">
      <t>アイチ</t>
    </rPh>
    <phoneticPr fontId="2"/>
  </si>
  <si>
    <t>補助額</t>
    <rPh sb="0" eb="3">
      <t>ホジョガク</t>
    </rPh>
    <phoneticPr fontId="1"/>
  </si>
  <si>
    <r>
      <t>施設名：</t>
    </r>
    <r>
      <rPr>
        <u/>
        <sz val="16"/>
        <rFont val="HG丸ｺﾞｼｯｸM-PRO"/>
        <family val="3"/>
        <charset val="128"/>
      </rPr>
      <t>アイリス愛知</t>
    </r>
    <rPh sb="0" eb="2">
      <t>シセツ</t>
    </rPh>
    <rPh sb="2" eb="3">
      <t>メイ</t>
    </rPh>
    <rPh sb="8" eb="10">
      <t>アイチ</t>
    </rPh>
    <phoneticPr fontId="2"/>
  </si>
  <si>
    <t>本人</t>
    <phoneticPr fontId="1"/>
  </si>
  <si>
    <t>被扶養者　</t>
    <phoneticPr fontId="1"/>
  </si>
  <si>
    <t>その他</t>
    <phoneticPr fontId="1"/>
  </si>
  <si>
    <t>C：1,000円</t>
    <rPh sb="7" eb="8">
      <t>エン</t>
    </rPh>
    <phoneticPr fontId="1"/>
  </si>
  <si>
    <t>ルブラ王山・サンヒルズ三河湾</t>
    <rPh sb="3" eb="5">
      <t>オウザン</t>
    </rPh>
    <rPh sb="11" eb="14">
      <t>ミカワワン</t>
    </rPh>
    <phoneticPr fontId="2"/>
  </si>
  <si>
    <t>※アイリス愛知は、１人当たり2,500円以上利用時に1,000円の補助となります。</t>
    <rPh sb="5" eb="7">
      <t>アイチ</t>
    </rPh>
    <rPh sb="27" eb="32">
      <t>000エン</t>
    </rPh>
    <rPh sb="33" eb="35">
      <t>ホジョ</t>
    </rPh>
    <phoneticPr fontId="1"/>
  </si>
  <si>
    <t>下の※以降は利用施設記入欄ですので、何も記入しないでください。</t>
    <rPh sb="0" eb="1">
      <t>シタ</t>
    </rPh>
    <rPh sb="3" eb="5">
      <t>イコウ</t>
    </rPh>
    <rPh sb="6" eb="8">
      <t>リヨウ</t>
    </rPh>
    <rPh sb="8" eb="10">
      <t>シセツ</t>
    </rPh>
    <rPh sb="10" eb="12">
      <t>キニュウ</t>
    </rPh>
    <rPh sb="12" eb="13">
      <t>ラン</t>
    </rPh>
    <rPh sb="18" eb="19">
      <t>ナニ</t>
    </rPh>
    <rPh sb="20" eb="22">
      <t>キニュウ</t>
    </rPh>
    <phoneticPr fontId="2"/>
  </si>
  <si>
    <t>令和　　年　　月　　日</t>
    <phoneticPr fontId="1"/>
  </si>
  <si>
    <t>ルブラ王山・サンヒルズ三河湾を対象とした会食補助利用者名簿の入力シートです。</t>
    <rPh sb="3" eb="5">
      <t>オウザン</t>
    </rPh>
    <rPh sb="11" eb="14">
      <t>ミカワワン</t>
    </rPh>
    <rPh sb="15" eb="17">
      <t>タイショウ</t>
    </rPh>
    <rPh sb="20" eb="22">
      <t>カイショク</t>
    </rPh>
    <rPh sb="22" eb="24">
      <t>ホジョ</t>
    </rPh>
    <rPh sb="24" eb="27">
      <t>リヨウシャ</t>
    </rPh>
    <rPh sb="27" eb="29">
      <t>メイボ</t>
    </rPh>
    <rPh sb="30" eb="32">
      <t>ニュウリョク</t>
    </rPh>
    <phoneticPr fontId="1"/>
  </si>
  <si>
    <t>アイリス愛知を対象とした会食補助利用者名簿の入力シートです。</t>
    <rPh sb="4" eb="6">
      <t>アイチ</t>
    </rPh>
    <rPh sb="7" eb="9">
      <t>タイショウ</t>
    </rPh>
    <rPh sb="12" eb="14">
      <t>カイショク</t>
    </rPh>
    <rPh sb="14" eb="16">
      <t>ホジョ</t>
    </rPh>
    <rPh sb="16" eb="19">
      <t>リヨウシャ</t>
    </rPh>
    <rPh sb="19" eb="21">
      <t>メイボ</t>
    </rPh>
    <rPh sb="22" eb="24">
      <t>ニュウリョク</t>
    </rPh>
    <phoneticPr fontId="1"/>
  </si>
  <si>
    <t>※アイリス愛知は、１人当たり2,500円以上利用時に1,000円の補助となります。</t>
    <phoneticPr fontId="1"/>
  </si>
  <si>
    <t>ルブラ王山で利用の際のおせち購入で利用する場合は、会食の利用補助回数範囲内となります。</t>
    <rPh sb="3" eb="5">
      <t>オウザン</t>
    </rPh>
    <rPh sb="6" eb="8">
      <t>リヨウ</t>
    </rPh>
    <rPh sb="9" eb="10">
      <t>サイ</t>
    </rPh>
    <rPh sb="14" eb="16">
      <t>コウニュウ</t>
    </rPh>
    <rPh sb="17" eb="19">
      <t>リヨウ</t>
    </rPh>
    <rPh sb="21" eb="23">
      <t>バアイ</t>
    </rPh>
    <rPh sb="25" eb="27">
      <t>カイショク</t>
    </rPh>
    <rPh sb="28" eb="34">
      <t>リヨウホジョカイスウ</t>
    </rPh>
    <rPh sb="34" eb="37">
      <t>ハンイナイ</t>
    </rPh>
    <phoneticPr fontId="1"/>
  </si>
  <si>
    <t>ルブラ王山で利用の際のおせち購入で利用する場合は、会食の利用補助回数範囲内となります。</t>
    <phoneticPr fontId="1"/>
  </si>
  <si>
    <t>組合員番号（8桁）</t>
    <rPh sb="0" eb="3">
      <t>クミアイイン</t>
    </rPh>
    <rPh sb="3" eb="5">
      <t>バンゴウ</t>
    </rPh>
    <rPh sb="7" eb="8">
      <t>ケタ</t>
    </rPh>
    <phoneticPr fontId="1"/>
  </si>
  <si>
    <t>組合員番号（８桁）</t>
    <phoneticPr fontId="1"/>
  </si>
  <si>
    <r>
      <t>組合員番号は8桁の番号となります。</t>
    </r>
    <r>
      <rPr>
        <b/>
        <u val="double"/>
        <sz val="12"/>
        <rFont val="HG丸ｺﾞｼｯｸM-PRO"/>
        <family val="3"/>
        <charset val="128"/>
      </rPr>
      <t>（8桁以外の場合は無効）</t>
    </r>
    <rPh sb="9" eb="11">
      <t>バンゴウ</t>
    </rPh>
    <phoneticPr fontId="1"/>
  </si>
  <si>
    <r>
      <t>組合員番号は8桁の番号となります。</t>
    </r>
    <r>
      <rPr>
        <b/>
        <u val="double"/>
        <sz val="12"/>
        <rFont val="HG丸ｺﾞｼｯｸM-PRO"/>
        <family val="3"/>
        <charset val="128"/>
      </rPr>
      <t>（8桁以外の場合は無効）</t>
    </r>
    <phoneticPr fontId="1"/>
  </si>
  <si>
    <t>Ⓐ</t>
    <phoneticPr fontId="1"/>
  </si>
  <si>
    <t>Ⓑ</t>
    <phoneticPr fontId="1"/>
  </si>
  <si>
    <t xml:space="preserve"> A </t>
    <phoneticPr fontId="1"/>
  </si>
  <si>
    <t xml:space="preserve"> B </t>
    <phoneticPr fontId="1"/>
  </si>
  <si>
    <t>知事部局に異動された方はこの補助券は利用できません。施設を利用する場合は地方職員共済組合の制度をご利用ください。</t>
    <rPh sb="0" eb="2">
      <t>チジ</t>
    </rPh>
    <rPh sb="2" eb="4">
      <t>ブキョク</t>
    </rPh>
    <rPh sb="5" eb="7">
      <t>イドウ</t>
    </rPh>
    <rPh sb="10" eb="11">
      <t>ホウ</t>
    </rPh>
    <rPh sb="14" eb="17">
      <t>ホジョケン</t>
    </rPh>
    <rPh sb="18" eb="20">
      <t>リヨウ</t>
    </rPh>
    <rPh sb="26" eb="28">
      <t>シセツ</t>
    </rPh>
    <rPh sb="29" eb="31">
      <t>リヨウ</t>
    </rPh>
    <rPh sb="33" eb="35">
      <t>バアイ</t>
    </rPh>
    <rPh sb="36" eb="44">
      <t>チホウショクインキョウサイクミアイ</t>
    </rPh>
    <rPh sb="45" eb="47">
      <t>セイド</t>
    </rPh>
    <rPh sb="49" eb="51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</si>
</sst>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0000000"/>
    <numFmt numFmtId="178" formatCode="[$-411]ggge&quot;年&quot;m&quot;月&quot;d&quot;日&quot;;@"/>
  </numFmts>
  <fonts count="4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HG丸ｺﾞｼｯｸM-PRO"/>
      <family val="3"/>
      <charset val="128"/>
    </font>
    <font>
      <sz val="12"/>
      <color theme="1"/>
      <name val="游ゴシック"/>
      <family val="2"/>
      <scheme val="minor"/>
    </font>
    <font>
      <b/>
      <u/>
      <sz val="12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u val="double"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5"/>
      <color rgb="FFFF000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name val="HG丸ｺﾞｼｯｸM-PRO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35">
    <xf numFmtId="0" fontId="0" fillId="0" borderId="0" xfId="0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5" fillId="0" borderId="0" xfId="0" applyFont="1"/>
    <xf numFmtId="0" fontId="16" fillId="3" borderId="0" xfId="0" applyFont="1" applyFill="1"/>
    <xf numFmtId="0" fontId="17" fillId="0" borderId="0" xfId="0" applyFont="1"/>
    <xf numFmtId="0" fontId="16" fillId="3" borderId="46" xfId="0" applyFont="1" applyFill="1" applyBorder="1"/>
    <xf numFmtId="0" fontId="16" fillId="3" borderId="47" xfId="0" applyFont="1" applyFill="1" applyBorder="1"/>
    <xf numFmtId="0" fontId="16" fillId="3" borderId="35" xfId="0" applyFont="1" applyFill="1" applyBorder="1"/>
    <xf numFmtId="0" fontId="16" fillId="0" borderId="0" xfId="0" applyFont="1"/>
    <xf numFmtId="0" fontId="16" fillId="0" borderId="47" xfId="0" applyFont="1" applyFill="1" applyBorder="1"/>
    <xf numFmtId="0" fontId="16" fillId="0" borderId="5" xfId="0" applyFont="1" applyFill="1" applyBorder="1"/>
    <xf numFmtId="0" fontId="16" fillId="0" borderId="40" xfId="0" applyFont="1" applyFill="1" applyBorder="1"/>
    <xf numFmtId="0" fontId="18" fillId="0" borderId="0" xfId="0" applyFont="1"/>
    <xf numFmtId="0" fontId="16" fillId="3" borderId="39" xfId="0" applyFont="1" applyFill="1" applyBorder="1"/>
    <xf numFmtId="0" fontId="16" fillId="5" borderId="39" xfId="0" applyFont="1" applyFill="1" applyBorder="1"/>
    <xf numFmtId="0" fontId="19" fillId="0" borderId="0" xfId="0" applyFont="1" applyFill="1" applyAlignment="1">
      <alignment vertical="center" shrinkToFit="1"/>
    </xf>
    <xf numFmtId="0" fontId="19" fillId="0" borderId="0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16" fillId="3" borderId="47" xfId="0" applyFont="1" applyFill="1" applyBorder="1" applyAlignment="1">
      <alignment shrinkToFit="1"/>
    </xf>
    <xf numFmtId="0" fontId="21" fillId="0" borderId="0" xfId="0" applyFont="1"/>
    <xf numFmtId="0" fontId="17" fillId="0" borderId="0" xfId="0" applyFont="1" applyBorder="1"/>
    <xf numFmtId="0" fontId="0" fillId="5" borderId="0" xfId="0" applyFill="1"/>
    <xf numFmtId="0" fontId="0" fillId="0" borderId="0" xfId="0" applyFont="1"/>
    <xf numFmtId="0" fontId="3" fillId="0" borderId="47" xfId="0" applyFont="1" applyFill="1" applyBorder="1"/>
    <xf numFmtId="0" fontId="3" fillId="0" borderId="5" xfId="0" applyFont="1" applyFill="1" applyBorder="1"/>
    <xf numFmtId="0" fontId="3" fillId="0" borderId="16" xfId="0" applyFont="1" applyFill="1" applyBorder="1"/>
    <xf numFmtId="0" fontId="3" fillId="0" borderId="0" xfId="0" applyFont="1"/>
    <xf numFmtId="176" fontId="3" fillId="0" borderId="0" xfId="0" applyNumberFormat="1" applyFont="1"/>
    <xf numFmtId="0" fontId="3" fillId="5" borderId="29" xfId="0" applyFont="1" applyFill="1" applyBorder="1"/>
    <xf numFmtId="0" fontId="3" fillId="0" borderId="39" xfId="0" applyFont="1" applyFill="1" applyBorder="1"/>
    <xf numFmtId="0" fontId="3" fillId="5" borderId="21" xfId="0" applyFont="1" applyFill="1" applyBorder="1"/>
    <xf numFmtId="0" fontId="3" fillId="5" borderId="41" xfId="0" applyFont="1" applyFill="1" applyBorder="1"/>
    <xf numFmtId="0" fontId="3" fillId="5" borderId="32" xfId="0" applyFont="1" applyFill="1" applyBorder="1"/>
    <xf numFmtId="0" fontId="3" fillId="0" borderId="41" xfId="0" applyFont="1" applyFill="1" applyBorder="1"/>
    <xf numFmtId="0" fontId="3" fillId="5" borderId="48" xfId="0" applyFont="1" applyFill="1" applyBorder="1"/>
    <xf numFmtId="0" fontId="3" fillId="0" borderId="48" xfId="0" applyFont="1" applyFill="1" applyBorder="1"/>
    <xf numFmtId="0" fontId="3" fillId="5" borderId="14" xfId="0" applyFont="1" applyFill="1" applyBorder="1"/>
    <xf numFmtId="0" fontId="3" fillId="5" borderId="51" xfId="0" applyFont="1" applyFill="1" applyBorder="1"/>
    <xf numFmtId="0" fontId="3" fillId="0" borderId="51" xfId="0" applyFont="1" applyFill="1" applyBorder="1"/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19" fillId="0" borderId="9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9" xfId="0" applyFont="1" applyFill="1" applyBorder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25" fillId="0" borderId="0" xfId="0" applyFont="1"/>
    <xf numFmtId="176" fontId="25" fillId="0" borderId="0" xfId="0" applyNumberFormat="1" applyFont="1"/>
    <xf numFmtId="0" fontId="8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distributed" vertical="center" shrinkToFit="1"/>
    </xf>
    <xf numFmtId="0" fontId="8" fillId="0" borderId="9" xfId="0" applyFont="1" applyFill="1" applyBorder="1" applyAlignment="1">
      <alignment vertical="center" shrinkToFit="1"/>
    </xf>
    <xf numFmtId="178" fontId="6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 textRotation="255" shrinkToFit="1"/>
    </xf>
    <xf numFmtId="0" fontId="0" fillId="0" borderId="0" xfId="0" applyFont="1" applyBorder="1" applyAlignment="1">
      <alignment vertical="center" wrapText="1"/>
    </xf>
    <xf numFmtId="0" fontId="19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 shrinkToFit="1"/>
    </xf>
    <xf numFmtId="0" fontId="6" fillId="0" borderId="3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vertical="center" wrapText="1" shrinkToFit="1"/>
    </xf>
    <xf numFmtId="0" fontId="29" fillId="0" borderId="4" xfId="0" applyFont="1" applyFill="1" applyBorder="1" applyAlignment="1">
      <alignment vertical="center" wrapText="1" shrinkToFit="1"/>
    </xf>
    <xf numFmtId="0" fontId="29" fillId="0" borderId="0" xfId="0" applyFont="1" applyFill="1" applyBorder="1" applyAlignment="1">
      <alignment vertical="center" wrapText="1" shrinkToFit="1"/>
    </xf>
    <xf numFmtId="0" fontId="12" fillId="0" borderId="0" xfId="0" applyFont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3" fillId="0" borderId="42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3" fillId="0" borderId="34" xfId="0" applyFont="1" applyFill="1" applyBorder="1" applyAlignment="1">
      <alignment horizontal="right"/>
    </xf>
    <xf numFmtId="0" fontId="31" fillId="5" borderId="48" xfId="0" applyFont="1" applyFill="1" applyBorder="1"/>
    <xf numFmtId="0" fontId="32" fillId="5" borderId="21" xfId="0" applyFont="1" applyFill="1" applyBorder="1"/>
    <xf numFmtId="0" fontId="31" fillId="5" borderId="51" xfId="0" applyFont="1" applyFill="1" applyBorder="1"/>
    <xf numFmtId="0" fontId="32" fillId="5" borderId="14" xfId="0" applyFont="1" applyFill="1" applyBorder="1"/>
    <xf numFmtId="0" fontId="16" fillId="4" borderId="48" xfId="0" applyFont="1" applyFill="1" applyBorder="1" applyProtection="1">
      <protection locked="0"/>
    </xf>
    <xf numFmtId="0" fontId="16" fillId="4" borderId="36" xfId="0" applyFont="1" applyFill="1" applyBorder="1" applyProtection="1">
      <protection locked="0"/>
    </xf>
    <xf numFmtId="0" fontId="16" fillId="4" borderId="5" xfId="0" applyFont="1" applyFill="1" applyBorder="1" applyProtection="1">
      <protection locked="0"/>
    </xf>
    <xf numFmtId="0" fontId="16" fillId="4" borderId="37" xfId="0" applyFont="1" applyFill="1" applyBorder="1" applyProtection="1">
      <protection locked="0"/>
    </xf>
    <xf numFmtId="0" fontId="16" fillId="4" borderId="43" xfId="0" applyFont="1" applyFill="1" applyBorder="1" applyProtection="1">
      <protection locked="0"/>
    </xf>
    <xf numFmtId="0" fontId="16" fillId="4" borderId="38" xfId="0" applyFont="1" applyFill="1" applyBorder="1" applyProtection="1">
      <protection locked="0"/>
    </xf>
    <xf numFmtId="0" fontId="16" fillId="4" borderId="33" xfId="0" applyFont="1" applyFill="1" applyBorder="1" applyProtection="1">
      <protection locked="0"/>
    </xf>
    <xf numFmtId="0" fontId="16" fillId="4" borderId="44" xfId="0" applyFont="1" applyFill="1" applyBorder="1" applyProtection="1">
      <protection locked="0"/>
    </xf>
    <xf numFmtId="0" fontId="16" fillId="4" borderId="40" xfId="0" applyFont="1" applyFill="1" applyBorder="1" applyProtection="1">
      <protection locked="0"/>
    </xf>
    <xf numFmtId="0" fontId="16" fillId="4" borderId="34" xfId="0" applyFont="1" applyFill="1" applyBorder="1" applyProtection="1">
      <protection locked="0"/>
    </xf>
    <xf numFmtId="0" fontId="16" fillId="4" borderId="50" xfId="0" applyFont="1" applyFill="1" applyBorder="1" applyProtection="1">
      <protection locked="0"/>
    </xf>
    <xf numFmtId="0" fontId="16" fillId="4" borderId="52" xfId="0" applyFont="1" applyFill="1" applyBorder="1" applyProtection="1">
      <protection locked="0"/>
    </xf>
    <xf numFmtId="178" fontId="16" fillId="4" borderId="29" xfId="0" applyNumberFormat="1" applyFont="1" applyFill="1" applyBorder="1" applyProtection="1">
      <protection locked="0"/>
    </xf>
    <xf numFmtId="0" fontId="11" fillId="0" borderId="0" xfId="0" applyFont="1" applyAlignment="1">
      <alignment horizontal="left" vertical="center" shrinkToFit="1"/>
    </xf>
    <xf numFmtId="0" fontId="4" fillId="2" borderId="27" xfId="0" applyFont="1" applyFill="1" applyBorder="1" applyAlignment="1">
      <alignment vertical="center" shrinkToFit="1"/>
    </xf>
    <xf numFmtId="0" fontId="16" fillId="0" borderId="0" xfId="0" applyFont="1" applyFill="1"/>
    <xf numFmtId="0" fontId="16" fillId="0" borderId="0" xfId="0" applyFont="1" applyFill="1" applyBorder="1"/>
    <xf numFmtId="178" fontId="16" fillId="0" borderId="0" xfId="0" applyNumberFormat="1" applyFont="1" applyFill="1" applyBorder="1" applyProtection="1">
      <protection locked="0"/>
    </xf>
    <xf numFmtId="0" fontId="28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distributed" vertical="center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178" fontId="16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47" xfId="0" applyFont="1" applyBorder="1"/>
    <xf numFmtId="0" fontId="16" fillId="0" borderId="47" xfId="0" applyFont="1" applyBorder="1"/>
    <xf numFmtId="0" fontId="3" fillId="0" borderId="39" xfId="0" applyFont="1" applyBorder="1"/>
    <xf numFmtId="0" fontId="3" fillId="0" borderId="42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16" fillId="0" borderId="5" xfId="0" applyFont="1" applyBorder="1"/>
    <xf numFmtId="0" fontId="3" fillId="0" borderId="41" xfId="0" applyFont="1" applyBorder="1"/>
    <xf numFmtId="0" fontId="3" fillId="0" borderId="36" xfId="0" applyFont="1" applyBorder="1" applyAlignment="1">
      <alignment horizontal="right"/>
    </xf>
    <xf numFmtId="0" fontId="3" fillId="0" borderId="48" xfId="0" applyFont="1" applyBorder="1"/>
    <xf numFmtId="0" fontId="3" fillId="0" borderId="34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3" fillId="0" borderId="16" xfId="0" applyFont="1" applyBorder="1"/>
    <xf numFmtId="0" fontId="16" fillId="0" borderId="40" xfId="0" applyFont="1" applyBorder="1"/>
    <xf numFmtId="0" fontId="3" fillId="0" borderId="51" xfId="0" applyFont="1" applyBorder="1"/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3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0" fontId="19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textRotation="255" shrinkToFit="1"/>
    </xf>
    <xf numFmtId="0" fontId="8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178" fontId="6" fillId="0" borderId="0" xfId="0" applyNumberFormat="1" applyFont="1" applyAlignment="1">
      <alignment vertical="center" shrinkToFit="1"/>
    </xf>
    <xf numFmtId="0" fontId="0" fillId="0" borderId="7" xfId="0" applyBorder="1" applyAlignment="1">
      <alignment vertical="center" wrapText="1"/>
    </xf>
    <xf numFmtId="0" fontId="8" fillId="0" borderId="9" xfId="0" applyFont="1" applyBorder="1" applyAlignment="1">
      <alignment horizontal="right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35" fillId="0" borderId="0" xfId="0" applyFont="1"/>
    <xf numFmtId="176" fontId="3" fillId="0" borderId="2" xfId="0" applyNumberFormat="1" applyFont="1" applyBorder="1"/>
    <xf numFmtId="176" fontId="3" fillId="0" borderId="4" xfId="0" applyNumberFormat="1" applyFont="1" applyBorder="1"/>
    <xf numFmtId="176" fontId="3" fillId="0" borderId="3" xfId="0" applyNumberFormat="1" applyFont="1" applyBorder="1"/>
    <xf numFmtId="176" fontId="3" fillId="0" borderId="9" xfId="0" applyNumberFormat="1" applyFont="1" applyBorder="1"/>
    <xf numFmtId="176" fontId="3" fillId="0" borderId="7" xfId="0" applyNumberFormat="1" applyFont="1" applyBorder="1"/>
    <xf numFmtId="176" fontId="3" fillId="0" borderId="5" xfId="0" applyNumberFormat="1" applyFont="1" applyBorder="1"/>
    <xf numFmtId="176" fontId="3" fillId="0" borderId="1" xfId="0" applyNumberFormat="1" applyFont="1" applyBorder="1"/>
    <xf numFmtId="176" fontId="3" fillId="0" borderId="6" xfId="0" applyNumberFormat="1" applyFont="1" applyBorder="1"/>
    <xf numFmtId="0" fontId="36" fillId="0" borderId="0" xfId="0" applyFont="1"/>
    <xf numFmtId="0" fontId="37" fillId="0" borderId="0" xfId="0" applyFont="1"/>
    <xf numFmtId="0" fontId="16" fillId="5" borderId="48" xfId="0" applyFont="1" applyFill="1" applyBorder="1"/>
    <xf numFmtId="0" fontId="16" fillId="5" borderId="51" xfId="0" applyFont="1" applyFill="1" applyBorder="1"/>
    <xf numFmtId="0" fontId="40" fillId="0" borderId="0" xfId="0" applyFont="1"/>
    <xf numFmtId="0" fontId="41" fillId="0" borderId="0" xfId="0" applyFont="1"/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177" fontId="16" fillId="4" borderId="71" xfId="0" applyNumberFormat="1" applyFont="1" applyFill="1" applyBorder="1" applyAlignment="1" applyProtection="1">
      <alignment horizontal="center"/>
      <protection locked="0"/>
    </xf>
    <xf numFmtId="177" fontId="16" fillId="4" borderId="8" xfId="0" applyNumberFormat="1" applyFont="1" applyFill="1" applyBorder="1" applyAlignment="1" applyProtection="1">
      <alignment horizontal="center"/>
      <protection locked="0"/>
    </xf>
    <xf numFmtId="177" fontId="16" fillId="4" borderId="72" xfId="0" applyNumberFormat="1" applyFont="1" applyFill="1" applyBorder="1" applyAlignment="1" applyProtection="1">
      <alignment horizontal="center"/>
      <protection locked="0"/>
    </xf>
    <xf numFmtId="177" fontId="16" fillId="4" borderId="49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shrinkToFit="1"/>
    </xf>
    <xf numFmtId="0" fontId="16" fillId="3" borderId="31" xfId="0" applyFont="1" applyFill="1" applyBorder="1" applyAlignment="1">
      <alignment horizontal="center"/>
    </xf>
    <xf numFmtId="0" fontId="16" fillId="3" borderId="45" xfId="0" applyFont="1" applyFill="1" applyBorder="1" applyAlignment="1">
      <alignment horizontal="center"/>
    </xf>
    <xf numFmtId="177" fontId="16" fillId="4" borderId="69" xfId="0" applyNumberFormat="1" applyFont="1" applyFill="1" applyBorder="1" applyAlignment="1" applyProtection="1">
      <alignment horizontal="center"/>
      <protection locked="0"/>
    </xf>
    <xf numFmtId="177" fontId="16" fillId="4" borderId="7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38" fillId="2" borderId="2" xfId="0" applyFont="1" applyFill="1" applyBorder="1" applyAlignment="1">
      <alignment horizontal="center" vertical="center" shrinkToFit="1"/>
    </xf>
    <xf numFmtId="0" fontId="38" fillId="2" borderId="4" xfId="0" applyFont="1" applyFill="1" applyBorder="1" applyAlignment="1">
      <alignment horizontal="center" vertical="center" shrinkToFit="1"/>
    </xf>
    <xf numFmtId="0" fontId="38" fillId="2" borderId="9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shrinkToFit="1"/>
    </xf>
    <xf numFmtId="0" fontId="38" fillId="2" borderId="16" xfId="0" applyFont="1" applyFill="1" applyBorder="1" applyAlignment="1">
      <alignment horizontal="center" vertical="center" shrinkToFit="1"/>
    </xf>
    <xf numFmtId="0" fontId="38" fillId="2" borderId="15" xfId="0" applyFont="1" applyFill="1" applyBorder="1" applyAlignment="1">
      <alignment horizontal="center" vertical="center" shrinkToFit="1"/>
    </xf>
    <xf numFmtId="0" fontId="38" fillId="2" borderId="19" xfId="0" applyFont="1" applyFill="1" applyBorder="1" applyAlignment="1">
      <alignment horizontal="center" vertical="center" shrinkToFit="1"/>
    </xf>
    <xf numFmtId="0" fontId="38" fillId="2" borderId="22" xfId="0" applyFont="1" applyFill="1" applyBorder="1" applyAlignment="1">
      <alignment horizontal="center" vertical="center" shrinkToFit="1"/>
    </xf>
    <xf numFmtId="0" fontId="38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8" fillId="2" borderId="0" xfId="0" applyFont="1" applyFill="1" applyAlignment="1">
      <alignment horizontal="center" vertical="center" shrinkToFit="1"/>
    </xf>
    <xf numFmtId="0" fontId="38" fillId="2" borderId="5" xfId="0" applyFont="1" applyFill="1" applyBorder="1" applyAlignment="1">
      <alignment horizontal="center" vertical="center" shrinkToFit="1"/>
    </xf>
    <xf numFmtId="0" fontId="38" fillId="2" borderId="1" xfId="0" applyFont="1" applyFill="1" applyBorder="1" applyAlignment="1">
      <alignment horizontal="center" vertical="center" shrinkToFit="1"/>
    </xf>
    <xf numFmtId="0" fontId="38" fillId="2" borderId="2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wrapText="1" shrinkToFit="1"/>
    </xf>
    <xf numFmtId="0" fontId="11" fillId="2" borderId="42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distributed" vertical="center" shrinkToFit="1"/>
    </xf>
    <xf numFmtId="0" fontId="6" fillId="0" borderId="15" xfId="0" applyFont="1" applyBorder="1" applyAlignment="1">
      <alignment horizontal="distributed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6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38" fillId="2" borderId="26" xfId="0" applyFont="1" applyFill="1" applyBorder="1" applyAlignment="1">
      <alignment horizontal="center" vertical="center" shrinkToFit="1"/>
    </xf>
    <xf numFmtId="0" fontId="38" fillId="2" borderId="25" xfId="0" applyFont="1" applyFill="1" applyBorder="1" applyAlignment="1">
      <alignment horizontal="center" vertical="center" shrinkToFit="1"/>
    </xf>
    <xf numFmtId="0" fontId="38" fillId="2" borderId="24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textRotation="255" shrinkToFit="1"/>
    </xf>
    <xf numFmtId="0" fontId="11" fillId="0" borderId="55" xfId="0" applyFont="1" applyBorder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textRotation="255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1" fillId="0" borderId="9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11" fillId="0" borderId="7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wrapText="1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7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 textRotation="255" shrinkToFit="1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 shrinkToFit="1"/>
    </xf>
    <xf numFmtId="0" fontId="30" fillId="0" borderId="5" xfId="0" applyFont="1" applyBorder="1" applyAlignment="1">
      <alignment horizontal="center" vertical="center" wrapText="1" shrinkToFit="1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78" fontId="4" fillId="2" borderId="31" xfId="0" applyNumberFormat="1" applyFont="1" applyFill="1" applyBorder="1" applyAlignment="1">
      <alignment horizontal="center" vertical="center" shrinkToFit="1"/>
    </xf>
    <xf numFmtId="178" fontId="4" fillId="2" borderId="30" xfId="0" applyNumberFormat="1" applyFont="1" applyFill="1" applyBorder="1" applyAlignment="1">
      <alignment horizontal="center" vertical="center" shrinkToFit="1"/>
    </xf>
    <xf numFmtId="178" fontId="4" fillId="2" borderId="29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 shrinkToFit="1"/>
    </xf>
    <xf numFmtId="0" fontId="4" fillId="2" borderId="0" xfId="0" applyFont="1" applyFill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4" xfId="0" applyFont="1" applyFill="1" applyBorder="1" applyAlignment="1">
      <alignment horizontal="center" vertical="center" shrinkToFit="1"/>
    </xf>
    <xf numFmtId="0" fontId="27" fillId="2" borderId="19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7" fillId="2" borderId="22" xfId="0" applyFont="1" applyFill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shrinkToFit="1"/>
    </xf>
    <xf numFmtId="0" fontId="27" fillId="2" borderId="15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27" fillId="2" borderId="21" xfId="0" applyFont="1" applyFill="1" applyBorder="1" applyAlignment="1">
      <alignment horizontal="center" vertical="center" shrinkToFit="1"/>
    </xf>
    <xf numFmtId="0" fontId="27" fillId="2" borderId="26" xfId="0" applyFont="1" applyFill="1" applyBorder="1" applyAlignment="1">
      <alignment horizontal="center" vertical="center" shrinkToFit="1"/>
    </xf>
    <xf numFmtId="0" fontId="27" fillId="2" borderId="25" xfId="0" applyFont="1" applyFill="1" applyBorder="1" applyAlignment="1">
      <alignment horizontal="center" vertical="center" shrinkToFit="1"/>
    </xf>
    <xf numFmtId="0" fontId="27" fillId="2" borderId="24" xfId="0" applyFont="1" applyFill="1" applyBorder="1" applyAlignment="1">
      <alignment horizontal="center" vertical="center" shrinkToFit="1"/>
    </xf>
    <xf numFmtId="0" fontId="27" fillId="2" borderId="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4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4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4" fillId="2" borderId="73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 shrinkToFit="1"/>
    </xf>
    <xf numFmtId="0" fontId="27" fillId="0" borderId="1" xfId="0" applyFont="1" applyFill="1" applyBorder="1" applyAlignment="1">
      <alignment vertical="center" shrinkToFit="1"/>
    </xf>
    <xf numFmtId="0" fontId="30" fillId="0" borderId="2" xfId="0" applyFont="1" applyFill="1" applyBorder="1" applyAlignment="1">
      <alignment vertical="center" wrapText="1" shrinkToFit="1"/>
    </xf>
    <xf numFmtId="0" fontId="30" fillId="0" borderId="4" xfId="0" applyFont="1" applyFill="1" applyBorder="1" applyAlignment="1">
      <alignment vertical="center" wrapText="1" shrinkToFit="1"/>
    </xf>
    <xf numFmtId="0" fontId="30" fillId="0" borderId="3" xfId="0" applyFont="1" applyFill="1" applyBorder="1" applyAlignment="1">
      <alignment vertical="center" wrapText="1" shrinkToFit="1"/>
    </xf>
    <xf numFmtId="0" fontId="30" fillId="0" borderId="5" xfId="0" applyFont="1" applyFill="1" applyBorder="1" applyAlignment="1">
      <alignment vertical="center" wrapText="1" shrinkToFit="1"/>
    </xf>
    <xf numFmtId="0" fontId="30" fillId="0" borderId="1" xfId="0" applyFont="1" applyFill="1" applyBorder="1" applyAlignment="1">
      <alignment vertical="center" wrapText="1" shrinkToFit="1"/>
    </xf>
    <xf numFmtId="0" fontId="30" fillId="0" borderId="6" xfId="0" applyFont="1" applyFill="1" applyBorder="1" applyAlignment="1">
      <alignment vertical="center" wrapText="1" shrinkToFit="1"/>
    </xf>
    <xf numFmtId="0" fontId="11" fillId="0" borderId="9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 shrinkToFit="1"/>
    </xf>
    <xf numFmtId="0" fontId="11" fillId="0" borderId="7" xfId="0" applyFont="1" applyFill="1" applyBorder="1" applyAlignment="1">
      <alignment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textRotation="255" shrinkToFit="1"/>
    </xf>
    <xf numFmtId="0" fontId="5" fillId="0" borderId="18" xfId="0" applyFont="1" applyFill="1" applyBorder="1" applyAlignment="1">
      <alignment horizontal="center" vertical="center" textRotation="255" shrinkToFit="1"/>
    </xf>
    <xf numFmtId="0" fontId="6" fillId="0" borderId="25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distributed" vertical="center" shrinkToFit="1"/>
    </xf>
    <xf numFmtId="0" fontId="11" fillId="0" borderId="0" xfId="0" applyFont="1" applyFill="1" applyBorder="1" applyAlignment="1">
      <alignment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9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9" fillId="6" borderId="31" xfId="0" applyFont="1" applyFill="1" applyBorder="1" applyAlignment="1">
      <alignment horizontal="center" vertical="center"/>
    </xf>
    <xf numFmtId="0" fontId="39" fillId="6" borderId="30" xfId="0" applyFont="1" applyFill="1" applyBorder="1" applyAlignment="1">
      <alignment horizontal="center" vertical="center"/>
    </xf>
    <xf numFmtId="0" fontId="39" fillId="6" borderId="2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E5E8A13-55C7-4F6F-B4B0-B1BDE22FFE83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FEBBA56-31C9-4520-86A6-C29386DA7737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6A99DD3-997A-4B09-944B-40C47363AFB5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1AB42D5-4C0D-430A-8CA9-A2DCF470891D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DE3236-C3AF-4DA7-9E59-768AEEF199E0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1420643-D4F5-4491-8902-CA8EA02F3A54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976C433-7DDB-420F-9515-5C104C2AE53E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104775</xdr:colOff>
      <xdr:row>87</xdr:row>
      <xdr:rowOff>95250</xdr:rowOff>
    </xdr:from>
    <xdr:to>
      <xdr:col>39</xdr:col>
      <xdr:colOff>85725</xdr:colOff>
      <xdr:row>87</xdr:row>
      <xdr:rowOff>95250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6E0D718-1E3D-4A41-B1C8-069C1FACA342}"/>
            </a:ext>
          </a:extLst>
        </xdr:cNvPr>
        <xdr:cNvSpPr>
          <a:spLocks noChangeShapeType="1"/>
        </xdr:cNvSpPr>
      </xdr:nvSpPr>
      <xdr:spPr bwMode="auto">
        <a:xfrm>
          <a:off x="4695825" y="1379220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627530</xdr:colOff>
      <xdr:row>0</xdr:row>
      <xdr:rowOff>156883</xdr:rowOff>
    </xdr:from>
    <xdr:to>
      <xdr:col>9</xdr:col>
      <xdr:colOff>666497</xdr:colOff>
      <xdr:row>17</xdr:row>
      <xdr:rowOff>214606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30" y="156883"/>
          <a:ext cx="6190996" cy="405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47BE-E54F-45F5-876D-E9694644E89E}">
  <sheetPr>
    <tabColor rgb="FFFFC000"/>
    <pageSetUpPr fitToPage="1"/>
  </sheetPr>
  <dimension ref="A1:BC35"/>
  <sheetViews>
    <sheetView zoomScale="85" zoomScaleNormal="85" workbookViewId="0">
      <selection activeCell="B19" sqref="B19:J19"/>
    </sheetView>
  </sheetViews>
  <sheetFormatPr defaultRowHeight="18.75" x14ac:dyDescent="0.4"/>
  <cols>
    <col min="1" max="1" width="3.5" style="27" bestFit="1" customWidth="1"/>
    <col min="2" max="3" width="7.125" style="27" bestFit="1" customWidth="1"/>
    <col min="4" max="4" width="20.375" style="27" bestFit="1" customWidth="1"/>
    <col min="5" max="5" width="22.875" style="27" bestFit="1" customWidth="1"/>
    <col min="6" max="6" width="24.875" style="27" customWidth="1"/>
    <col min="7" max="7" width="12.375" style="27" customWidth="1"/>
    <col min="8" max="8" width="22.25" style="27" customWidth="1"/>
    <col min="9" max="9" width="6.875" style="27" customWidth="1"/>
    <col min="10" max="10" width="9" customWidth="1"/>
    <col min="11" max="11" width="11.875" customWidth="1"/>
    <col min="12" max="12" width="11" customWidth="1"/>
    <col min="13" max="13" width="11" style="27" customWidth="1"/>
    <col min="14" max="14" width="6.5" style="31" customWidth="1"/>
    <col min="15" max="17" width="6.5" style="53" customWidth="1"/>
    <col min="18" max="18" width="5.25" style="53" customWidth="1"/>
    <col min="19" max="26" width="2.5" style="54" customWidth="1"/>
    <col min="27" max="27" width="4" customWidth="1"/>
    <col min="28" max="29" width="2.5" customWidth="1"/>
    <col min="30" max="35" width="2.5" style="27" customWidth="1"/>
    <col min="36" max="37" width="9" style="27" customWidth="1"/>
    <col min="38" max="16384" width="9" style="27"/>
  </cols>
  <sheetData>
    <row r="1" spans="1:35" x14ac:dyDescent="0.4">
      <c r="F1" s="25" t="s">
        <v>13</v>
      </c>
      <c r="G1" s="25"/>
      <c r="H1" s="25"/>
      <c r="I1" s="35" t="s">
        <v>26</v>
      </c>
    </row>
    <row r="2" spans="1:35" ht="19.5" thickBot="1" x14ac:dyDescent="0.45">
      <c r="A2" s="31"/>
      <c r="B2" s="31"/>
      <c r="C2" s="31"/>
      <c r="D2" s="160"/>
      <c r="E2" s="31"/>
      <c r="F2" s="35" t="s">
        <v>19</v>
      </c>
      <c r="G2" s="35" t="s">
        <v>15</v>
      </c>
      <c r="H2" s="35"/>
      <c r="I2" s="35" t="s">
        <v>27</v>
      </c>
      <c r="J2" s="161" t="s">
        <v>13</v>
      </c>
      <c r="K2" s="162" t="s">
        <v>75</v>
      </c>
      <c r="L2" s="162" t="s">
        <v>14</v>
      </c>
      <c r="N2" s="31" t="s">
        <v>102</v>
      </c>
      <c r="O2" s="53" t="s">
        <v>103</v>
      </c>
    </row>
    <row r="3" spans="1:35" ht="24.75" thickBot="1" x14ac:dyDescent="0.55000000000000004">
      <c r="A3" s="31"/>
      <c r="B3" s="31"/>
      <c r="C3" s="36" t="s">
        <v>16</v>
      </c>
      <c r="D3" s="141"/>
      <c r="E3" s="26" t="s">
        <v>78</v>
      </c>
      <c r="F3" s="35" t="s">
        <v>14</v>
      </c>
      <c r="G3" s="35"/>
      <c r="H3" s="35"/>
      <c r="I3" s="25" t="s">
        <v>34</v>
      </c>
      <c r="J3" s="161" t="s">
        <v>20</v>
      </c>
      <c r="K3" s="162" t="s">
        <v>24</v>
      </c>
      <c r="L3" s="162" t="s">
        <v>25</v>
      </c>
      <c r="N3" s="236" t="s">
        <v>100</v>
      </c>
      <c r="O3" s="237" t="s">
        <v>101</v>
      </c>
    </row>
    <row r="4" spans="1:35" ht="19.5" thickBot="1" x14ac:dyDescent="0.45">
      <c r="A4" s="31"/>
      <c r="B4" s="36" t="s">
        <v>3</v>
      </c>
      <c r="C4" s="251" t="s">
        <v>96</v>
      </c>
      <c r="D4" s="252"/>
      <c r="E4" s="28" t="s">
        <v>17</v>
      </c>
      <c r="F4" s="29" t="s">
        <v>76</v>
      </c>
      <c r="G4" s="28" t="s">
        <v>18</v>
      </c>
      <c r="H4" s="45" t="s">
        <v>35</v>
      </c>
      <c r="I4" s="30" t="s">
        <v>7</v>
      </c>
      <c r="J4" s="163" t="s">
        <v>21</v>
      </c>
      <c r="K4" s="163" t="s">
        <v>22</v>
      </c>
      <c r="L4" s="163" t="s">
        <v>23</v>
      </c>
      <c r="M4" s="164" t="s">
        <v>31</v>
      </c>
      <c r="N4" s="37" t="s">
        <v>26</v>
      </c>
      <c r="O4" s="55" t="s">
        <v>27</v>
      </c>
      <c r="P4" s="55" t="s">
        <v>32</v>
      </c>
      <c r="Q4" s="55" t="s">
        <v>33</v>
      </c>
      <c r="R4" s="165" t="s">
        <v>30</v>
      </c>
    </row>
    <row r="5" spans="1:35" x14ac:dyDescent="0.4">
      <c r="A5" s="31">
        <v>1</v>
      </c>
      <c r="B5" s="129"/>
      <c r="C5" s="253"/>
      <c r="D5" s="254"/>
      <c r="E5" s="130"/>
      <c r="F5" s="131"/>
      <c r="G5" s="130"/>
      <c r="H5" s="130"/>
      <c r="I5" s="132"/>
      <c r="J5" s="166" t="str">
        <f t="shared" ref="J5:J14" si="0">IF($G5=$F$1,$J$3,$J$2)</f>
        <v>本人</v>
      </c>
      <c r="K5" s="167" t="str">
        <f t="shared" ref="K5:K14" si="1">IF($G5=$F$2,$K$3,$K$2)</f>
        <v>被扶養者　</v>
      </c>
      <c r="L5" s="168" t="str">
        <f>IF($G5=$F$3,$L$3,$L$2)</f>
        <v>その他</v>
      </c>
      <c r="M5" s="169" t="str">
        <f t="shared" ref="M5:M14" si="2">IF($H5=0,"",IF($G5=$F$3,$H5,""))</f>
        <v/>
      </c>
      <c r="N5" s="238" t="str">
        <f>IF($I5=$I$1,$N$3,$N$2)</f>
        <v xml:space="preserve"> A </v>
      </c>
      <c r="O5" s="57" t="str">
        <f>IF($I5=$I$2,$O$3,$O$2)</f>
        <v xml:space="preserve"> B </v>
      </c>
      <c r="P5" s="58" t="str">
        <f t="shared" ref="P5:P14" si="3">IF($I5=$I$1,$G5,"")</f>
        <v/>
      </c>
      <c r="Q5" s="59" t="str">
        <f t="shared" ref="Q5:Q14" si="4">IF($I5=$I$2,$G5,"")</f>
        <v/>
      </c>
      <c r="R5" s="170" t="str">
        <f t="shared" ref="R5:R14" si="5">IF($F5=0,"",$F5)</f>
        <v/>
      </c>
      <c r="S5" s="228" t="str">
        <f>IF($C5=0,"",AB5)</f>
        <v/>
      </c>
      <c r="T5" s="229" t="str">
        <f t="shared" ref="T5:Z14" si="6">IF($C5=0,"",AC5)</f>
        <v/>
      </c>
      <c r="U5" s="229" t="str">
        <f t="shared" si="6"/>
        <v/>
      </c>
      <c r="V5" s="229" t="str">
        <f t="shared" si="6"/>
        <v/>
      </c>
      <c r="W5" s="229" t="str">
        <f t="shared" si="6"/>
        <v/>
      </c>
      <c r="X5" s="229" t="str">
        <f t="shared" si="6"/>
        <v/>
      </c>
      <c r="Y5" s="229" t="str">
        <f t="shared" si="6"/>
        <v/>
      </c>
      <c r="Z5" s="230" t="str">
        <f t="shared" si="6"/>
        <v/>
      </c>
      <c r="AB5" s="228" t="str">
        <f t="shared" ref="AB5:AB14" si="7">LEFT(C5,1)</f>
        <v/>
      </c>
      <c r="AC5" s="229" t="str">
        <f t="shared" ref="AC5:AC14" si="8">MID(C5,2,1)</f>
        <v/>
      </c>
      <c r="AD5" s="229" t="str">
        <f t="shared" ref="AD5:AD14" si="9">MID(C5,3,1)</f>
        <v/>
      </c>
      <c r="AE5" s="229" t="str">
        <f t="shared" ref="AE5:AE14" si="10">MID(C5,4,1)</f>
        <v/>
      </c>
      <c r="AF5" s="229" t="str">
        <f t="shared" ref="AF5:AF14" si="11">MID(C5,5,1)</f>
        <v/>
      </c>
      <c r="AG5" s="229" t="str">
        <f t="shared" ref="AG5:AG14" si="12">MID(C5,6,1)</f>
        <v/>
      </c>
      <c r="AH5" s="229" t="str">
        <f t="shared" ref="AH5:AH14" si="13">MID(C5,7,1)</f>
        <v/>
      </c>
      <c r="AI5" s="230" t="str">
        <f t="shared" ref="AI5:AI14" si="14">MID(C5,8,1)</f>
        <v/>
      </c>
    </row>
    <row r="6" spans="1:35" x14ac:dyDescent="0.4">
      <c r="A6" s="31">
        <v>2</v>
      </c>
      <c r="B6" s="133"/>
      <c r="C6" s="246"/>
      <c r="D6" s="247"/>
      <c r="E6" s="130"/>
      <c r="F6" s="135"/>
      <c r="G6" s="134"/>
      <c r="H6" s="130"/>
      <c r="I6" s="132"/>
      <c r="J6" s="171" t="str">
        <f t="shared" si="0"/>
        <v>本人</v>
      </c>
      <c r="K6" s="167" t="str">
        <f t="shared" si="1"/>
        <v>被扶養者　</v>
      </c>
      <c r="L6" s="168" t="str">
        <f t="shared" ref="L6:L14" si="15">IF($G6=$F$3,$L$3,$L$2)</f>
        <v>その他</v>
      </c>
      <c r="M6" s="169" t="str">
        <f t="shared" si="2"/>
        <v/>
      </c>
      <c r="N6" s="238" t="str">
        <f>IF($I6=$I$1,$N$3,$N$2)</f>
        <v xml:space="preserve"> A </v>
      </c>
      <c r="O6" s="57" t="str">
        <f t="shared" ref="O6:O14" si="16">IF($I6=$I$2,$O$3,$O$2)</f>
        <v xml:space="preserve"> B </v>
      </c>
      <c r="P6" s="61" t="str">
        <f t="shared" si="3"/>
        <v/>
      </c>
      <c r="Q6" s="57" t="str">
        <f t="shared" si="4"/>
        <v/>
      </c>
      <c r="R6" s="172" t="str">
        <f t="shared" si="5"/>
        <v/>
      </c>
      <c r="S6" s="231" t="str">
        <f t="shared" ref="S6:S14" si="17">IF($C6=0,"",AB6)</f>
        <v/>
      </c>
      <c r="T6" s="54" t="str">
        <f t="shared" si="6"/>
        <v/>
      </c>
      <c r="U6" s="54" t="str">
        <f t="shared" si="6"/>
        <v/>
      </c>
      <c r="V6" s="54" t="str">
        <f t="shared" si="6"/>
        <v/>
      </c>
      <c r="W6" s="54" t="str">
        <f t="shared" si="6"/>
        <v/>
      </c>
      <c r="X6" s="54" t="str">
        <f t="shared" si="6"/>
        <v/>
      </c>
      <c r="Y6" s="54" t="str">
        <f t="shared" si="6"/>
        <v/>
      </c>
      <c r="Z6" s="232" t="str">
        <f t="shared" si="6"/>
        <v/>
      </c>
      <c r="AB6" s="231" t="str">
        <f t="shared" si="7"/>
        <v/>
      </c>
      <c r="AC6" s="54" t="str">
        <f t="shared" si="8"/>
        <v/>
      </c>
      <c r="AD6" s="54" t="str">
        <f t="shared" si="9"/>
        <v/>
      </c>
      <c r="AE6" s="54" t="str">
        <f t="shared" si="10"/>
        <v/>
      </c>
      <c r="AF6" s="54" t="str">
        <f t="shared" si="11"/>
        <v/>
      </c>
      <c r="AG6" s="54" t="str">
        <f t="shared" si="12"/>
        <v/>
      </c>
      <c r="AH6" s="54" t="str">
        <f t="shared" si="13"/>
        <v/>
      </c>
      <c r="AI6" s="232" t="str">
        <f t="shared" si="14"/>
        <v/>
      </c>
    </row>
    <row r="7" spans="1:35" x14ac:dyDescent="0.4">
      <c r="A7" s="31">
        <v>3</v>
      </c>
      <c r="B7" s="133"/>
      <c r="C7" s="246"/>
      <c r="D7" s="247"/>
      <c r="E7" s="130"/>
      <c r="F7" s="135"/>
      <c r="G7" s="134"/>
      <c r="H7" s="130"/>
      <c r="I7" s="132"/>
      <c r="J7" s="171" t="str">
        <f t="shared" si="0"/>
        <v>本人</v>
      </c>
      <c r="K7" s="167" t="str">
        <f t="shared" si="1"/>
        <v>被扶養者　</v>
      </c>
      <c r="L7" s="168" t="str">
        <f t="shared" si="15"/>
        <v>その他</v>
      </c>
      <c r="M7" s="169" t="str">
        <f t="shared" si="2"/>
        <v/>
      </c>
      <c r="N7" s="238" t="str">
        <f t="shared" ref="N7:N14" si="18">IF($I7=$I$1,$N$3,$N$2)</f>
        <v xml:space="preserve"> A </v>
      </c>
      <c r="O7" s="57" t="str">
        <f t="shared" si="16"/>
        <v xml:space="preserve"> B </v>
      </c>
      <c r="P7" s="61" t="str">
        <f t="shared" si="3"/>
        <v/>
      </c>
      <c r="Q7" s="57" t="str">
        <f t="shared" si="4"/>
        <v/>
      </c>
      <c r="R7" s="172" t="str">
        <f t="shared" si="5"/>
        <v/>
      </c>
      <c r="S7" s="231" t="str">
        <f t="shared" si="17"/>
        <v/>
      </c>
      <c r="T7" s="54" t="str">
        <f t="shared" si="6"/>
        <v/>
      </c>
      <c r="U7" s="54" t="str">
        <f t="shared" si="6"/>
        <v/>
      </c>
      <c r="V7" s="54" t="str">
        <f t="shared" si="6"/>
        <v/>
      </c>
      <c r="W7" s="54" t="str">
        <f t="shared" si="6"/>
        <v/>
      </c>
      <c r="X7" s="54" t="str">
        <f t="shared" si="6"/>
        <v/>
      </c>
      <c r="Y7" s="54" t="str">
        <f t="shared" si="6"/>
        <v/>
      </c>
      <c r="Z7" s="232" t="str">
        <f t="shared" si="6"/>
        <v/>
      </c>
      <c r="AB7" s="231" t="str">
        <f t="shared" si="7"/>
        <v/>
      </c>
      <c r="AC7" s="54" t="str">
        <f t="shared" si="8"/>
        <v/>
      </c>
      <c r="AD7" s="54" t="str">
        <f t="shared" si="9"/>
        <v/>
      </c>
      <c r="AE7" s="54" t="str">
        <f t="shared" si="10"/>
        <v/>
      </c>
      <c r="AF7" s="54" t="str">
        <f t="shared" si="11"/>
        <v/>
      </c>
      <c r="AG7" s="54" t="str">
        <f t="shared" si="12"/>
        <v/>
      </c>
      <c r="AH7" s="54" t="str">
        <f t="shared" si="13"/>
        <v/>
      </c>
      <c r="AI7" s="232" t="str">
        <f t="shared" si="14"/>
        <v/>
      </c>
    </row>
    <row r="8" spans="1:35" x14ac:dyDescent="0.4">
      <c r="A8" s="31">
        <v>4</v>
      </c>
      <c r="B8" s="133"/>
      <c r="C8" s="246"/>
      <c r="D8" s="247"/>
      <c r="E8" s="130"/>
      <c r="F8" s="135"/>
      <c r="G8" s="134"/>
      <c r="H8" s="130"/>
      <c r="I8" s="132"/>
      <c r="J8" s="171" t="str">
        <f t="shared" si="0"/>
        <v>本人</v>
      </c>
      <c r="K8" s="167" t="str">
        <f t="shared" si="1"/>
        <v>被扶養者　</v>
      </c>
      <c r="L8" s="168" t="str">
        <f t="shared" si="15"/>
        <v>その他</v>
      </c>
      <c r="M8" s="169" t="str">
        <f t="shared" si="2"/>
        <v/>
      </c>
      <c r="N8" s="238" t="str">
        <f>IF($I8=$I$1,$N$3,$N$2)</f>
        <v xml:space="preserve"> A </v>
      </c>
      <c r="O8" s="57" t="str">
        <f t="shared" si="16"/>
        <v xml:space="preserve"> B </v>
      </c>
      <c r="P8" s="61" t="str">
        <f t="shared" si="3"/>
        <v/>
      </c>
      <c r="Q8" s="57" t="str">
        <f t="shared" si="4"/>
        <v/>
      </c>
      <c r="R8" s="172" t="str">
        <f t="shared" si="5"/>
        <v/>
      </c>
      <c r="S8" s="231" t="str">
        <f t="shared" si="17"/>
        <v/>
      </c>
      <c r="T8" s="54" t="str">
        <f t="shared" si="6"/>
        <v/>
      </c>
      <c r="U8" s="54" t="str">
        <f t="shared" si="6"/>
        <v/>
      </c>
      <c r="V8" s="54" t="str">
        <f t="shared" si="6"/>
        <v/>
      </c>
      <c r="W8" s="54" t="str">
        <f t="shared" si="6"/>
        <v/>
      </c>
      <c r="X8" s="54" t="str">
        <f t="shared" si="6"/>
        <v/>
      </c>
      <c r="Y8" s="54" t="str">
        <f t="shared" si="6"/>
        <v/>
      </c>
      <c r="Z8" s="232" t="str">
        <f t="shared" si="6"/>
        <v/>
      </c>
      <c r="AB8" s="231" t="str">
        <f t="shared" si="7"/>
        <v/>
      </c>
      <c r="AC8" s="54" t="str">
        <f t="shared" si="8"/>
        <v/>
      </c>
      <c r="AD8" s="54" t="str">
        <f t="shared" si="9"/>
        <v/>
      </c>
      <c r="AE8" s="54" t="str">
        <f t="shared" si="10"/>
        <v/>
      </c>
      <c r="AF8" s="54" t="str">
        <f t="shared" si="11"/>
        <v/>
      </c>
      <c r="AG8" s="54" t="str">
        <f t="shared" si="12"/>
        <v/>
      </c>
      <c r="AH8" s="54" t="str">
        <f t="shared" si="13"/>
        <v/>
      </c>
      <c r="AI8" s="232" t="str">
        <f t="shared" si="14"/>
        <v/>
      </c>
    </row>
    <row r="9" spans="1:35" x14ac:dyDescent="0.4">
      <c r="A9" s="31">
        <v>5</v>
      </c>
      <c r="B9" s="133"/>
      <c r="C9" s="246"/>
      <c r="D9" s="247"/>
      <c r="E9" s="130"/>
      <c r="F9" s="135"/>
      <c r="G9" s="134"/>
      <c r="H9" s="130"/>
      <c r="I9" s="132"/>
      <c r="J9" s="171" t="str">
        <f t="shared" si="0"/>
        <v>本人</v>
      </c>
      <c r="K9" s="167" t="str">
        <f t="shared" si="1"/>
        <v>被扶養者　</v>
      </c>
      <c r="L9" s="168" t="str">
        <f t="shared" si="15"/>
        <v>その他</v>
      </c>
      <c r="M9" s="169" t="str">
        <f t="shared" si="2"/>
        <v/>
      </c>
      <c r="N9" s="238" t="str">
        <f t="shared" si="18"/>
        <v xml:space="preserve"> A </v>
      </c>
      <c r="O9" s="57" t="str">
        <f t="shared" si="16"/>
        <v xml:space="preserve"> B </v>
      </c>
      <c r="P9" s="61" t="str">
        <f t="shared" si="3"/>
        <v/>
      </c>
      <c r="Q9" s="57" t="str">
        <f t="shared" si="4"/>
        <v/>
      </c>
      <c r="R9" s="172" t="str">
        <f t="shared" si="5"/>
        <v/>
      </c>
      <c r="S9" s="231" t="str">
        <f t="shared" si="17"/>
        <v/>
      </c>
      <c r="T9" s="54" t="str">
        <f t="shared" si="6"/>
        <v/>
      </c>
      <c r="U9" s="54" t="str">
        <f t="shared" si="6"/>
        <v/>
      </c>
      <c r="V9" s="54" t="str">
        <f t="shared" si="6"/>
        <v/>
      </c>
      <c r="W9" s="54" t="str">
        <f t="shared" si="6"/>
        <v/>
      </c>
      <c r="X9" s="54" t="str">
        <f t="shared" si="6"/>
        <v/>
      </c>
      <c r="Y9" s="54" t="str">
        <f t="shared" si="6"/>
        <v/>
      </c>
      <c r="Z9" s="232" t="str">
        <f t="shared" si="6"/>
        <v/>
      </c>
      <c r="AB9" s="231" t="str">
        <f t="shared" si="7"/>
        <v/>
      </c>
      <c r="AC9" s="54" t="str">
        <f t="shared" si="8"/>
        <v/>
      </c>
      <c r="AD9" s="54" t="str">
        <f t="shared" si="9"/>
        <v/>
      </c>
      <c r="AE9" s="54" t="str">
        <f t="shared" si="10"/>
        <v/>
      </c>
      <c r="AF9" s="54" t="str">
        <f t="shared" si="11"/>
        <v/>
      </c>
      <c r="AG9" s="54" t="str">
        <f t="shared" si="12"/>
        <v/>
      </c>
      <c r="AH9" s="54" t="str">
        <f t="shared" si="13"/>
        <v/>
      </c>
      <c r="AI9" s="232" t="str">
        <f t="shared" si="14"/>
        <v/>
      </c>
    </row>
    <row r="10" spans="1:35" x14ac:dyDescent="0.4">
      <c r="A10" s="31">
        <v>6</v>
      </c>
      <c r="B10" s="133"/>
      <c r="C10" s="246"/>
      <c r="D10" s="247"/>
      <c r="E10" s="130"/>
      <c r="F10" s="135"/>
      <c r="G10" s="134"/>
      <c r="H10" s="130"/>
      <c r="I10" s="132"/>
      <c r="J10" s="171" t="str">
        <f t="shared" si="0"/>
        <v>本人</v>
      </c>
      <c r="K10" s="167" t="str">
        <f t="shared" si="1"/>
        <v>被扶養者　</v>
      </c>
      <c r="L10" s="168" t="str">
        <f t="shared" si="15"/>
        <v>その他</v>
      </c>
      <c r="M10" s="169" t="str">
        <f t="shared" si="2"/>
        <v/>
      </c>
      <c r="N10" s="238" t="str">
        <f t="shared" si="18"/>
        <v xml:space="preserve"> A </v>
      </c>
      <c r="O10" s="57" t="str">
        <f t="shared" si="16"/>
        <v xml:space="preserve"> B </v>
      </c>
      <c r="P10" s="61" t="str">
        <f t="shared" si="3"/>
        <v/>
      </c>
      <c r="Q10" s="57" t="str">
        <f t="shared" si="4"/>
        <v/>
      </c>
      <c r="R10" s="172" t="str">
        <f t="shared" si="5"/>
        <v/>
      </c>
      <c r="S10" s="231" t="str">
        <f t="shared" si="17"/>
        <v/>
      </c>
      <c r="T10" s="54" t="str">
        <f t="shared" si="6"/>
        <v/>
      </c>
      <c r="U10" s="54" t="str">
        <f t="shared" si="6"/>
        <v/>
      </c>
      <c r="V10" s="54" t="str">
        <f t="shared" si="6"/>
        <v/>
      </c>
      <c r="W10" s="54" t="str">
        <f t="shared" si="6"/>
        <v/>
      </c>
      <c r="X10" s="54" t="str">
        <f t="shared" si="6"/>
        <v/>
      </c>
      <c r="Y10" s="54" t="str">
        <f t="shared" si="6"/>
        <v/>
      </c>
      <c r="Z10" s="232" t="str">
        <f t="shared" si="6"/>
        <v/>
      </c>
      <c r="AB10" s="231" t="str">
        <f t="shared" si="7"/>
        <v/>
      </c>
      <c r="AC10" s="54" t="str">
        <f t="shared" si="8"/>
        <v/>
      </c>
      <c r="AD10" s="54" t="str">
        <f t="shared" si="9"/>
        <v/>
      </c>
      <c r="AE10" s="54" t="str">
        <f t="shared" si="10"/>
        <v/>
      </c>
      <c r="AF10" s="54" t="str">
        <f t="shared" si="11"/>
        <v/>
      </c>
      <c r="AG10" s="54" t="str">
        <f t="shared" si="12"/>
        <v/>
      </c>
      <c r="AH10" s="54" t="str">
        <f t="shared" si="13"/>
        <v/>
      </c>
      <c r="AI10" s="232" t="str">
        <f t="shared" si="14"/>
        <v/>
      </c>
    </row>
    <row r="11" spans="1:35" x14ac:dyDescent="0.4">
      <c r="A11" s="31">
        <v>7</v>
      </c>
      <c r="B11" s="133"/>
      <c r="C11" s="246"/>
      <c r="D11" s="247"/>
      <c r="E11" s="130"/>
      <c r="F11" s="135"/>
      <c r="G11" s="134"/>
      <c r="H11" s="130"/>
      <c r="I11" s="132"/>
      <c r="J11" s="171" t="str">
        <f t="shared" si="0"/>
        <v>本人</v>
      </c>
      <c r="K11" s="167" t="str">
        <f t="shared" si="1"/>
        <v>被扶養者　</v>
      </c>
      <c r="L11" s="168" t="str">
        <f t="shared" si="15"/>
        <v>その他</v>
      </c>
      <c r="M11" s="169" t="str">
        <f t="shared" si="2"/>
        <v/>
      </c>
      <c r="N11" s="238" t="str">
        <f t="shared" si="18"/>
        <v xml:space="preserve"> A </v>
      </c>
      <c r="O11" s="57" t="str">
        <f t="shared" si="16"/>
        <v xml:space="preserve"> B </v>
      </c>
      <c r="P11" s="61" t="str">
        <f t="shared" si="3"/>
        <v/>
      </c>
      <c r="Q11" s="57" t="str">
        <f t="shared" si="4"/>
        <v/>
      </c>
      <c r="R11" s="172" t="str">
        <f t="shared" si="5"/>
        <v/>
      </c>
      <c r="S11" s="231" t="str">
        <f t="shared" si="17"/>
        <v/>
      </c>
      <c r="T11" s="54" t="str">
        <f t="shared" si="6"/>
        <v/>
      </c>
      <c r="U11" s="54" t="str">
        <f t="shared" si="6"/>
        <v/>
      </c>
      <c r="V11" s="54" t="str">
        <f t="shared" si="6"/>
        <v/>
      </c>
      <c r="W11" s="54" t="str">
        <f t="shared" si="6"/>
        <v/>
      </c>
      <c r="X11" s="54" t="str">
        <f t="shared" si="6"/>
        <v/>
      </c>
      <c r="Y11" s="54" t="str">
        <f t="shared" si="6"/>
        <v/>
      </c>
      <c r="Z11" s="232" t="str">
        <f t="shared" si="6"/>
        <v/>
      </c>
      <c r="AB11" s="231" t="str">
        <f t="shared" si="7"/>
        <v/>
      </c>
      <c r="AC11" s="54" t="str">
        <f t="shared" si="8"/>
        <v/>
      </c>
      <c r="AD11" s="54" t="str">
        <f t="shared" si="9"/>
        <v/>
      </c>
      <c r="AE11" s="54" t="str">
        <f t="shared" si="10"/>
        <v/>
      </c>
      <c r="AF11" s="54" t="str">
        <f t="shared" si="11"/>
        <v/>
      </c>
      <c r="AG11" s="54" t="str">
        <f t="shared" si="12"/>
        <v/>
      </c>
      <c r="AH11" s="54" t="str">
        <f t="shared" si="13"/>
        <v/>
      </c>
      <c r="AI11" s="232" t="str">
        <f t="shared" si="14"/>
        <v/>
      </c>
    </row>
    <row r="12" spans="1:35" x14ac:dyDescent="0.4">
      <c r="A12" s="31">
        <v>8</v>
      </c>
      <c r="B12" s="133"/>
      <c r="C12" s="246"/>
      <c r="D12" s="247"/>
      <c r="E12" s="130"/>
      <c r="F12" s="135"/>
      <c r="G12" s="134"/>
      <c r="H12" s="130"/>
      <c r="I12" s="132"/>
      <c r="J12" s="171" t="str">
        <f t="shared" si="0"/>
        <v>本人</v>
      </c>
      <c r="K12" s="167" t="str">
        <f t="shared" si="1"/>
        <v>被扶養者　</v>
      </c>
      <c r="L12" s="168" t="str">
        <f t="shared" si="15"/>
        <v>その他</v>
      </c>
      <c r="M12" s="169" t="str">
        <f t="shared" si="2"/>
        <v/>
      </c>
      <c r="N12" s="238" t="str">
        <f t="shared" si="18"/>
        <v xml:space="preserve"> A </v>
      </c>
      <c r="O12" s="57" t="str">
        <f t="shared" si="16"/>
        <v xml:space="preserve"> B </v>
      </c>
      <c r="P12" s="61" t="str">
        <f t="shared" si="3"/>
        <v/>
      </c>
      <c r="Q12" s="57" t="str">
        <f t="shared" si="4"/>
        <v/>
      </c>
      <c r="R12" s="172" t="str">
        <f t="shared" si="5"/>
        <v/>
      </c>
      <c r="S12" s="231" t="str">
        <f t="shared" si="17"/>
        <v/>
      </c>
      <c r="T12" s="54" t="str">
        <f t="shared" si="6"/>
        <v/>
      </c>
      <c r="U12" s="54" t="str">
        <f t="shared" si="6"/>
        <v/>
      </c>
      <c r="V12" s="54" t="str">
        <f t="shared" si="6"/>
        <v/>
      </c>
      <c r="W12" s="54" t="str">
        <f t="shared" si="6"/>
        <v/>
      </c>
      <c r="X12" s="54" t="str">
        <f t="shared" si="6"/>
        <v/>
      </c>
      <c r="Y12" s="54" t="str">
        <f t="shared" si="6"/>
        <v/>
      </c>
      <c r="Z12" s="232" t="str">
        <f t="shared" si="6"/>
        <v/>
      </c>
      <c r="AB12" s="231" t="str">
        <f t="shared" si="7"/>
        <v/>
      </c>
      <c r="AC12" s="54" t="str">
        <f t="shared" si="8"/>
        <v/>
      </c>
      <c r="AD12" s="54" t="str">
        <f t="shared" si="9"/>
        <v/>
      </c>
      <c r="AE12" s="54" t="str">
        <f t="shared" si="10"/>
        <v/>
      </c>
      <c r="AF12" s="54" t="str">
        <f t="shared" si="11"/>
        <v/>
      </c>
      <c r="AG12" s="54" t="str">
        <f t="shared" si="12"/>
        <v/>
      </c>
      <c r="AH12" s="54" t="str">
        <f t="shared" si="13"/>
        <v/>
      </c>
      <c r="AI12" s="232" t="str">
        <f t="shared" si="14"/>
        <v/>
      </c>
    </row>
    <row r="13" spans="1:35" x14ac:dyDescent="0.4">
      <c r="A13" s="31">
        <v>9</v>
      </c>
      <c r="B13" s="133"/>
      <c r="C13" s="246"/>
      <c r="D13" s="247"/>
      <c r="E13" s="130"/>
      <c r="F13" s="135"/>
      <c r="G13" s="134"/>
      <c r="H13" s="130"/>
      <c r="I13" s="132"/>
      <c r="J13" s="171" t="str">
        <f t="shared" si="0"/>
        <v>本人</v>
      </c>
      <c r="K13" s="167" t="str">
        <f t="shared" si="1"/>
        <v>被扶養者　</v>
      </c>
      <c r="L13" s="168" t="str">
        <f t="shared" si="15"/>
        <v>その他</v>
      </c>
      <c r="M13" s="169" t="str">
        <f t="shared" si="2"/>
        <v/>
      </c>
      <c r="N13" s="238" t="str">
        <f t="shared" si="18"/>
        <v xml:space="preserve"> A </v>
      </c>
      <c r="O13" s="57" t="str">
        <f t="shared" si="16"/>
        <v xml:space="preserve"> B </v>
      </c>
      <c r="P13" s="61" t="str">
        <f t="shared" si="3"/>
        <v/>
      </c>
      <c r="Q13" s="57" t="str">
        <f t="shared" si="4"/>
        <v/>
      </c>
      <c r="R13" s="172" t="str">
        <f t="shared" si="5"/>
        <v/>
      </c>
      <c r="S13" s="231" t="str">
        <f t="shared" si="17"/>
        <v/>
      </c>
      <c r="T13" s="54" t="str">
        <f t="shared" si="6"/>
        <v/>
      </c>
      <c r="U13" s="54" t="str">
        <f t="shared" si="6"/>
        <v/>
      </c>
      <c r="V13" s="54" t="str">
        <f t="shared" si="6"/>
        <v/>
      </c>
      <c r="W13" s="54" t="str">
        <f t="shared" si="6"/>
        <v/>
      </c>
      <c r="X13" s="54" t="str">
        <f t="shared" si="6"/>
        <v/>
      </c>
      <c r="Y13" s="54" t="str">
        <f t="shared" si="6"/>
        <v/>
      </c>
      <c r="Z13" s="232" t="str">
        <f t="shared" si="6"/>
        <v/>
      </c>
      <c r="AB13" s="231" t="str">
        <f t="shared" si="7"/>
        <v/>
      </c>
      <c r="AC13" s="54" t="str">
        <f t="shared" si="8"/>
        <v/>
      </c>
      <c r="AD13" s="54" t="str">
        <f t="shared" si="9"/>
        <v/>
      </c>
      <c r="AE13" s="54" t="str">
        <f t="shared" si="10"/>
        <v/>
      </c>
      <c r="AF13" s="54" t="str">
        <f t="shared" si="11"/>
        <v/>
      </c>
      <c r="AG13" s="54" t="str">
        <f t="shared" si="12"/>
        <v/>
      </c>
      <c r="AH13" s="54" t="str">
        <f t="shared" si="13"/>
        <v/>
      </c>
      <c r="AI13" s="232" t="str">
        <f t="shared" si="14"/>
        <v/>
      </c>
    </row>
    <row r="14" spans="1:35" ht="19.5" thickBot="1" x14ac:dyDescent="0.45">
      <c r="A14" s="31">
        <v>10</v>
      </c>
      <c r="B14" s="136"/>
      <c r="C14" s="248"/>
      <c r="D14" s="249"/>
      <c r="E14" s="137"/>
      <c r="F14" s="139"/>
      <c r="G14" s="137"/>
      <c r="H14" s="138"/>
      <c r="I14" s="140"/>
      <c r="J14" s="173" t="str">
        <f t="shared" si="0"/>
        <v>本人</v>
      </c>
      <c r="K14" s="174" t="str">
        <f t="shared" si="1"/>
        <v>被扶養者　</v>
      </c>
      <c r="L14" s="175" t="str">
        <f t="shared" si="15"/>
        <v>その他</v>
      </c>
      <c r="M14" s="176" t="str">
        <f t="shared" si="2"/>
        <v/>
      </c>
      <c r="N14" s="239" t="str">
        <f t="shared" si="18"/>
        <v xml:space="preserve"> A </v>
      </c>
      <c r="O14" s="63" t="str">
        <f t="shared" si="16"/>
        <v xml:space="preserve"> B </v>
      </c>
      <c r="P14" s="64" t="str">
        <f t="shared" si="3"/>
        <v/>
      </c>
      <c r="Q14" s="63" t="str">
        <f t="shared" si="4"/>
        <v/>
      </c>
      <c r="R14" s="177" t="str">
        <f t="shared" si="5"/>
        <v/>
      </c>
      <c r="S14" s="233" t="str">
        <f t="shared" si="17"/>
        <v/>
      </c>
      <c r="T14" s="234" t="str">
        <f t="shared" si="6"/>
        <v/>
      </c>
      <c r="U14" s="234" t="str">
        <f t="shared" si="6"/>
        <v/>
      </c>
      <c r="V14" s="234" t="str">
        <f t="shared" si="6"/>
        <v/>
      </c>
      <c r="W14" s="234" t="str">
        <f t="shared" si="6"/>
        <v/>
      </c>
      <c r="X14" s="234" t="str">
        <f t="shared" si="6"/>
        <v/>
      </c>
      <c r="Y14" s="234" t="str">
        <f t="shared" si="6"/>
        <v/>
      </c>
      <c r="Z14" s="235" t="str">
        <f t="shared" si="6"/>
        <v/>
      </c>
      <c r="AB14" s="233" t="str">
        <f t="shared" si="7"/>
        <v/>
      </c>
      <c r="AC14" s="234" t="str">
        <f t="shared" si="8"/>
        <v/>
      </c>
      <c r="AD14" s="234" t="str">
        <f t="shared" si="9"/>
        <v/>
      </c>
      <c r="AE14" s="234" t="str">
        <f t="shared" si="10"/>
        <v/>
      </c>
      <c r="AF14" s="234" t="str">
        <f t="shared" si="11"/>
        <v/>
      </c>
      <c r="AG14" s="234" t="str">
        <f t="shared" si="12"/>
        <v/>
      </c>
      <c r="AH14" s="234" t="str">
        <f t="shared" si="13"/>
        <v/>
      </c>
      <c r="AI14" s="235" t="str">
        <f t="shared" si="14"/>
        <v/>
      </c>
    </row>
    <row r="15" spans="1:35" s="92" customFormat="1" x14ac:dyDescent="0.4">
      <c r="G15" s="35">
        <f>COUNTIF($G$5:$G$14,$F$1)</f>
        <v>0</v>
      </c>
      <c r="P15" s="92">
        <f>COUNTIF($P$5:$P$14,$F$1)</f>
        <v>0</v>
      </c>
      <c r="Q15" s="92">
        <f>COUNTIF($Q$5:$Q$14,$F$1)</f>
        <v>0</v>
      </c>
      <c r="S15" s="93"/>
      <c r="T15" s="93"/>
      <c r="U15" s="93"/>
      <c r="V15" s="93"/>
      <c r="W15" s="93"/>
      <c r="X15" s="93"/>
      <c r="Y15" s="93"/>
      <c r="Z15" s="93"/>
    </row>
    <row r="16" spans="1:35" s="92" customFormat="1" ht="19.5" x14ac:dyDescent="0.4">
      <c r="B16" s="240" t="s">
        <v>91</v>
      </c>
      <c r="C16" s="241"/>
      <c r="D16" s="241"/>
      <c r="E16" s="241"/>
      <c r="F16" s="241"/>
      <c r="G16" s="35">
        <f>COUNTIF($G$5:$G$14,$F$2)+COUNTIF($G$5:$G$14,$F$3)</f>
        <v>0</v>
      </c>
      <c r="P16" s="92">
        <f>COUNTIF($P$5:$P$14,$F$2)+COUNTIF($P$5:$P$14,$F$3)</f>
        <v>0</v>
      </c>
      <c r="Q16" s="92">
        <f>COUNTIF($Q$5:$Q$14,$F$2)+COUNTIF($Q$5:$Q$14,$F$3)</f>
        <v>0</v>
      </c>
      <c r="S16" s="93"/>
      <c r="T16" s="93"/>
      <c r="U16" s="93"/>
      <c r="V16" s="93"/>
      <c r="W16" s="93"/>
      <c r="X16" s="93"/>
      <c r="Y16" s="93"/>
      <c r="Z16" s="93"/>
    </row>
    <row r="17" spans="2:55" s="92" customFormat="1" ht="19.5" x14ac:dyDescent="0.4">
      <c r="B17" s="240" t="s">
        <v>77</v>
      </c>
      <c r="C17" s="241"/>
      <c r="D17" s="241"/>
      <c r="E17" s="241"/>
      <c r="F17" s="241"/>
      <c r="G17" s="35">
        <f>SUM(G15:G16)</f>
        <v>0</v>
      </c>
      <c r="S17" s="93"/>
      <c r="T17" s="93"/>
      <c r="U17" s="93"/>
      <c r="V17" s="93"/>
      <c r="W17" s="93"/>
      <c r="X17" s="93"/>
      <c r="Y17" s="93"/>
      <c r="Z17" s="93"/>
    </row>
    <row r="18" spans="2:55" s="92" customFormat="1" ht="15" customHeight="1" thickBot="1" x14ac:dyDescent="0.45">
      <c r="B18" s="46"/>
      <c r="C18" s="227"/>
      <c r="D18" s="227"/>
      <c r="E18" s="227"/>
      <c r="F18" s="227"/>
      <c r="G18" s="35"/>
      <c r="S18" s="93"/>
      <c r="T18" s="93"/>
      <c r="U18" s="93"/>
      <c r="V18" s="93"/>
      <c r="W18" s="93"/>
      <c r="X18" s="93"/>
      <c r="Y18" s="93"/>
      <c r="Z18" s="93"/>
    </row>
    <row r="19" spans="2:55" ht="34.5" customHeight="1" thickBot="1" x14ac:dyDescent="0.45">
      <c r="B19" s="532" t="s">
        <v>104</v>
      </c>
      <c r="C19" s="533"/>
      <c r="D19" s="533"/>
      <c r="E19" s="533"/>
      <c r="F19" s="533"/>
      <c r="G19" s="533"/>
      <c r="H19" s="533"/>
      <c r="I19" s="533"/>
      <c r="J19" s="53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</row>
    <row r="20" spans="2:55" x14ac:dyDescent="0.4">
      <c r="B20" s="72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155"/>
    </row>
    <row r="21" spans="2:55" ht="19.5" x14ac:dyDescent="0.4">
      <c r="B21" s="72"/>
      <c r="C21" s="243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68"/>
      <c r="BB21" s="68"/>
      <c r="BC21" s="155"/>
    </row>
    <row r="22" spans="2:55" x14ac:dyDescent="0.4">
      <c r="B22" s="72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74"/>
      <c r="BB22" s="74"/>
      <c r="BC22" s="155"/>
    </row>
    <row r="23" spans="2:55" x14ac:dyDescent="0.4">
      <c r="B23" s="72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74"/>
      <c r="BB23" s="74"/>
      <c r="BC23" s="155"/>
    </row>
    <row r="24" spans="2:55" x14ac:dyDescent="0.4">
      <c r="B24" s="72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74"/>
      <c r="BB24" s="74"/>
      <c r="BC24" s="155"/>
    </row>
    <row r="25" spans="2:55" ht="19.5" x14ac:dyDescent="0.4">
      <c r="B25" s="72"/>
      <c r="C25" s="243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68"/>
      <c r="BB25" s="68"/>
      <c r="BC25" s="155"/>
    </row>
    <row r="26" spans="2:55" x14ac:dyDescent="0.4">
      <c r="B26" s="72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153"/>
      <c r="BB26" s="153"/>
      <c r="BC26" s="155"/>
    </row>
    <row r="27" spans="2:55" x14ac:dyDescent="0.4">
      <c r="B27" s="72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154"/>
      <c r="BB27" s="154"/>
      <c r="BC27" s="155"/>
    </row>
    <row r="28" spans="2:55" x14ac:dyDescent="0.4">
      <c r="B28" s="72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153"/>
      <c r="BB28" s="153"/>
      <c r="BC28" s="155"/>
    </row>
    <row r="29" spans="2:55" x14ac:dyDescent="0.4">
      <c r="B29" s="72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154"/>
      <c r="BB29" s="154"/>
      <c r="BC29" s="155"/>
    </row>
    <row r="30" spans="2:55" x14ac:dyDescent="0.4">
      <c r="B30" s="7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153"/>
      <c r="BB30" s="153"/>
      <c r="BC30" s="155"/>
    </row>
    <row r="31" spans="2:55" x14ac:dyDescent="0.4">
      <c r="B31" s="72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154"/>
      <c r="BB31" s="154"/>
      <c r="BC31" s="155"/>
    </row>
    <row r="32" spans="2:55" x14ac:dyDescent="0.4">
      <c r="B32" s="72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153"/>
      <c r="BB32" s="153"/>
      <c r="BC32" s="155"/>
    </row>
    <row r="33" spans="2:55" x14ac:dyDescent="0.4">
      <c r="B33" s="72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154"/>
      <c r="BB33" s="154"/>
      <c r="BC33" s="155"/>
    </row>
    <row r="34" spans="2:55" x14ac:dyDescent="0.4">
      <c r="B34" s="72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155"/>
    </row>
    <row r="35" spans="2:55" x14ac:dyDescent="0.4">
      <c r="L35" s="53"/>
      <c r="M35" s="31"/>
      <c r="R35" s="54"/>
      <c r="Y35"/>
      <c r="Z35"/>
    </row>
  </sheetData>
  <sheetProtection selectLockedCells="1"/>
  <protectedRanges>
    <protectedRange sqref="D2:D3 B5:C14 E5:I14" name="範囲1"/>
  </protectedRanges>
  <mergeCells count="27">
    <mergeCell ref="C9:D9"/>
    <mergeCell ref="C4:D4"/>
    <mergeCell ref="C5:D5"/>
    <mergeCell ref="C6:D6"/>
    <mergeCell ref="C7:D7"/>
    <mergeCell ref="C8:D8"/>
    <mergeCell ref="C25:AZ25"/>
    <mergeCell ref="C10:D10"/>
    <mergeCell ref="C11:D11"/>
    <mergeCell ref="C12:D12"/>
    <mergeCell ref="C13:D13"/>
    <mergeCell ref="C14:D14"/>
    <mergeCell ref="C20:BB20"/>
    <mergeCell ref="C21:AZ21"/>
    <mergeCell ref="C22:AZ22"/>
    <mergeCell ref="C23:AZ23"/>
    <mergeCell ref="C24:AZ24"/>
    <mergeCell ref="B19:J19"/>
    <mergeCell ref="C32:AZ32"/>
    <mergeCell ref="C33:AZ33"/>
    <mergeCell ref="C34:BB34"/>
    <mergeCell ref="C26:AZ26"/>
    <mergeCell ref="C27:AZ27"/>
    <mergeCell ref="C28:AZ28"/>
    <mergeCell ref="C29:AZ29"/>
    <mergeCell ref="C30:AZ30"/>
    <mergeCell ref="C31:AZ31"/>
  </mergeCells>
  <phoneticPr fontId="1"/>
  <dataValidations count="6">
    <dataValidation type="list" allowBlank="1" showInputMessage="1" showErrorMessage="1" sqref="G5" xr:uid="{627A6399-2196-4DED-91C1-261DB35713E1}">
      <formula1>$F$1:$F$2</formula1>
    </dataValidation>
    <dataValidation type="list" allowBlank="1" showInputMessage="1" showErrorMessage="1" sqref="G6:G14" xr:uid="{6524C6DE-0C2D-400A-8901-7565F8D7AFCF}">
      <formula1>$F$1:$F$3</formula1>
    </dataValidation>
    <dataValidation type="textLength" operator="equal" allowBlank="1" showInputMessage="1" showErrorMessage="1" error="当支部健康保険証記載の番号8桁を入力してください。" sqref="C5:D14" xr:uid="{8221D1BB-E860-452F-A172-2993910897B6}">
      <formula1>8</formula1>
    </dataValidation>
    <dataValidation type="list" allowBlank="1" showInputMessage="1" showErrorMessage="1" sqref="I5:I14" xr:uid="{2DB7E159-2FB7-4DB8-9723-8C340224A7D8}">
      <formula1>$I$1:$I$2</formula1>
    </dataValidation>
    <dataValidation type="list" imeMode="hiragana" allowBlank="1" showInputMessage="1" showErrorMessage="1" sqref="B5:B14" xr:uid="{BAA27CFB-88B1-4B31-BD53-CDF33C18CC28}">
      <formula1>$G$2</formula1>
    </dataValidation>
    <dataValidation imeMode="hiragana" allowBlank="1" showInputMessage="1" showErrorMessage="1" sqref="R5:R14 E5:F14 H5:H14" xr:uid="{F2F89C88-6D46-4777-A299-F7C6A7F9E546}"/>
  </dataValidations>
  <pageMargins left="0.7" right="0.7" top="0.75" bottom="0.75" header="0.3" footer="0.3"/>
  <pageSetup paperSize="9" scale="7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36A7-7255-4465-8DF2-B410B549BB67}">
  <sheetPr>
    <tabColor rgb="FFFFFF00"/>
    <pageSetUpPr fitToPage="1"/>
  </sheetPr>
  <dimension ref="B1:CN105"/>
  <sheetViews>
    <sheetView showGridLines="0" topLeftCell="A7" zoomScale="85" zoomScaleNormal="85" workbookViewId="0">
      <selection activeCell="AX32" sqref="AX32:AY35"/>
    </sheetView>
  </sheetViews>
  <sheetFormatPr defaultRowHeight="12" x14ac:dyDescent="0.4"/>
  <cols>
    <col min="1" max="1" width="1.625" style="72" customWidth="1"/>
    <col min="2" max="2" width="2.5" style="72" customWidth="1"/>
    <col min="3" max="3" width="3.75" style="72" customWidth="1"/>
    <col min="4" max="4" width="2" style="72" customWidth="1"/>
    <col min="5" max="21" width="1.875" style="72" customWidth="1"/>
    <col min="22" max="26" width="3" style="72" customWidth="1"/>
    <col min="27" max="29" width="2.75" style="72" customWidth="1"/>
    <col min="30" max="32" width="2.875" style="72" customWidth="1"/>
    <col min="33" max="36" width="2.625" style="72" customWidth="1"/>
    <col min="37" max="37" width="2" style="72" customWidth="1"/>
    <col min="38" max="39" width="2.625" style="72" customWidth="1"/>
    <col min="40" max="49" width="2.125" style="72" customWidth="1"/>
    <col min="50" max="51" width="2.5" style="72" customWidth="1"/>
    <col min="52" max="52" width="1.625" style="72" customWidth="1"/>
    <col min="53" max="54" width="2.5" style="72" customWidth="1"/>
    <col min="55" max="55" width="1.75" style="72" customWidth="1"/>
    <col min="56" max="59" width="1.625" style="80" customWidth="1"/>
    <col min="60" max="92" width="3.125" style="80" customWidth="1"/>
    <col min="93" max="94" width="3.125" style="72" customWidth="1"/>
    <col min="95" max="95" width="9" style="72"/>
    <col min="96" max="106" width="2.625" style="72" customWidth="1"/>
    <col min="107" max="216" width="9" style="72"/>
    <col min="217" max="217" width="2.875" style="72" customWidth="1"/>
    <col min="218" max="218" width="3.375" style="72" customWidth="1"/>
    <col min="219" max="219" width="2.5" style="72" customWidth="1"/>
    <col min="220" max="247" width="1.875" style="72" customWidth="1"/>
    <col min="248" max="268" width="1.625" style="72" customWidth="1"/>
    <col min="269" max="269" width="2.25" style="72" customWidth="1"/>
    <col min="270" max="270" width="2.125" style="72" customWidth="1"/>
    <col min="271" max="271" width="3.375" style="72" customWidth="1"/>
    <col min="272" max="297" width="1.625" style="72" customWidth="1"/>
    <col min="298" max="472" width="9" style="72"/>
    <col min="473" max="473" width="2.875" style="72" customWidth="1"/>
    <col min="474" max="474" width="3.375" style="72" customWidth="1"/>
    <col min="475" max="475" width="2.5" style="72" customWidth="1"/>
    <col min="476" max="503" width="1.875" style="72" customWidth="1"/>
    <col min="504" max="524" width="1.625" style="72" customWidth="1"/>
    <col min="525" max="525" width="2.25" style="72" customWidth="1"/>
    <col min="526" max="526" width="2.125" style="72" customWidth="1"/>
    <col min="527" max="527" width="3.375" style="72" customWidth="1"/>
    <col min="528" max="553" width="1.625" style="72" customWidth="1"/>
    <col min="554" max="728" width="9" style="72"/>
    <col min="729" max="729" width="2.875" style="72" customWidth="1"/>
    <col min="730" max="730" width="3.375" style="72" customWidth="1"/>
    <col min="731" max="731" width="2.5" style="72" customWidth="1"/>
    <col min="732" max="759" width="1.875" style="72" customWidth="1"/>
    <col min="760" max="780" width="1.625" style="72" customWidth="1"/>
    <col min="781" max="781" width="2.25" style="72" customWidth="1"/>
    <col min="782" max="782" width="2.125" style="72" customWidth="1"/>
    <col min="783" max="783" width="3.375" style="72" customWidth="1"/>
    <col min="784" max="809" width="1.625" style="72" customWidth="1"/>
    <col min="810" max="984" width="9" style="72"/>
    <col min="985" max="985" width="2.875" style="72" customWidth="1"/>
    <col min="986" max="986" width="3.375" style="72" customWidth="1"/>
    <col min="987" max="987" width="2.5" style="72" customWidth="1"/>
    <col min="988" max="1015" width="1.875" style="72" customWidth="1"/>
    <col min="1016" max="1036" width="1.625" style="72" customWidth="1"/>
    <col min="1037" max="1037" width="2.25" style="72" customWidth="1"/>
    <col min="1038" max="1038" width="2.125" style="72" customWidth="1"/>
    <col min="1039" max="1039" width="3.375" style="72" customWidth="1"/>
    <col min="1040" max="1065" width="1.625" style="72" customWidth="1"/>
    <col min="1066" max="1240" width="9" style="72"/>
    <col min="1241" max="1241" width="2.875" style="72" customWidth="1"/>
    <col min="1242" max="1242" width="3.375" style="72" customWidth="1"/>
    <col min="1243" max="1243" width="2.5" style="72" customWidth="1"/>
    <col min="1244" max="1271" width="1.875" style="72" customWidth="1"/>
    <col min="1272" max="1292" width="1.625" style="72" customWidth="1"/>
    <col min="1293" max="1293" width="2.25" style="72" customWidth="1"/>
    <col min="1294" max="1294" width="2.125" style="72" customWidth="1"/>
    <col min="1295" max="1295" width="3.375" style="72" customWidth="1"/>
    <col min="1296" max="1321" width="1.625" style="72" customWidth="1"/>
    <col min="1322" max="1496" width="9" style="72"/>
    <col min="1497" max="1497" width="2.875" style="72" customWidth="1"/>
    <col min="1498" max="1498" width="3.375" style="72" customWidth="1"/>
    <col min="1499" max="1499" width="2.5" style="72" customWidth="1"/>
    <col min="1500" max="1527" width="1.875" style="72" customWidth="1"/>
    <col min="1528" max="1548" width="1.625" style="72" customWidth="1"/>
    <col min="1549" max="1549" width="2.25" style="72" customWidth="1"/>
    <col min="1550" max="1550" width="2.125" style="72" customWidth="1"/>
    <col min="1551" max="1551" width="3.375" style="72" customWidth="1"/>
    <col min="1552" max="1577" width="1.625" style="72" customWidth="1"/>
    <col min="1578" max="1752" width="9" style="72"/>
    <col min="1753" max="1753" width="2.875" style="72" customWidth="1"/>
    <col min="1754" max="1754" width="3.375" style="72" customWidth="1"/>
    <col min="1755" max="1755" width="2.5" style="72" customWidth="1"/>
    <col min="1756" max="1783" width="1.875" style="72" customWidth="1"/>
    <col min="1784" max="1804" width="1.625" style="72" customWidth="1"/>
    <col min="1805" max="1805" width="2.25" style="72" customWidth="1"/>
    <col min="1806" max="1806" width="2.125" style="72" customWidth="1"/>
    <col min="1807" max="1807" width="3.375" style="72" customWidth="1"/>
    <col min="1808" max="1833" width="1.625" style="72" customWidth="1"/>
    <col min="1834" max="2008" width="9" style="72"/>
    <col min="2009" max="2009" width="2.875" style="72" customWidth="1"/>
    <col min="2010" max="2010" width="3.375" style="72" customWidth="1"/>
    <col min="2011" max="2011" width="2.5" style="72" customWidth="1"/>
    <col min="2012" max="2039" width="1.875" style="72" customWidth="1"/>
    <col min="2040" max="2060" width="1.625" style="72" customWidth="1"/>
    <col min="2061" max="2061" width="2.25" style="72" customWidth="1"/>
    <col min="2062" max="2062" width="2.125" style="72" customWidth="1"/>
    <col min="2063" max="2063" width="3.375" style="72" customWidth="1"/>
    <col min="2064" max="2089" width="1.625" style="72" customWidth="1"/>
    <col min="2090" max="2264" width="9" style="72"/>
    <col min="2265" max="2265" width="2.875" style="72" customWidth="1"/>
    <col min="2266" max="2266" width="3.375" style="72" customWidth="1"/>
    <col min="2267" max="2267" width="2.5" style="72" customWidth="1"/>
    <col min="2268" max="2295" width="1.875" style="72" customWidth="1"/>
    <col min="2296" max="2316" width="1.625" style="72" customWidth="1"/>
    <col min="2317" max="2317" width="2.25" style="72" customWidth="1"/>
    <col min="2318" max="2318" width="2.125" style="72" customWidth="1"/>
    <col min="2319" max="2319" width="3.375" style="72" customWidth="1"/>
    <col min="2320" max="2345" width="1.625" style="72" customWidth="1"/>
    <col min="2346" max="2520" width="9" style="72"/>
    <col min="2521" max="2521" width="2.875" style="72" customWidth="1"/>
    <col min="2522" max="2522" width="3.375" style="72" customWidth="1"/>
    <col min="2523" max="2523" width="2.5" style="72" customWidth="1"/>
    <col min="2524" max="2551" width="1.875" style="72" customWidth="1"/>
    <col min="2552" max="2572" width="1.625" style="72" customWidth="1"/>
    <col min="2573" max="2573" width="2.25" style="72" customWidth="1"/>
    <col min="2574" max="2574" width="2.125" style="72" customWidth="1"/>
    <col min="2575" max="2575" width="3.375" style="72" customWidth="1"/>
    <col min="2576" max="2601" width="1.625" style="72" customWidth="1"/>
    <col min="2602" max="2776" width="9" style="72"/>
    <col min="2777" max="2777" width="2.875" style="72" customWidth="1"/>
    <col min="2778" max="2778" width="3.375" style="72" customWidth="1"/>
    <col min="2779" max="2779" width="2.5" style="72" customWidth="1"/>
    <col min="2780" max="2807" width="1.875" style="72" customWidth="1"/>
    <col min="2808" max="2828" width="1.625" style="72" customWidth="1"/>
    <col min="2829" max="2829" width="2.25" style="72" customWidth="1"/>
    <col min="2830" max="2830" width="2.125" style="72" customWidth="1"/>
    <col min="2831" max="2831" width="3.375" style="72" customWidth="1"/>
    <col min="2832" max="2857" width="1.625" style="72" customWidth="1"/>
    <col min="2858" max="3032" width="9" style="72"/>
    <col min="3033" max="3033" width="2.875" style="72" customWidth="1"/>
    <col min="3034" max="3034" width="3.375" style="72" customWidth="1"/>
    <col min="3035" max="3035" width="2.5" style="72" customWidth="1"/>
    <col min="3036" max="3063" width="1.875" style="72" customWidth="1"/>
    <col min="3064" max="3084" width="1.625" style="72" customWidth="1"/>
    <col min="3085" max="3085" width="2.25" style="72" customWidth="1"/>
    <col min="3086" max="3086" width="2.125" style="72" customWidth="1"/>
    <col min="3087" max="3087" width="3.375" style="72" customWidth="1"/>
    <col min="3088" max="3113" width="1.625" style="72" customWidth="1"/>
    <col min="3114" max="3288" width="9" style="72"/>
    <col min="3289" max="3289" width="2.875" style="72" customWidth="1"/>
    <col min="3290" max="3290" width="3.375" style="72" customWidth="1"/>
    <col min="3291" max="3291" width="2.5" style="72" customWidth="1"/>
    <col min="3292" max="3319" width="1.875" style="72" customWidth="1"/>
    <col min="3320" max="3340" width="1.625" style="72" customWidth="1"/>
    <col min="3341" max="3341" width="2.25" style="72" customWidth="1"/>
    <col min="3342" max="3342" width="2.125" style="72" customWidth="1"/>
    <col min="3343" max="3343" width="3.375" style="72" customWidth="1"/>
    <col min="3344" max="3369" width="1.625" style="72" customWidth="1"/>
    <col min="3370" max="3544" width="9" style="72"/>
    <col min="3545" max="3545" width="2.875" style="72" customWidth="1"/>
    <col min="3546" max="3546" width="3.375" style="72" customWidth="1"/>
    <col min="3547" max="3547" width="2.5" style="72" customWidth="1"/>
    <col min="3548" max="3575" width="1.875" style="72" customWidth="1"/>
    <col min="3576" max="3596" width="1.625" style="72" customWidth="1"/>
    <col min="3597" max="3597" width="2.25" style="72" customWidth="1"/>
    <col min="3598" max="3598" width="2.125" style="72" customWidth="1"/>
    <col min="3599" max="3599" width="3.375" style="72" customWidth="1"/>
    <col min="3600" max="3625" width="1.625" style="72" customWidth="1"/>
    <col min="3626" max="3800" width="9" style="72"/>
    <col min="3801" max="3801" width="2.875" style="72" customWidth="1"/>
    <col min="3802" max="3802" width="3.375" style="72" customWidth="1"/>
    <col min="3803" max="3803" width="2.5" style="72" customWidth="1"/>
    <col min="3804" max="3831" width="1.875" style="72" customWidth="1"/>
    <col min="3832" max="3852" width="1.625" style="72" customWidth="1"/>
    <col min="3853" max="3853" width="2.25" style="72" customWidth="1"/>
    <col min="3854" max="3854" width="2.125" style="72" customWidth="1"/>
    <col min="3855" max="3855" width="3.375" style="72" customWidth="1"/>
    <col min="3856" max="3881" width="1.625" style="72" customWidth="1"/>
    <col min="3882" max="4056" width="9" style="72"/>
    <col min="4057" max="4057" width="2.875" style="72" customWidth="1"/>
    <col min="4058" max="4058" width="3.375" style="72" customWidth="1"/>
    <col min="4059" max="4059" width="2.5" style="72" customWidth="1"/>
    <col min="4060" max="4087" width="1.875" style="72" customWidth="1"/>
    <col min="4088" max="4108" width="1.625" style="72" customWidth="1"/>
    <col min="4109" max="4109" width="2.25" style="72" customWidth="1"/>
    <col min="4110" max="4110" width="2.125" style="72" customWidth="1"/>
    <col min="4111" max="4111" width="3.375" style="72" customWidth="1"/>
    <col min="4112" max="4137" width="1.625" style="72" customWidth="1"/>
    <col min="4138" max="4312" width="9" style="72"/>
    <col min="4313" max="4313" width="2.875" style="72" customWidth="1"/>
    <col min="4314" max="4314" width="3.375" style="72" customWidth="1"/>
    <col min="4315" max="4315" width="2.5" style="72" customWidth="1"/>
    <col min="4316" max="4343" width="1.875" style="72" customWidth="1"/>
    <col min="4344" max="4364" width="1.625" style="72" customWidth="1"/>
    <col min="4365" max="4365" width="2.25" style="72" customWidth="1"/>
    <col min="4366" max="4366" width="2.125" style="72" customWidth="1"/>
    <col min="4367" max="4367" width="3.375" style="72" customWidth="1"/>
    <col min="4368" max="4393" width="1.625" style="72" customWidth="1"/>
    <col min="4394" max="4568" width="9" style="72"/>
    <col min="4569" max="4569" width="2.875" style="72" customWidth="1"/>
    <col min="4570" max="4570" width="3.375" style="72" customWidth="1"/>
    <col min="4571" max="4571" width="2.5" style="72" customWidth="1"/>
    <col min="4572" max="4599" width="1.875" style="72" customWidth="1"/>
    <col min="4600" max="4620" width="1.625" style="72" customWidth="1"/>
    <col min="4621" max="4621" width="2.25" style="72" customWidth="1"/>
    <col min="4622" max="4622" width="2.125" style="72" customWidth="1"/>
    <col min="4623" max="4623" width="3.375" style="72" customWidth="1"/>
    <col min="4624" max="4649" width="1.625" style="72" customWidth="1"/>
    <col min="4650" max="4824" width="9" style="72"/>
    <col min="4825" max="4825" width="2.875" style="72" customWidth="1"/>
    <col min="4826" max="4826" width="3.375" style="72" customWidth="1"/>
    <col min="4827" max="4827" width="2.5" style="72" customWidth="1"/>
    <col min="4828" max="4855" width="1.875" style="72" customWidth="1"/>
    <col min="4856" max="4876" width="1.625" style="72" customWidth="1"/>
    <col min="4877" max="4877" width="2.25" style="72" customWidth="1"/>
    <col min="4878" max="4878" width="2.125" style="72" customWidth="1"/>
    <col min="4879" max="4879" width="3.375" style="72" customWidth="1"/>
    <col min="4880" max="4905" width="1.625" style="72" customWidth="1"/>
    <col min="4906" max="5080" width="9" style="72"/>
    <col min="5081" max="5081" width="2.875" style="72" customWidth="1"/>
    <col min="5082" max="5082" width="3.375" style="72" customWidth="1"/>
    <col min="5083" max="5083" width="2.5" style="72" customWidth="1"/>
    <col min="5084" max="5111" width="1.875" style="72" customWidth="1"/>
    <col min="5112" max="5132" width="1.625" style="72" customWidth="1"/>
    <col min="5133" max="5133" width="2.25" style="72" customWidth="1"/>
    <col min="5134" max="5134" width="2.125" style="72" customWidth="1"/>
    <col min="5135" max="5135" width="3.375" style="72" customWidth="1"/>
    <col min="5136" max="5161" width="1.625" style="72" customWidth="1"/>
    <col min="5162" max="5336" width="9" style="72"/>
    <col min="5337" max="5337" width="2.875" style="72" customWidth="1"/>
    <col min="5338" max="5338" width="3.375" style="72" customWidth="1"/>
    <col min="5339" max="5339" width="2.5" style="72" customWidth="1"/>
    <col min="5340" max="5367" width="1.875" style="72" customWidth="1"/>
    <col min="5368" max="5388" width="1.625" style="72" customWidth="1"/>
    <col min="5389" max="5389" width="2.25" style="72" customWidth="1"/>
    <col min="5390" max="5390" width="2.125" style="72" customWidth="1"/>
    <col min="5391" max="5391" width="3.375" style="72" customWidth="1"/>
    <col min="5392" max="5417" width="1.625" style="72" customWidth="1"/>
    <col min="5418" max="5592" width="9" style="72"/>
    <col min="5593" max="5593" width="2.875" style="72" customWidth="1"/>
    <col min="5594" max="5594" width="3.375" style="72" customWidth="1"/>
    <col min="5595" max="5595" width="2.5" style="72" customWidth="1"/>
    <col min="5596" max="5623" width="1.875" style="72" customWidth="1"/>
    <col min="5624" max="5644" width="1.625" style="72" customWidth="1"/>
    <col min="5645" max="5645" width="2.25" style="72" customWidth="1"/>
    <col min="5646" max="5646" width="2.125" style="72" customWidth="1"/>
    <col min="5647" max="5647" width="3.375" style="72" customWidth="1"/>
    <col min="5648" max="5673" width="1.625" style="72" customWidth="1"/>
    <col min="5674" max="5848" width="9" style="72"/>
    <col min="5849" max="5849" width="2.875" style="72" customWidth="1"/>
    <col min="5850" max="5850" width="3.375" style="72" customWidth="1"/>
    <col min="5851" max="5851" width="2.5" style="72" customWidth="1"/>
    <col min="5852" max="5879" width="1.875" style="72" customWidth="1"/>
    <col min="5880" max="5900" width="1.625" style="72" customWidth="1"/>
    <col min="5901" max="5901" width="2.25" style="72" customWidth="1"/>
    <col min="5902" max="5902" width="2.125" style="72" customWidth="1"/>
    <col min="5903" max="5903" width="3.375" style="72" customWidth="1"/>
    <col min="5904" max="5929" width="1.625" style="72" customWidth="1"/>
    <col min="5930" max="6104" width="9" style="72"/>
    <col min="6105" max="6105" width="2.875" style="72" customWidth="1"/>
    <col min="6106" max="6106" width="3.375" style="72" customWidth="1"/>
    <col min="6107" max="6107" width="2.5" style="72" customWidth="1"/>
    <col min="6108" max="6135" width="1.875" style="72" customWidth="1"/>
    <col min="6136" max="6156" width="1.625" style="72" customWidth="1"/>
    <col min="6157" max="6157" width="2.25" style="72" customWidth="1"/>
    <col min="6158" max="6158" width="2.125" style="72" customWidth="1"/>
    <col min="6159" max="6159" width="3.375" style="72" customWidth="1"/>
    <col min="6160" max="6185" width="1.625" style="72" customWidth="1"/>
    <col min="6186" max="6360" width="9" style="72"/>
    <col min="6361" max="6361" width="2.875" style="72" customWidth="1"/>
    <col min="6362" max="6362" width="3.375" style="72" customWidth="1"/>
    <col min="6363" max="6363" width="2.5" style="72" customWidth="1"/>
    <col min="6364" max="6391" width="1.875" style="72" customWidth="1"/>
    <col min="6392" max="6412" width="1.625" style="72" customWidth="1"/>
    <col min="6413" max="6413" width="2.25" style="72" customWidth="1"/>
    <col min="6414" max="6414" width="2.125" style="72" customWidth="1"/>
    <col min="6415" max="6415" width="3.375" style="72" customWidth="1"/>
    <col min="6416" max="6441" width="1.625" style="72" customWidth="1"/>
    <col min="6442" max="6616" width="9" style="72"/>
    <col min="6617" max="6617" width="2.875" style="72" customWidth="1"/>
    <col min="6618" max="6618" width="3.375" style="72" customWidth="1"/>
    <col min="6619" max="6619" width="2.5" style="72" customWidth="1"/>
    <col min="6620" max="6647" width="1.875" style="72" customWidth="1"/>
    <col min="6648" max="6668" width="1.625" style="72" customWidth="1"/>
    <col min="6669" max="6669" width="2.25" style="72" customWidth="1"/>
    <col min="6670" max="6670" width="2.125" style="72" customWidth="1"/>
    <col min="6671" max="6671" width="3.375" style="72" customWidth="1"/>
    <col min="6672" max="6697" width="1.625" style="72" customWidth="1"/>
    <col min="6698" max="6872" width="9" style="72"/>
    <col min="6873" max="6873" width="2.875" style="72" customWidth="1"/>
    <col min="6874" max="6874" width="3.375" style="72" customWidth="1"/>
    <col min="6875" max="6875" width="2.5" style="72" customWidth="1"/>
    <col min="6876" max="6903" width="1.875" style="72" customWidth="1"/>
    <col min="6904" max="6924" width="1.625" style="72" customWidth="1"/>
    <col min="6925" max="6925" width="2.25" style="72" customWidth="1"/>
    <col min="6926" max="6926" width="2.125" style="72" customWidth="1"/>
    <col min="6927" max="6927" width="3.375" style="72" customWidth="1"/>
    <col min="6928" max="6953" width="1.625" style="72" customWidth="1"/>
    <col min="6954" max="7128" width="9" style="72"/>
    <col min="7129" max="7129" width="2.875" style="72" customWidth="1"/>
    <col min="7130" max="7130" width="3.375" style="72" customWidth="1"/>
    <col min="7131" max="7131" width="2.5" style="72" customWidth="1"/>
    <col min="7132" max="7159" width="1.875" style="72" customWidth="1"/>
    <col min="7160" max="7180" width="1.625" style="72" customWidth="1"/>
    <col min="7181" max="7181" width="2.25" style="72" customWidth="1"/>
    <col min="7182" max="7182" width="2.125" style="72" customWidth="1"/>
    <col min="7183" max="7183" width="3.375" style="72" customWidth="1"/>
    <col min="7184" max="7209" width="1.625" style="72" customWidth="1"/>
    <col min="7210" max="7384" width="9" style="72"/>
    <col min="7385" max="7385" width="2.875" style="72" customWidth="1"/>
    <col min="7386" max="7386" width="3.375" style="72" customWidth="1"/>
    <col min="7387" max="7387" width="2.5" style="72" customWidth="1"/>
    <col min="7388" max="7415" width="1.875" style="72" customWidth="1"/>
    <col min="7416" max="7436" width="1.625" style="72" customWidth="1"/>
    <col min="7437" max="7437" width="2.25" style="72" customWidth="1"/>
    <col min="7438" max="7438" width="2.125" style="72" customWidth="1"/>
    <col min="7439" max="7439" width="3.375" style="72" customWidth="1"/>
    <col min="7440" max="7465" width="1.625" style="72" customWidth="1"/>
    <col min="7466" max="7640" width="9" style="72"/>
    <col min="7641" max="7641" width="2.875" style="72" customWidth="1"/>
    <col min="7642" max="7642" width="3.375" style="72" customWidth="1"/>
    <col min="7643" max="7643" width="2.5" style="72" customWidth="1"/>
    <col min="7644" max="7671" width="1.875" style="72" customWidth="1"/>
    <col min="7672" max="7692" width="1.625" style="72" customWidth="1"/>
    <col min="7693" max="7693" width="2.25" style="72" customWidth="1"/>
    <col min="7694" max="7694" width="2.125" style="72" customWidth="1"/>
    <col min="7695" max="7695" width="3.375" style="72" customWidth="1"/>
    <col min="7696" max="7721" width="1.625" style="72" customWidth="1"/>
    <col min="7722" max="7896" width="9" style="72"/>
    <col min="7897" max="7897" width="2.875" style="72" customWidth="1"/>
    <col min="7898" max="7898" width="3.375" style="72" customWidth="1"/>
    <col min="7899" max="7899" width="2.5" style="72" customWidth="1"/>
    <col min="7900" max="7927" width="1.875" style="72" customWidth="1"/>
    <col min="7928" max="7948" width="1.625" style="72" customWidth="1"/>
    <col min="7949" max="7949" width="2.25" style="72" customWidth="1"/>
    <col min="7950" max="7950" width="2.125" style="72" customWidth="1"/>
    <col min="7951" max="7951" width="3.375" style="72" customWidth="1"/>
    <col min="7952" max="7977" width="1.625" style="72" customWidth="1"/>
    <col min="7978" max="8152" width="9" style="72"/>
    <col min="8153" max="8153" width="2.875" style="72" customWidth="1"/>
    <col min="8154" max="8154" width="3.375" style="72" customWidth="1"/>
    <col min="8155" max="8155" width="2.5" style="72" customWidth="1"/>
    <col min="8156" max="8183" width="1.875" style="72" customWidth="1"/>
    <col min="8184" max="8204" width="1.625" style="72" customWidth="1"/>
    <col min="8205" max="8205" width="2.25" style="72" customWidth="1"/>
    <col min="8206" max="8206" width="2.125" style="72" customWidth="1"/>
    <col min="8207" max="8207" width="3.375" style="72" customWidth="1"/>
    <col min="8208" max="8233" width="1.625" style="72" customWidth="1"/>
    <col min="8234" max="8408" width="9" style="72"/>
    <col min="8409" max="8409" width="2.875" style="72" customWidth="1"/>
    <col min="8410" max="8410" width="3.375" style="72" customWidth="1"/>
    <col min="8411" max="8411" width="2.5" style="72" customWidth="1"/>
    <col min="8412" max="8439" width="1.875" style="72" customWidth="1"/>
    <col min="8440" max="8460" width="1.625" style="72" customWidth="1"/>
    <col min="8461" max="8461" width="2.25" style="72" customWidth="1"/>
    <col min="8462" max="8462" width="2.125" style="72" customWidth="1"/>
    <col min="8463" max="8463" width="3.375" style="72" customWidth="1"/>
    <col min="8464" max="8489" width="1.625" style="72" customWidth="1"/>
    <col min="8490" max="8664" width="9" style="72"/>
    <col min="8665" max="8665" width="2.875" style="72" customWidth="1"/>
    <col min="8666" max="8666" width="3.375" style="72" customWidth="1"/>
    <col min="8667" max="8667" width="2.5" style="72" customWidth="1"/>
    <col min="8668" max="8695" width="1.875" style="72" customWidth="1"/>
    <col min="8696" max="8716" width="1.625" style="72" customWidth="1"/>
    <col min="8717" max="8717" width="2.25" style="72" customWidth="1"/>
    <col min="8718" max="8718" width="2.125" style="72" customWidth="1"/>
    <col min="8719" max="8719" width="3.375" style="72" customWidth="1"/>
    <col min="8720" max="8745" width="1.625" style="72" customWidth="1"/>
    <col min="8746" max="8920" width="9" style="72"/>
    <col min="8921" max="8921" width="2.875" style="72" customWidth="1"/>
    <col min="8922" max="8922" width="3.375" style="72" customWidth="1"/>
    <col min="8923" max="8923" width="2.5" style="72" customWidth="1"/>
    <col min="8924" max="8951" width="1.875" style="72" customWidth="1"/>
    <col min="8952" max="8972" width="1.625" style="72" customWidth="1"/>
    <col min="8973" max="8973" width="2.25" style="72" customWidth="1"/>
    <col min="8974" max="8974" width="2.125" style="72" customWidth="1"/>
    <col min="8975" max="8975" width="3.375" style="72" customWidth="1"/>
    <col min="8976" max="9001" width="1.625" style="72" customWidth="1"/>
    <col min="9002" max="9176" width="9" style="72"/>
    <col min="9177" max="9177" width="2.875" style="72" customWidth="1"/>
    <col min="9178" max="9178" width="3.375" style="72" customWidth="1"/>
    <col min="9179" max="9179" width="2.5" style="72" customWidth="1"/>
    <col min="9180" max="9207" width="1.875" style="72" customWidth="1"/>
    <col min="9208" max="9228" width="1.625" style="72" customWidth="1"/>
    <col min="9229" max="9229" width="2.25" style="72" customWidth="1"/>
    <col min="9230" max="9230" width="2.125" style="72" customWidth="1"/>
    <col min="9231" max="9231" width="3.375" style="72" customWidth="1"/>
    <col min="9232" max="9257" width="1.625" style="72" customWidth="1"/>
    <col min="9258" max="9432" width="9" style="72"/>
    <col min="9433" max="9433" width="2.875" style="72" customWidth="1"/>
    <col min="9434" max="9434" width="3.375" style="72" customWidth="1"/>
    <col min="9435" max="9435" width="2.5" style="72" customWidth="1"/>
    <col min="9436" max="9463" width="1.875" style="72" customWidth="1"/>
    <col min="9464" max="9484" width="1.625" style="72" customWidth="1"/>
    <col min="9485" max="9485" width="2.25" style="72" customWidth="1"/>
    <col min="9486" max="9486" width="2.125" style="72" customWidth="1"/>
    <col min="9487" max="9487" width="3.375" style="72" customWidth="1"/>
    <col min="9488" max="9513" width="1.625" style="72" customWidth="1"/>
    <col min="9514" max="9688" width="9" style="72"/>
    <col min="9689" max="9689" width="2.875" style="72" customWidth="1"/>
    <col min="9690" max="9690" width="3.375" style="72" customWidth="1"/>
    <col min="9691" max="9691" width="2.5" style="72" customWidth="1"/>
    <col min="9692" max="9719" width="1.875" style="72" customWidth="1"/>
    <col min="9720" max="9740" width="1.625" style="72" customWidth="1"/>
    <col min="9741" max="9741" width="2.25" style="72" customWidth="1"/>
    <col min="9742" max="9742" width="2.125" style="72" customWidth="1"/>
    <col min="9743" max="9743" width="3.375" style="72" customWidth="1"/>
    <col min="9744" max="9769" width="1.625" style="72" customWidth="1"/>
    <col min="9770" max="9944" width="9" style="72"/>
    <col min="9945" max="9945" width="2.875" style="72" customWidth="1"/>
    <col min="9946" max="9946" width="3.375" style="72" customWidth="1"/>
    <col min="9947" max="9947" width="2.5" style="72" customWidth="1"/>
    <col min="9948" max="9975" width="1.875" style="72" customWidth="1"/>
    <col min="9976" max="9996" width="1.625" style="72" customWidth="1"/>
    <col min="9997" max="9997" width="2.25" style="72" customWidth="1"/>
    <col min="9998" max="9998" width="2.125" style="72" customWidth="1"/>
    <col min="9999" max="9999" width="3.375" style="72" customWidth="1"/>
    <col min="10000" max="10025" width="1.625" style="72" customWidth="1"/>
    <col min="10026" max="10200" width="9" style="72"/>
    <col min="10201" max="10201" width="2.875" style="72" customWidth="1"/>
    <col min="10202" max="10202" width="3.375" style="72" customWidth="1"/>
    <col min="10203" max="10203" width="2.5" style="72" customWidth="1"/>
    <col min="10204" max="10231" width="1.875" style="72" customWidth="1"/>
    <col min="10232" max="10252" width="1.625" style="72" customWidth="1"/>
    <col min="10253" max="10253" width="2.25" style="72" customWidth="1"/>
    <col min="10254" max="10254" width="2.125" style="72" customWidth="1"/>
    <col min="10255" max="10255" width="3.375" style="72" customWidth="1"/>
    <col min="10256" max="10281" width="1.625" style="72" customWidth="1"/>
    <col min="10282" max="10456" width="9" style="72"/>
    <col min="10457" max="10457" width="2.875" style="72" customWidth="1"/>
    <col min="10458" max="10458" width="3.375" style="72" customWidth="1"/>
    <col min="10459" max="10459" width="2.5" style="72" customWidth="1"/>
    <col min="10460" max="10487" width="1.875" style="72" customWidth="1"/>
    <col min="10488" max="10508" width="1.625" style="72" customWidth="1"/>
    <col min="10509" max="10509" width="2.25" style="72" customWidth="1"/>
    <col min="10510" max="10510" width="2.125" style="72" customWidth="1"/>
    <col min="10511" max="10511" width="3.375" style="72" customWidth="1"/>
    <col min="10512" max="10537" width="1.625" style="72" customWidth="1"/>
    <col min="10538" max="10712" width="9" style="72"/>
    <col min="10713" max="10713" width="2.875" style="72" customWidth="1"/>
    <col min="10714" max="10714" width="3.375" style="72" customWidth="1"/>
    <col min="10715" max="10715" width="2.5" style="72" customWidth="1"/>
    <col min="10716" max="10743" width="1.875" style="72" customWidth="1"/>
    <col min="10744" max="10764" width="1.625" style="72" customWidth="1"/>
    <col min="10765" max="10765" width="2.25" style="72" customWidth="1"/>
    <col min="10766" max="10766" width="2.125" style="72" customWidth="1"/>
    <col min="10767" max="10767" width="3.375" style="72" customWidth="1"/>
    <col min="10768" max="10793" width="1.625" style="72" customWidth="1"/>
    <col min="10794" max="10968" width="9" style="72"/>
    <col min="10969" max="10969" width="2.875" style="72" customWidth="1"/>
    <col min="10970" max="10970" width="3.375" style="72" customWidth="1"/>
    <col min="10971" max="10971" width="2.5" style="72" customWidth="1"/>
    <col min="10972" max="10999" width="1.875" style="72" customWidth="1"/>
    <col min="11000" max="11020" width="1.625" style="72" customWidth="1"/>
    <col min="11021" max="11021" width="2.25" style="72" customWidth="1"/>
    <col min="11022" max="11022" width="2.125" style="72" customWidth="1"/>
    <col min="11023" max="11023" width="3.375" style="72" customWidth="1"/>
    <col min="11024" max="11049" width="1.625" style="72" customWidth="1"/>
    <col min="11050" max="11224" width="9" style="72"/>
    <col min="11225" max="11225" width="2.875" style="72" customWidth="1"/>
    <col min="11226" max="11226" width="3.375" style="72" customWidth="1"/>
    <col min="11227" max="11227" width="2.5" style="72" customWidth="1"/>
    <col min="11228" max="11255" width="1.875" style="72" customWidth="1"/>
    <col min="11256" max="11276" width="1.625" style="72" customWidth="1"/>
    <col min="11277" max="11277" width="2.25" style="72" customWidth="1"/>
    <col min="11278" max="11278" width="2.125" style="72" customWidth="1"/>
    <col min="11279" max="11279" width="3.375" style="72" customWidth="1"/>
    <col min="11280" max="11305" width="1.625" style="72" customWidth="1"/>
    <col min="11306" max="11480" width="9" style="72"/>
    <col min="11481" max="11481" width="2.875" style="72" customWidth="1"/>
    <col min="11482" max="11482" width="3.375" style="72" customWidth="1"/>
    <col min="11483" max="11483" width="2.5" style="72" customWidth="1"/>
    <col min="11484" max="11511" width="1.875" style="72" customWidth="1"/>
    <col min="11512" max="11532" width="1.625" style="72" customWidth="1"/>
    <col min="11533" max="11533" width="2.25" style="72" customWidth="1"/>
    <col min="11534" max="11534" width="2.125" style="72" customWidth="1"/>
    <col min="11535" max="11535" width="3.375" style="72" customWidth="1"/>
    <col min="11536" max="11561" width="1.625" style="72" customWidth="1"/>
    <col min="11562" max="11736" width="9" style="72"/>
    <col min="11737" max="11737" width="2.875" style="72" customWidth="1"/>
    <col min="11738" max="11738" width="3.375" style="72" customWidth="1"/>
    <col min="11739" max="11739" width="2.5" style="72" customWidth="1"/>
    <col min="11740" max="11767" width="1.875" style="72" customWidth="1"/>
    <col min="11768" max="11788" width="1.625" style="72" customWidth="1"/>
    <col min="11789" max="11789" width="2.25" style="72" customWidth="1"/>
    <col min="11790" max="11790" width="2.125" style="72" customWidth="1"/>
    <col min="11791" max="11791" width="3.375" style="72" customWidth="1"/>
    <col min="11792" max="11817" width="1.625" style="72" customWidth="1"/>
    <col min="11818" max="11992" width="9" style="72"/>
    <col min="11993" max="11993" width="2.875" style="72" customWidth="1"/>
    <col min="11994" max="11994" width="3.375" style="72" customWidth="1"/>
    <col min="11995" max="11995" width="2.5" style="72" customWidth="1"/>
    <col min="11996" max="12023" width="1.875" style="72" customWidth="1"/>
    <col min="12024" max="12044" width="1.625" style="72" customWidth="1"/>
    <col min="12045" max="12045" width="2.25" style="72" customWidth="1"/>
    <col min="12046" max="12046" width="2.125" style="72" customWidth="1"/>
    <col min="12047" max="12047" width="3.375" style="72" customWidth="1"/>
    <col min="12048" max="12073" width="1.625" style="72" customWidth="1"/>
    <col min="12074" max="12248" width="9" style="72"/>
    <col min="12249" max="12249" width="2.875" style="72" customWidth="1"/>
    <col min="12250" max="12250" width="3.375" style="72" customWidth="1"/>
    <col min="12251" max="12251" width="2.5" style="72" customWidth="1"/>
    <col min="12252" max="12279" width="1.875" style="72" customWidth="1"/>
    <col min="12280" max="12300" width="1.625" style="72" customWidth="1"/>
    <col min="12301" max="12301" width="2.25" style="72" customWidth="1"/>
    <col min="12302" max="12302" width="2.125" style="72" customWidth="1"/>
    <col min="12303" max="12303" width="3.375" style="72" customWidth="1"/>
    <col min="12304" max="12329" width="1.625" style="72" customWidth="1"/>
    <col min="12330" max="12504" width="9" style="72"/>
    <col min="12505" max="12505" width="2.875" style="72" customWidth="1"/>
    <col min="12506" max="12506" width="3.375" style="72" customWidth="1"/>
    <col min="12507" max="12507" width="2.5" style="72" customWidth="1"/>
    <col min="12508" max="12535" width="1.875" style="72" customWidth="1"/>
    <col min="12536" max="12556" width="1.625" style="72" customWidth="1"/>
    <col min="12557" max="12557" width="2.25" style="72" customWidth="1"/>
    <col min="12558" max="12558" width="2.125" style="72" customWidth="1"/>
    <col min="12559" max="12559" width="3.375" style="72" customWidth="1"/>
    <col min="12560" max="12585" width="1.625" style="72" customWidth="1"/>
    <col min="12586" max="12760" width="9" style="72"/>
    <col min="12761" max="12761" width="2.875" style="72" customWidth="1"/>
    <col min="12762" max="12762" width="3.375" style="72" customWidth="1"/>
    <col min="12763" max="12763" width="2.5" style="72" customWidth="1"/>
    <col min="12764" max="12791" width="1.875" style="72" customWidth="1"/>
    <col min="12792" max="12812" width="1.625" style="72" customWidth="1"/>
    <col min="12813" max="12813" width="2.25" style="72" customWidth="1"/>
    <col min="12814" max="12814" width="2.125" style="72" customWidth="1"/>
    <col min="12815" max="12815" width="3.375" style="72" customWidth="1"/>
    <col min="12816" max="12841" width="1.625" style="72" customWidth="1"/>
    <col min="12842" max="13016" width="9" style="72"/>
    <col min="13017" max="13017" width="2.875" style="72" customWidth="1"/>
    <col min="13018" max="13018" width="3.375" style="72" customWidth="1"/>
    <col min="13019" max="13019" width="2.5" style="72" customWidth="1"/>
    <col min="13020" max="13047" width="1.875" style="72" customWidth="1"/>
    <col min="13048" max="13068" width="1.625" style="72" customWidth="1"/>
    <col min="13069" max="13069" width="2.25" style="72" customWidth="1"/>
    <col min="13070" max="13070" width="2.125" style="72" customWidth="1"/>
    <col min="13071" max="13071" width="3.375" style="72" customWidth="1"/>
    <col min="13072" max="13097" width="1.625" style="72" customWidth="1"/>
    <col min="13098" max="13272" width="9" style="72"/>
    <col min="13273" max="13273" width="2.875" style="72" customWidth="1"/>
    <col min="13274" max="13274" width="3.375" style="72" customWidth="1"/>
    <col min="13275" max="13275" width="2.5" style="72" customWidth="1"/>
    <col min="13276" max="13303" width="1.875" style="72" customWidth="1"/>
    <col min="13304" max="13324" width="1.625" style="72" customWidth="1"/>
    <col min="13325" max="13325" width="2.25" style="72" customWidth="1"/>
    <col min="13326" max="13326" width="2.125" style="72" customWidth="1"/>
    <col min="13327" max="13327" width="3.375" style="72" customWidth="1"/>
    <col min="13328" max="13353" width="1.625" style="72" customWidth="1"/>
    <col min="13354" max="13528" width="9" style="72"/>
    <col min="13529" max="13529" width="2.875" style="72" customWidth="1"/>
    <col min="13530" max="13530" width="3.375" style="72" customWidth="1"/>
    <col min="13531" max="13531" width="2.5" style="72" customWidth="1"/>
    <col min="13532" max="13559" width="1.875" style="72" customWidth="1"/>
    <col min="13560" max="13580" width="1.625" style="72" customWidth="1"/>
    <col min="13581" max="13581" width="2.25" style="72" customWidth="1"/>
    <col min="13582" max="13582" width="2.125" style="72" customWidth="1"/>
    <col min="13583" max="13583" width="3.375" style="72" customWidth="1"/>
    <col min="13584" max="13609" width="1.625" style="72" customWidth="1"/>
    <col min="13610" max="13784" width="9" style="72"/>
    <col min="13785" max="13785" width="2.875" style="72" customWidth="1"/>
    <col min="13786" max="13786" width="3.375" style="72" customWidth="1"/>
    <col min="13787" max="13787" width="2.5" style="72" customWidth="1"/>
    <col min="13788" max="13815" width="1.875" style="72" customWidth="1"/>
    <col min="13816" max="13836" width="1.625" style="72" customWidth="1"/>
    <col min="13837" max="13837" width="2.25" style="72" customWidth="1"/>
    <col min="13838" max="13838" width="2.125" style="72" customWidth="1"/>
    <col min="13839" max="13839" width="3.375" style="72" customWidth="1"/>
    <col min="13840" max="13865" width="1.625" style="72" customWidth="1"/>
    <col min="13866" max="14040" width="9" style="72"/>
    <col min="14041" max="14041" width="2.875" style="72" customWidth="1"/>
    <col min="14042" max="14042" width="3.375" style="72" customWidth="1"/>
    <col min="14043" max="14043" width="2.5" style="72" customWidth="1"/>
    <col min="14044" max="14071" width="1.875" style="72" customWidth="1"/>
    <col min="14072" max="14092" width="1.625" style="72" customWidth="1"/>
    <col min="14093" max="14093" width="2.25" style="72" customWidth="1"/>
    <col min="14094" max="14094" width="2.125" style="72" customWidth="1"/>
    <col min="14095" max="14095" width="3.375" style="72" customWidth="1"/>
    <col min="14096" max="14121" width="1.625" style="72" customWidth="1"/>
    <col min="14122" max="14296" width="9" style="72"/>
    <col min="14297" max="14297" width="2.875" style="72" customWidth="1"/>
    <col min="14298" max="14298" width="3.375" style="72" customWidth="1"/>
    <col min="14299" max="14299" width="2.5" style="72" customWidth="1"/>
    <col min="14300" max="14327" width="1.875" style="72" customWidth="1"/>
    <col min="14328" max="14348" width="1.625" style="72" customWidth="1"/>
    <col min="14349" max="14349" width="2.25" style="72" customWidth="1"/>
    <col min="14350" max="14350" width="2.125" style="72" customWidth="1"/>
    <col min="14351" max="14351" width="3.375" style="72" customWidth="1"/>
    <col min="14352" max="14377" width="1.625" style="72" customWidth="1"/>
    <col min="14378" max="14552" width="9" style="72"/>
    <col min="14553" max="14553" width="2.875" style="72" customWidth="1"/>
    <col min="14554" max="14554" width="3.375" style="72" customWidth="1"/>
    <col min="14555" max="14555" width="2.5" style="72" customWidth="1"/>
    <col min="14556" max="14583" width="1.875" style="72" customWidth="1"/>
    <col min="14584" max="14604" width="1.625" style="72" customWidth="1"/>
    <col min="14605" max="14605" width="2.25" style="72" customWidth="1"/>
    <col min="14606" max="14606" width="2.125" style="72" customWidth="1"/>
    <col min="14607" max="14607" width="3.375" style="72" customWidth="1"/>
    <col min="14608" max="14633" width="1.625" style="72" customWidth="1"/>
    <col min="14634" max="14808" width="9" style="72"/>
    <col min="14809" max="14809" width="2.875" style="72" customWidth="1"/>
    <col min="14810" max="14810" width="3.375" style="72" customWidth="1"/>
    <col min="14811" max="14811" width="2.5" style="72" customWidth="1"/>
    <col min="14812" max="14839" width="1.875" style="72" customWidth="1"/>
    <col min="14840" max="14860" width="1.625" style="72" customWidth="1"/>
    <col min="14861" max="14861" width="2.25" style="72" customWidth="1"/>
    <col min="14862" max="14862" width="2.125" style="72" customWidth="1"/>
    <col min="14863" max="14863" width="3.375" style="72" customWidth="1"/>
    <col min="14864" max="14889" width="1.625" style="72" customWidth="1"/>
    <col min="14890" max="15064" width="9" style="72"/>
    <col min="15065" max="15065" width="2.875" style="72" customWidth="1"/>
    <col min="15066" max="15066" width="3.375" style="72" customWidth="1"/>
    <col min="15067" max="15067" width="2.5" style="72" customWidth="1"/>
    <col min="15068" max="15095" width="1.875" style="72" customWidth="1"/>
    <col min="15096" max="15116" width="1.625" style="72" customWidth="1"/>
    <col min="15117" max="15117" width="2.25" style="72" customWidth="1"/>
    <col min="15118" max="15118" width="2.125" style="72" customWidth="1"/>
    <col min="15119" max="15119" width="3.375" style="72" customWidth="1"/>
    <col min="15120" max="15145" width="1.625" style="72" customWidth="1"/>
    <col min="15146" max="15320" width="9" style="72"/>
    <col min="15321" max="15321" width="2.875" style="72" customWidth="1"/>
    <col min="15322" max="15322" width="3.375" style="72" customWidth="1"/>
    <col min="15323" max="15323" width="2.5" style="72" customWidth="1"/>
    <col min="15324" max="15351" width="1.875" style="72" customWidth="1"/>
    <col min="15352" max="15372" width="1.625" style="72" customWidth="1"/>
    <col min="15373" max="15373" width="2.25" style="72" customWidth="1"/>
    <col min="15374" max="15374" width="2.125" style="72" customWidth="1"/>
    <col min="15375" max="15375" width="3.375" style="72" customWidth="1"/>
    <col min="15376" max="15401" width="1.625" style="72" customWidth="1"/>
    <col min="15402" max="15576" width="9" style="72"/>
    <col min="15577" max="15577" width="2.875" style="72" customWidth="1"/>
    <col min="15578" max="15578" width="3.375" style="72" customWidth="1"/>
    <col min="15579" max="15579" width="2.5" style="72" customWidth="1"/>
    <col min="15580" max="15607" width="1.875" style="72" customWidth="1"/>
    <col min="15608" max="15628" width="1.625" style="72" customWidth="1"/>
    <col min="15629" max="15629" width="2.25" style="72" customWidth="1"/>
    <col min="15630" max="15630" width="2.125" style="72" customWidth="1"/>
    <col min="15631" max="15631" width="3.375" style="72" customWidth="1"/>
    <col min="15632" max="15657" width="1.625" style="72" customWidth="1"/>
    <col min="15658" max="15832" width="9" style="72"/>
    <col min="15833" max="15833" width="2.875" style="72" customWidth="1"/>
    <col min="15834" max="15834" width="3.375" style="72" customWidth="1"/>
    <col min="15835" max="15835" width="2.5" style="72" customWidth="1"/>
    <col min="15836" max="15863" width="1.875" style="72" customWidth="1"/>
    <col min="15864" max="15884" width="1.625" style="72" customWidth="1"/>
    <col min="15885" max="15885" width="2.25" style="72" customWidth="1"/>
    <col min="15886" max="15886" width="2.125" style="72" customWidth="1"/>
    <col min="15887" max="15887" width="3.375" style="72" customWidth="1"/>
    <col min="15888" max="15913" width="1.625" style="72" customWidth="1"/>
    <col min="15914" max="16088" width="9" style="72"/>
    <col min="16089" max="16089" width="2.875" style="72" customWidth="1"/>
    <col min="16090" max="16090" width="3.375" style="72" customWidth="1"/>
    <col min="16091" max="16091" width="2.5" style="72" customWidth="1"/>
    <col min="16092" max="16119" width="1.875" style="72" customWidth="1"/>
    <col min="16120" max="16140" width="1.625" style="72" customWidth="1"/>
    <col min="16141" max="16141" width="2.25" style="72" customWidth="1"/>
    <col min="16142" max="16142" width="2.125" style="72" customWidth="1"/>
    <col min="16143" max="16143" width="3.375" style="72" customWidth="1"/>
    <col min="16144" max="16169" width="1.625" style="72" customWidth="1"/>
    <col min="16170" max="16384" width="9" style="72"/>
  </cols>
  <sheetData>
    <row r="1" spans="2:92" ht="16.5" customHeight="1" thickBot="1" x14ac:dyDescent="0.45"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80"/>
      <c r="AC1" s="180"/>
      <c r="AD1" s="180"/>
      <c r="AE1" s="179"/>
      <c r="AF1" s="179"/>
      <c r="AG1" s="179"/>
      <c r="AH1" s="179"/>
      <c r="AI1" s="179"/>
      <c r="AJ1" s="179"/>
      <c r="AK1" s="179"/>
      <c r="AL1" s="179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181"/>
      <c r="AZ1" s="400"/>
      <c r="BA1" s="400"/>
      <c r="BB1" s="181"/>
      <c r="BC1" s="182"/>
    </row>
    <row r="2" spans="2:92" ht="19.5" customHeight="1" thickBot="1" x14ac:dyDescent="0.45">
      <c r="B2" s="73"/>
      <c r="AA2" s="183"/>
      <c r="AB2" s="183"/>
      <c r="AC2" s="183"/>
      <c r="AD2" s="183"/>
      <c r="AI2" s="401" t="s">
        <v>16</v>
      </c>
      <c r="AJ2" s="401"/>
      <c r="AK2" s="401"/>
      <c r="AL2" s="402"/>
      <c r="AM2" s="403" t="str">
        <f>IF('入力シート（ルブラ・サンヒルズ）'!$D$3=0,"令和　　年　　月　　日",'入力シート（ルブラ・サンヒルズ）'!$D$3)</f>
        <v>令和　　年　　月　　日</v>
      </c>
      <c r="AN2" s="404"/>
      <c r="AO2" s="404"/>
      <c r="AP2" s="404"/>
      <c r="AQ2" s="404"/>
      <c r="AR2" s="404"/>
      <c r="AS2" s="404"/>
      <c r="AT2" s="404"/>
      <c r="AU2" s="404"/>
      <c r="AV2" s="404"/>
      <c r="AW2" s="404"/>
      <c r="AX2" s="404"/>
      <c r="AY2" s="404"/>
      <c r="AZ2" s="404"/>
      <c r="BA2" s="405"/>
      <c r="BB2" s="184"/>
      <c r="BC2" s="185"/>
    </row>
    <row r="3" spans="2:92" ht="17.25" customHeight="1" x14ac:dyDescent="0.4">
      <c r="B3" s="73"/>
      <c r="BC3" s="185"/>
    </row>
    <row r="4" spans="2:92" ht="14.25" customHeight="1" x14ac:dyDescent="0.4">
      <c r="B4" s="73"/>
      <c r="D4" s="406" t="s">
        <v>4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75"/>
      <c r="Z4" s="101"/>
      <c r="BC4" s="185"/>
    </row>
    <row r="5" spans="2:92" ht="12.75" customHeight="1" x14ac:dyDescent="0.4">
      <c r="B5" s="73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86"/>
      <c r="BD5" s="187"/>
    </row>
    <row r="6" spans="2:92" ht="12.75" customHeight="1" x14ac:dyDescent="0.4">
      <c r="B6" s="73"/>
      <c r="D6" s="407" t="s">
        <v>87</v>
      </c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188"/>
      <c r="Y6" s="408" t="s">
        <v>38</v>
      </c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189"/>
      <c r="AV6" s="189"/>
      <c r="AW6" s="189"/>
      <c r="AX6" s="101"/>
      <c r="AY6" s="101"/>
      <c r="AZ6" s="101"/>
      <c r="BA6" s="101"/>
      <c r="BB6" s="101"/>
      <c r="BC6" s="186"/>
      <c r="BD6" s="187"/>
    </row>
    <row r="7" spans="2:92" ht="12.75" customHeight="1" x14ac:dyDescent="0.4">
      <c r="B7" s="73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188"/>
      <c r="Y7" s="408"/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8"/>
      <c r="AK7" s="408"/>
      <c r="AL7" s="408"/>
      <c r="AM7" s="408"/>
      <c r="AN7" s="408"/>
      <c r="AO7" s="408"/>
      <c r="AP7" s="408"/>
      <c r="AQ7" s="408"/>
      <c r="AR7" s="408"/>
      <c r="AS7" s="408"/>
      <c r="AT7" s="408"/>
      <c r="AU7" s="189"/>
      <c r="AV7" s="189"/>
      <c r="AW7" s="189"/>
      <c r="BC7" s="185"/>
    </row>
    <row r="8" spans="2:92" ht="12.75" customHeight="1" x14ac:dyDescent="0.4">
      <c r="B8" s="73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18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189"/>
      <c r="AV8" s="189"/>
      <c r="AW8" s="189"/>
      <c r="BC8" s="185"/>
    </row>
    <row r="9" spans="2:92" ht="12.75" customHeight="1" x14ac:dyDescent="0.4">
      <c r="B9" s="73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188"/>
      <c r="Y9" s="408"/>
      <c r="Z9" s="408"/>
      <c r="AA9" s="408"/>
      <c r="AB9" s="408"/>
      <c r="AC9" s="408"/>
      <c r="AD9" s="408"/>
      <c r="AE9" s="408"/>
      <c r="AF9" s="408"/>
      <c r="AG9" s="408"/>
      <c r="AH9" s="408"/>
      <c r="AI9" s="408"/>
      <c r="AJ9" s="408"/>
      <c r="AK9" s="408"/>
      <c r="AL9" s="408"/>
      <c r="AM9" s="408"/>
      <c r="AN9" s="408"/>
      <c r="AO9" s="408"/>
      <c r="AP9" s="408"/>
      <c r="AQ9" s="408"/>
      <c r="AR9" s="408"/>
      <c r="AS9" s="408"/>
      <c r="AT9" s="408"/>
      <c r="AU9" s="189"/>
      <c r="AV9" s="189"/>
      <c r="AW9" s="189"/>
      <c r="BC9" s="185"/>
    </row>
    <row r="10" spans="2:92" ht="12.75" customHeight="1" x14ac:dyDescent="0.4">
      <c r="B10" s="73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BC10" s="185"/>
    </row>
    <row r="11" spans="2:92" ht="12.75" customHeight="1" x14ac:dyDescent="0.4">
      <c r="B11" s="73"/>
      <c r="C11" s="328" t="s">
        <v>54</v>
      </c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190"/>
      <c r="V11" s="190"/>
      <c r="W11" s="190"/>
      <c r="X11" s="190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BC11" s="185"/>
    </row>
    <row r="12" spans="2:92" ht="12.75" customHeight="1" x14ac:dyDescent="0.4">
      <c r="B12" s="73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194"/>
      <c r="V12" s="194"/>
      <c r="W12" s="194"/>
      <c r="X12" s="194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394" t="s">
        <v>69</v>
      </c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6"/>
      <c r="AX12" s="195"/>
      <c r="AY12" s="195"/>
      <c r="AZ12" s="195"/>
      <c r="BA12" s="195"/>
      <c r="BB12" s="196"/>
      <c r="BC12" s="185"/>
    </row>
    <row r="13" spans="2:92" ht="12.75" customHeight="1" x14ac:dyDescent="0.4">
      <c r="B13" s="73"/>
      <c r="C13" s="183"/>
      <c r="D13" s="183"/>
      <c r="E13" s="183"/>
      <c r="F13" s="378" t="s">
        <v>58</v>
      </c>
      <c r="G13" s="378"/>
      <c r="H13" s="378"/>
      <c r="I13" s="378"/>
      <c r="J13" s="378"/>
      <c r="K13" s="380" t="str">
        <f>IF('入力シート（ルブラ・サンヒルズ）'!$G$17=0,"",'入力シート（ルブラ・サンヒルズ）'!$G$17)</f>
        <v/>
      </c>
      <c r="L13" s="380"/>
      <c r="M13" s="380"/>
      <c r="N13" s="378" t="s">
        <v>52</v>
      </c>
      <c r="O13" s="378"/>
      <c r="P13" s="382" t="s">
        <v>55</v>
      </c>
      <c r="Q13" s="382"/>
      <c r="R13" s="382"/>
      <c r="S13" s="382"/>
      <c r="T13" s="382"/>
      <c r="U13" s="382"/>
      <c r="V13" s="382"/>
      <c r="W13" s="382"/>
      <c r="X13" s="382"/>
      <c r="Y13" s="382"/>
      <c r="Z13" s="189"/>
      <c r="AA13" s="189"/>
      <c r="AB13" s="189"/>
      <c r="AC13" s="189"/>
      <c r="AD13" s="189"/>
      <c r="AE13" s="189"/>
      <c r="AF13" s="189"/>
      <c r="AG13" s="193"/>
      <c r="AH13" s="193"/>
      <c r="AI13" s="397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398"/>
      <c r="AU13" s="398"/>
      <c r="AV13" s="398"/>
      <c r="AW13" s="399"/>
      <c r="AX13" s="197"/>
      <c r="AY13" s="197"/>
      <c r="AZ13" s="197"/>
      <c r="BA13" s="197"/>
      <c r="BB13" s="198"/>
      <c r="BC13" s="199"/>
      <c r="CL13" s="72"/>
      <c r="CM13" s="72"/>
      <c r="CN13" s="72"/>
    </row>
    <row r="14" spans="2:92" ht="12.75" customHeight="1" x14ac:dyDescent="0.4">
      <c r="B14" s="73"/>
      <c r="C14" s="183"/>
      <c r="D14" s="183"/>
      <c r="E14" s="183"/>
      <c r="F14" s="379"/>
      <c r="G14" s="379"/>
      <c r="H14" s="379"/>
      <c r="I14" s="379"/>
      <c r="J14" s="379"/>
      <c r="K14" s="381"/>
      <c r="L14" s="381"/>
      <c r="M14" s="381"/>
      <c r="N14" s="379"/>
      <c r="O14" s="379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189"/>
      <c r="AA14" s="189"/>
      <c r="AB14" s="189"/>
      <c r="AC14" s="189"/>
      <c r="AD14" s="189"/>
      <c r="AE14" s="189"/>
      <c r="AF14" s="189"/>
      <c r="AG14" s="193"/>
      <c r="AH14" s="193"/>
      <c r="AI14" s="384" t="s">
        <v>70</v>
      </c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6"/>
      <c r="BC14" s="199"/>
      <c r="CL14" s="72"/>
      <c r="CM14" s="72"/>
      <c r="CN14" s="72"/>
    </row>
    <row r="15" spans="2:92" ht="12.75" customHeight="1" x14ac:dyDescent="0.4">
      <c r="B15" s="73"/>
      <c r="D15" s="194"/>
      <c r="E15" s="194"/>
      <c r="F15" s="372"/>
      <c r="G15" s="355"/>
      <c r="H15" s="376"/>
      <c r="I15" s="372" t="s">
        <v>57</v>
      </c>
      <c r="J15" s="355"/>
      <c r="K15" s="355"/>
      <c r="L15" s="355"/>
      <c r="M15" s="355"/>
      <c r="N15" s="355"/>
      <c r="O15" s="355"/>
      <c r="P15" s="355"/>
      <c r="Q15" s="355"/>
      <c r="R15" s="376"/>
      <c r="S15" s="372" t="s">
        <v>51</v>
      </c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76"/>
      <c r="AH15" s="101"/>
      <c r="AI15" s="384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6"/>
      <c r="BC15" s="199"/>
      <c r="CI15" s="72"/>
      <c r="CJ15" s="72"/>
      <c r="CK15" s="72"/>
      <c r="CL15" s="72"/>
      <c r="CM15" s="72"/>
      <c r="CN15" s="72"/>
    </row>
    <row r="16" spans="2:92" ht="12.75" customHeight="1" x14ac:dyDescent="0.4">
      <c r="B16" s="73"/>
      <c r="D16" s="194"/>
      <c r="E16" s="194"/>
      <c r="F16" s="362"/>
      <c r="G16" s="363"/>
      <c r="H16" s="368"/>
      <c r="I16" s="362"/>
      <c r="J16" s="363"/>
      <c r="K16" s="363"/>
      <c r="L16" s="363"/>
      <c r="M16" s="363"/>
      <c r="N16" s="363"/>
      <c r="O16" s="363"/>
      <c r="P16" s="363"/>
      <c r="Q16" s="363"/>
      <c r="R16" s="368"/>
      <c r="S16" s="362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8"/>
      <c r="AH16" s="101"/>
      <c r="AI16" s="384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5"/>
      <c r="BB16" s="386"/>
      <c r="BC16" s="199"/>
      <c r="CI16" s="72"/>
      <c r="CJ16" s="72"/>
      <c r="CK16" s="72"/>
      <c r="CL16" s="72"/>
      <c r="CM16" s="72"/>
      <c r="CN16" s="72"/>
    </row>
    <row r="17" spans="2:92" ht="12.75" customHeight="1" x14ac:dyDescent="0.4">
      <c r="B17" s="73"/>
      <c r="D17" s="194"/>
      <c r="E17" s="200"/>
      <c r="F17" s="371" t="s">
        <v>44</v>
      </c>
      <c r="G17" s="371"/>
      <c r="H17" s="371"/>
      <c r="I17" s="372" t="s">
        <v>26</v>
      </c>
      <c r="J17" s="355"/>
      <c r="K17" s="355"/>
      <c r="L17" s="374" t="s">
        <v>56</v>
      </c>
      <c r="M17" s="355" t="s">
        <v>67</v>
      </c>
      <c r="N17" s="355"/>
      <c r="O17" s="355"/>
      <c r="P17" s="355"/>
      <c r="Q17" s="355"/>
      <c r="R17" s="376"/>
      <c r="S17" s="372" t="s">
        <v>13</v>
      </c>
      <c r="T17" s="355"/>
      <c r="U17" s="355"/>
      <c r="V17" s="357" t="str">
        <f>IF('入力シート（ルブラ・サンヒルズ）'!$P$15=0,"",'入力シート（ルブラ・サンヒルズ）'!$P$15)</f>
        <v/>
      </c>
      <c r="W17" s="357"/>
      <c r="X17" s="353" t="s">
        <v>52</v>
      </c>
      <c r="Y17" s="353"/>
      <c r="Z17" s="355" t="s">
        <v>11</v>
      </c>
      <c r="AA17" s="355" t="s">
        <v>53</v>
      </c>
      <c r="AB17" s="355"/>
      <c r="AC17" s="355"/>
      <c r="AD17" s="357" t="str">
        <f>IF('入力シート（ルブラ・サンヒルズ）'!$P$16=0,"",'入力シート（ルブラ・サンヒルズ）'!$P$16)</f>
        <v/>
      </c>
      <c r="AE17" s="357"/>
      <c r="AF17" s="353" t="s">
        <v>52</v>
      </c>
      <c r="AG17" s="359"/>
      <c r="AH17" s="101"/>
      <c r="AI17" s="384"/>
      <c r="AJ17" s="385"/>
      <c r="AK17" s="385"/>
      <c r="AL17" s="38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6"/>
      <c r="BC17" s="199"/>
      <c r="CI17" s="72"/>
      <c r="CJ17" s="72"/>
      <c r="CK17" s="72"/>
      <c r="CL17" s="72"/>
      <c r="CM17" s="72"/>
      <c r="CN17" s="72"/>
    </row>
    <row r="18" spans="2:92" ht="12.75" customHeight="1" x14ac:dyDescent="0.4">
      <c r="B18" s="73"/>
      <c r="E18" s="200"/>
      <c r="F18" s="371"/>
      <c r="G18" s="371"/>
      <c r="H18" s="371"/>
      <c r="I18" s="373"/>
      <c r="J18" s="356"/>
      <c r="K18" s="356"/>
      <c r="L18" s="375"/>
      <c r="M18" s="356"/>
      <c r="N18" s="356"/>
      <c r="O18" s="356"/>
      <c r="P18" s="356"/>
      <c r="Q18" s="356"/>
      <c r="R18" s="377"/>
      <c r="S18" s="373"/>
      <c r="T18" s="356"/>
      <c r="U18" s="356"/>
      <c r="V18" s="358"/>
      <c r="W18" s="358"/>
      <c r="X18" s="354"/>
      <c r="Y18" s="354"/>
      <c r="Z18" s="356"/>
      <c r="AA18" s="356"/>
      <c r="AB18" s="356"/>
      <c r="AC18" s="356"/>
      <c r="AD18" s="358"/>
      <c r="AE18" s="358"/>
      <c r="AF18" s="354"/>
      <c r="AG18" s="360"/>
      <c r="AH18" s="101"/>
      <c r="AI18" s="384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6"/>
      <c r="BC18" s="199"/>
      <c r="CI18" s="72"/>
      <c r="CJ18" s="72"/>
      <c r="CK18" s="72"/>
      <c r="CL18" s="72"/>
      <c r="CM18" s="72"/>
      <c r="CN18" s="72"/>
    </row>
    <row r="19" spans="2:92" ht="12.75" customHeight="1" x14ac:dyDescent="0.4">
      <c r="B19" s="201"/>
      <c r="C19" s="202"/>
      <c r="E19" s="200"/>
      <c r="F19" s="371"/>
      <c r="G19" s="371"/>
      <c r="H19" s="371"/>
      <c r="I19" s="361" t="s">
        <v>27</v>
      </c>
      <c r="J19" s="261"/>
      <c r="K19" s="261"/>
      <c r="L19" s="364" t="s">
        <v>56</v>
      </c>
      <c r="M19" s="366" t="s">
        <v>50</v>
      </c>
      <c r="N19" s="366"/>
      <c r="O19" s="366"/>
      <c r="P19" s="366"/>
      <c r="Q19" s="366"/>
      <c r="R19" s="367"/>
      <c r="S19" s="361" t="s">
        <v>13</v>
      </c>
      <c r="T19" s="261"/>
      <c r="U19" s="261"/>
      <c r="V19" s="369" t="str">
        <f>IF('入力シート（ルブラ・サンヒルズ）'!$Q$15=0,"",'入力シート（ルブラ・サンヒルズ）'!$Q$15)</f>
        <v/>
      </c>
      <c r="W19" s="369"/>
      <c r="X19" s="390" t="s">
        <v>52</v>
      </c>
      <c r="Y19" s="390"/>
      <c r="Z19" s="261" t="s">
        <v>11</v>
      </c>
      <c r="AA19" s="261" t="s">
        <v>53</v>
      </c>
      <c r="AB19" s="261"/>
      <c r="AC19" s="261"/>
      <c r="AD19" s="369" t="str">
        <f>IF('入力シート（ルブラ・サンヒルズ）'!$Q$16=0,"",'入力シート（ルブラ・サンヒルズ）'!$Q$16)</f>
        <v/>
      </c>
      <c r="AE19" s="369"/>
      <c r="AF19" s="390" t="s">
        <v>52</v>
      </c>
      <c r="AG19" s="392"/>
      <c r="AH19" s="101"/>
      <c r="AI19" s="387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A19" s="388"/>
      <c r="BB19" s="389"/>
      <c r="BC19" s="199"/>
      <c r="CI19" s="72"/>
      <c r="CJ19" s="72"/>
      <c r="CK19" s="72"/>
      <c r="CL19" s="72"/>
      <c r="CM19" s="72"/>
      <c r="CN19" s="72"/>
    </row>
    <row r="20" spans="2:92" ht="12.75" customHeight="1" x14ac:dyDescent="0.4">
      <c r="B20" s="73"/>
      <c r="C20" s="202"/>
      <c r="E20" s="200"/>
      <c r="F20" s="371"/>
      <c r="G20" s="371"/>
      <c r="H20" s="371"/>
      <c r="I20" s="362"/>
      <c r="J20" s="363"/>
      <c r="K20" s="363"/>
      <c r="L20" s="365"/>
      <c r="M20" s="363"/>
      <c r="N20" s="363"/>
      <c r="O20" s="363"/>
      <c r="P20" s="363"/>
      <c r="Q20" s="363"/>
      <c r="R20" s="368"/>
      <c r="S20" s="362"/>
      <c r="T20" s="363"/>
      <c r="U20" s="363"/>
      <c r="V20" s="370"/>
      <c r="W20" s="370"/>
      <c r="X20" s="391"/>
      <c r="Y20" s="391"/>
      <c r="Z20" s="363"/>
      <c r="AA20" s="363"/>
      <c r="AB20" s="363"/>
      <c r="AC20" s="363"/>
      <c r="AD20" s="370"/>
      <c r="AE20" s="370"/>
      <c r="AF20" s="391"/>
      <c r="AG20" s="393"/>
      <c r="AH20" s="101"/>
      <c r="AI20" s="101"/>
      <c r="AJ20" s="101"/>
      <c r="AK20" s="101"/>
      <c r="AL20" s="101"/>
      <c r="AM20" s="203"/>
      <c r="AN20" s="203"/>
      <c r="AO20" s="203"/>
      <c r="AP20" s="203"/>
      <c r="AQ20" s="203"/>
      <c r="AR20" s="203"/>
      <c r="AS20" s="203"/>
      <c r="AT20" s="203"/>
      <c r="AU20" s="203"/>
      <c r="AV20" s="204"/>
      <c r="AW20" s="80"/>
      <c r="AX20" s="80"/>
      <c r="AY20" s="80"/>
      <c r="AZ20" s="80"/>
      <c r="BA20" s="80"/>
      <c r="BB20" s="80"/>
      <c r="BC20" s="199"/>
      <c r="CI20" s="72"/>
      <c r="CJ20" s="72"/>
      <c r="CK20" s="72"/>
      <c r="CL20" s="72"/>
      <c r="CM20" s="72"/>
      <c r="CN20" s="72"/>
    </row>
    <row r="21" spans="2:92" ht="12.75" customHeight="1" x14ac:dyDescent="0.4">
      <c r="B21" s="73"/>
      <c r="C21" s="202"/>
      <c r="E21" s="200"/>
      <c r="F21" s="352" t="s">
        <v>68</v>
      </c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80"/>
      <c r="AY21" s="80"/>
      <c r="AZ21" s="80"/>
      <c r="BA21" s="80"/>
      <c r="BB21" s="80"/>
      <c r="BC21" s="199"/>
      <c r="CI21" s="72"/>
      <c r="CJ21" s="72"/>
      <c r="CK21" s="72"/>
      <c r="CL21" s="72"/>
      <c r="CM21" s="72"/>
      <c r="CN21" s="72"/>
    </row>
    <row r="22" spans="2:92" ht="12.75" customHeight="1" x14ac:dyDescent="0.4">
      <c r="B22" s="73"/>
      <c r="C22" s="202"/>
      <c r="E22" s="200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80"/>
      <c r="AY22" s="80"/>
      <c r="AZ22" s="80"/>
      <c r="BA22" s="80"/>
      <c r="BB22" s="80"/>
      <c r="BC22" s="199"/>
      <c r="CI22" s="72"/>
      <c r="CJ22" s="72"/>
      <c r="CK22" s="72"/>
      <c r="CL22" s="72"/>
      <c r="CM22" s="72"/>
      <c r="CN22" s="72"/>
    </row>
    <row r="23" spans="2:92" ht="12.75" customHeight="1" x14ac:dyDescent="0.4">
      <c r="B23" s="201"/>
      <c r="C23" s="202"/>
      <c r="E23" s="200"/>
      <c r="F23" s="200"/>
      <c r="G23" s="200"/>
      <c r="H23" s="75"/>
      <c r="I23" s="75"/>
      <c r="J23" s="75"/>
      <c r="K23" s="75"/>
      <c r="L23" s="75"/>
      <c r="M23" s="75"/>
      <c r="N23" s="7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6"/>
    </row>
    <row r="24" spans="2:92" ht="12.75" customHeight="1" x14ac:dyDescent="0.4">
      <c r="B24" s="207"/>
      <c r="C24" s="328" t="s">
        <v>49</v>
      </c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184"/>
      <c r="V24" s="184"/>
      <c r="W24" s="184"/>
      <c r="X24" s="184"/>
      <c r="Y24" s="184"/>
      <c r="Z24" s="184"/>
      <c r="AA24" s="184"/>
      <c r="AB24" s="184"/>
      <c r="AC24" s="184"/>
      <c r="BC24" s="185"/>
    </row>
    <row r="25" spans="2:92" ht="12.75" customHeight="1" thickBot="1" x14ac:dyDescent="0.45">
      <c r="B25" s="201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185"/>
    </row>
    <row r="26" spans="2:92" ht="15" customHeight="1" x14ac:dyDescent="0.4">
      <c r="B26" s="73"/>
      <c r="C26" s="330" t="s">
        <v>3</v>
      </c>
      <c r="D26" s="332" t="s">
        <v>5</v>
      </c>
      <c r="E26" s="333"/>
      <c r="F26" s="336" t="s">
        <v>97</v>
      </c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3"/>
      <c r="V26" s="208"/>
      <c r="W26" s="338" t="s">
        <v>12</v>
      </c>
      <c r="X26" s="338"/>
      <c r="Y26" s="338"/>
      <c r="Z26" s="338"/>
      <c r="AA26" s="209"/>
      <c r="AB26" s="336" t="s">
        <v>8</v>
      </c>
      <c r="AC26" s="332"/>
      <c r="AD26" s="332"/>
      <c r="AE26" s="332"/>
      <c r="AF26" s="332"/>
      <c r="AG26" s="332"/>
      <c r="AH26" s="332"/>
      <c r="AI26" s="332"/>
      <c r="AJ26" s="332"/>
      <c r="AK26" s="333"/>
      <c r="AL26" s="332" t="s">
        <v>63</v>
      </c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3"/>
      <c r="AX26" s="340" t="s">
        <v>46</v>
      </c>
      <c r="AY26" s="340"/>
      <c r="AZ26" s="340"/>
      <c r="BA26" s="340"/>
      <c r="BB26" s="341"/>
      <c r="BC26" s="185"/>
    </row>
    <row r="27" spans="2:92" ht="15" customHeight="1" thickBot="1" x14ac:dyDescent="0.45">
      <c r="B27" s="73"/>
      <c r="C27" s="331"/>
      <c r="D27" s="334"/>
      <c r="E27" s="335"/>
      <c r="F27" s="337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5"/>
      <c r="V27" s="210"/>
      <c r="W27" s="339"/>
      <c r="X27" s="339"/>
      <c r="Y27" s="339"/>
      <c r="Z27" s="339"/>
      <c r="AA27" s="211"/>
      <c r="AB27" s="337"/>
      <c r="AC27" s="334"/>
      <c r="AD27" s="334"/>
      <c r="AE27" s="334"/>
      <c r="AF27" s="334"/>
      <c r="AG27" s="334"/>
      <c r="AH27" s="334"/>
      <c r="AI27" s="334"/>
      <c r="AJ27" s="334"/>
      <c r="AK27" s="335"/>
      <c r="AL27" s="344" t="s">
        <v>62</v>
      </c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W27" s="345"/>
      <c r="AX27" s="342"/>
      <c r="AY27" s="342"/>
      <c r="AZ27" s="342"/>
      <c r="BA27" s="342"/>
      <c r="BB27" s="343"/>
      <c r="BC27" s="185"/>
    </row>
    <row r="28" spans="2:92" ht="9.75" customHeight="1" x14ac:dyDescent="0.4">
      <c r="B28" s="73"/>
      <c r="C28" s="324" t="str">
        <f>IF('入力シート（ルブラ・サンヒルズ）'!$B$5=0,"",'入力シート（ルブラ・サンヒルズ）'!$B$5)</f>
        <v/>
      </c>
      <c r="D28" s="325">
        <v>1</v>
      </c>
      <c r="E28" s="326"/>
      <c r="F28" s="327" t="str">
        <f>IF('入力シート（ルブラ・サンヒルズ）'!S$5="","",'入力シート（ルブラ・サンヒルズ）'!S$5)</f>
        <v/>
      </c>
      <c r="G28" s="320"/>
      <c r="H28" s="319" t="str">
        <f>IF('入力シート（ルブラ・サンヒルズ）'!T$5="","",'入力シート（ルブラ・サンヒルズ）'!T$5)</f>
        <v/>
      </c>
      <c r="I28" s="320"/>
      <c r="J28" s="319" t="str">
        <f>IF('入力シート（ルブラ・サンヒルズ）'!U$5="","",'入力シート（ルブラ・サンヒルズ）'!U$5)</f>
        <v/>
      </c>
      <c r="K28" s="320"/>
      <c r="L28" s="319" t="str">
        <f>IF('入力シート（ルブラ・サンヒルズ）'!V$5="","",'入力シート（ルブラ・サンヒルズ）'!V$5)</f>
        <v/>
      </c>
      <c r="M28" s="320"/>
      <c r="N28" s="319" t="str">
        <f>IF('入力シート（ルブラ・サンヒルズ）'!W$5="","",'入力シート（ルブラ・サンヒルズ）'!W$5)</f>
        <v/>
      </c>
      <c r="O28" s="320"/>
      <c r="P28" s="319" t="str">
        <f>IF('入力シート（ルブラ・サンヒルズ）'!X$5="","",'入力シート（ルブラ・サンヒルズ）'!X$5)</f>
        <v/>
      </c>
      <c r="Q28" s="320"/>
      <c r="R28" s="319" t="str">
        <f>IF('入力シート（ルブラ・サンヒルズ）'!Y$5="","",'入力シート（ルブラ・サンヒルズ）'!Y$5)</f>
        <v/>
      </c>
      <c r="S28" s="320"/>
      <c r="T28" s="319" t="str">
        <f>IF('入力シート（ルブラ・サンヒルズ）'!Z$5="","",'入力シート（ルブラ・サンヒルズ）'!Z$5)</f>
        <v/>
      </c>
      <c r="U28" s="321"/>
      <c r="V28" s="322" t="str">
        <f>IF('入力シート（ルブラ・サンヒルズ）'!$E5=0,"",'入力シート（ルブラ・サンヒルズ）'!$E5)</f>
        <v/>
      </c>
      <c r="W28" s="322"/>
      <c r="X28" s="322"/>
      <c r="Y28" s="322"/>
      <c r="Z28" s="322"/>
      <c r="AA28" s="322"/>
      <c r="AB28" s="323" t="str">
        <f>IF('入力シート（ルブラ・サンヒルズ）'!R$5=0,"",'入力シート（ルブラ・サンヒルズ）'!R$5)</f>
        <v/>
      </c>
      <c r="AC28" s="323"/>
      <c r="AD28" s="323"/>
      <c r="AE28" s="323"/>
      <c r="AF28" s="323"/>
      <c r="AG28" s="323"/>
      <c r="AH28" s="323"/>
      <c r="AI28" s="323"/>
      <c r="AJ28" s="323"/>
      <c r="AK28" s="323"/>
      <c r="AL28" s="346" t="str">
        <f>'入力シート（ルブラ・サンヒルズ）'!$J$5</f>
        <v>本人</v>
      </c>
      <c r="AM28" s="346"/>
      <c r="AN28" s="346"/>
      <c r="AO28" s="347"/>
      <c r="AP28" s="348" t="s">
        <v>11</v>
      </c>
      <c r="AQ28" s="348" t="str">
        <f>'入力シート（ルブラ・サンヒルズ）'!$K$5</f>
        <v>被扶養者　</v>
      </c>
      <c r="AR28" s="348"/>
      <c r="AS28" s="348"/>
      <c r="AT28" s="348"/>
      <c r="AU28" s="348"/>
      <c r="AV28" s="348"/>
      <c r="AW28" s="143"/>
      <c r="AX28" s="349" t="str">
        <f>'入力シート（ルブラ・サンヒルズ）'!$N$5</f>
        <v xml:space="preserve"> A </v>
      </c>
      <c r="AY28" s="350"/>
      <c r="AZ28" s="350" t="s">
        <v>11</v>
      </c>
      <c r="BA28" s="350" t="str">
        <f>'入力シート（ルブラ・サンヒルズ）'!$O$5</f>
        <v xml:space="preserve"> B </v>
      </c>
      <c r="BB28" s="351"/>
      <c r="BC28" s="185"/>
    </row>
    <row r="29" spans="2:92" ht="9.75" customHeight="1" x14ac:dyDescent="0.4">
      <c r="B29" s="73"/>
      <c r="C29" s="291"/>
      <c r="D29" s="293"/>
      <c r="E29" s="294"/>
      <c r="F29" s="297"/>
      <c r="G29" s="284"/>
      <c r="H29" s="283"/>
      <c r="I29" s="284"/>
      <c r="J29" s="283"/>
      <c r="K29" s="284"/>
      <c r="L29" s="283"/>
      <c r="M29" s="284"/>
      <c r="N29" s="283"/>
      <c r="O29" s="284"/>
      <c r="P29" s="283"/>
      <c r="Q29" s="284"/>
      <c r="R29" s="283"/>
      <c r="S29" s="284"/>
      <c r="T29" s="283"/>
      <c r="U29" s="281"/>
      <c r="V29" s="287"/>
      <c r="W29" s="287"/>
      <c r="X29" s="287"/>
      <c r="Y29" s="287"/>
      <c r="Z29" s="287"/>
      <c r="AA29" s="287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64"/>
      <c r="AM29" s="264"/>
      <c r="AN29" s="264"/>
      <c r="AO29" s="265"/>
      <c r="AP29" s="268"/>
      <c r="AQ29" s="268"/>
      <c r="AR29" s="268"/>
      <c r="AS29" s="268"/>
      <c r="AT29" s="268"/>
      <c r="AU29" s="268"/>
      <c r="AV29" s="268"/>
      <c r="AW29" s="156"/>
      <c r="AX29" s="273"/>
      <c r="AY29" s="274"/>
      <c r="AZ29" s="300"/>
      <c r="BA29" s="274"/>
      <c r="BB29" s="278"/>
      <c r="BC29" s="185"/>
    </row>
    <row r="30" spans="2:92" ht="9.75" customHeight="1" x14ac:dyDescent="0.4">
      <c r="B30" s="73"/>
      <c r="C30" s="291"/>
      <c r="D30" s="293"/>
      <c r="E30" s="294"/>
      <c r="F30" s="297"/>
      <c r="G30" s="284"/>
      <c r="H30" s="283"/>
      <c r="I30" s="284"/>
      <c r="J30" s="283"/>
      <c r="K30" s="284"/>
      <c r="L30" s="283"/>
      <c r="M30" s="284"/>
      <c r="N30" s="283"/>
      <c r="O30" s="284"/>
      <c r="P30" s="283"/>
      <c r="Q30" s="284"/>
      <c r="R30" s="283"/>
      <c r="S30" s="284"/>
      <c r="T30" s="283"/>
      <c r="U30" s="281"/>
      <c r="V30" s="287"/>
      <c r="W30" s="287"/>
      <c r="X30" s="287"/>
      <c r="Y30" s="287"/>
      <c r="Z30" s="287"/>
      <c r="AA30" s="287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64"/>
      <c r="AM30" s="264"/>
      <c r="AN30" s="264"/>
      <c r="AO30" s="265"/>
      <c r="AP30" s="268"/>
      <c r="AQ30" s="268"/>
      <c r="AR30" s="268"/>
      <c r="AS30" s="268"/>
      <c r="AT30" s="268"/>
      <c r="AU30" s="268"/>
      <c r="AV30" s="268"/>
      <c r="AW30" s="156"/>
      <c r="AX30" s="273"/>
      <c r="AY30" s="274"/>
      <c r="AZ30" s="300"/>
      <c r="BA30" s="274"/>
      <c r="BB30" s="278"/>
      <c r="BC30" s="185"/>
    </row>
    <row r="31" spans="2:92" ht="9.75" customHeight="1" x14ac:dyDescent="0.4">
      <c r="B31" s="73"/>
      <c r="C31" s="309"/>
      <c r="D31" s="310"/>
      <c r="E31" s="311"/>
      <c r="F31" s="263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5"/>
      <c r="V31" s="308"/>
      <c r="W31" s="308"/>
      <c r="X31" s="308"/>
      <c r="Y31" s="308"/>
      <c r="Z31" s="308"/>
      <c r="AA31" s="308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64"/>
      <c r="AM31" s="264"/>
      <c r="AN31" s="264"/>
      <c r="AO31" s="265"/>
      <c r="AP31" s="299"/>
      <c r="AQ31" s="299"/>
      <c r="AR31" s="299"/>
      <c r="AS31" s="299"/>
      <c r="AT31" s="299"/>
      <c r="AU31" s="299"/>
      <c r="AV31" s="299"/>
      <c r="AW31" s="159"/>
      <c r="AX31" s="301"/>
      <c r="AY31" s="302"/>
      <c r="AZ31" s="302"/>
      <c r="BA31" s="302"/>
      <c r="BB31" s="303"/>
      <c r="BC31" s="185"/>
    </row>
    <row r="32" spans="2:92" ht="9.75" customHeight="1" x14ac:dyDescent="0.4">
      <c r="B32" s="73"/>
      <c r="C32" s="291" t="str">
        <f>IF('入力シート（ルブラ・サンヒルズ）'!$B$6=0,"",'入力シート（ルブラ・サンヒルズ）'!$B$6)</f>
        <v/>
      </c>
      <c r="D32" s="293">
        <v>2</v>
      </c>
      <c r="E32" s="294"/>
      <c r="F32" s="316" t="str">
        <f>IF('入力シート（ルブラ・サンヒルズ）'!S$6="","",'入力シート（ルブラ・サンヒルズ）'!S$6)</f>
        <v/>
      </c>
      <c r="G32" s="313"/>
      <c r="H32" s="312" t="str">
        <f>IF('入力シート（ルブラ・サンヒルズ）'!T$6="","",'入力シート（ルブラ・サンヒルズ）'!T$6)</f>
        <v/>
      </c>
      <c r="I32" s="313"/>
      <c r="J32" s="312" t="str">
        <f>IF('入力シート（ルブラ・サンヒルズ）'!U$6="","",'入力シート（ルブラ・サンヒルズ）'!U$6)</f>
        <v/>
      </c>
      <c r="K32" s="313"/>
      <c r="L32" s="312" t="str">
        <f>IF('入力シート（ルブラ・サンヒルズ）'!V$6="","",'入力シート（ルブラ・サンヒルズ）'!V$6)</f>
        <v/>
      </c>
      <c r="M32" s="313"/>
      <c r="N32" s="312" t="str">
        <f>IF('入力シート（ルブラ・サンヒルズ）'!W$6="","",'入力シート（ルブラ・サンヒルズ）'!W$6)</f>
        <v/>
      </c>
      <c r="O32" s="313"/>
      <c r="P32" s="312" t="str">
        <f>IF('入力シート（ルブラ・サンヒルズ）'!X$6="","",'入力シート（ルブラ・サンヒルズ）'!X$6)</f>
        <v/>
      </c>
      <c r="Q32" s="313"/>
      <c r="R32" s="312" t="str">
        <f>IF('入力シート（ルブラ・サンヒルズ）'!Y$6="","",'入力シート（ルブラ・サンヒルズ）'!Y$6)</f>
        <v/>
      </c>
      <c r="S32" s="313"/>
      <c r="T32" s="312" t="str">
        <f>IF('入力シート（ルブラ・サンヒルズ）'!Z$6="","",'入力シート（ルブラ・サンヒルズ）'!Z$6)</f>
        <v/>
      </c>
      <c r="U32" s="314"/>
      <c r="V32" s="315" t="str">
        <f>IF('入力シート（ルブラ・サンヒルズ）'!$E6=0,"",'入力シート（ルブラ・サンヒルズ）'!$E6)</f>
        <v/>
      </c>
      <c r="W32" s="315"/>
      <c r="X32" s="315"/>
      <c r="Y32" s="315"/>
      <c r="Z32" s="315"/>
      <c r="AA32" s="315"/>
      <c r="AB32" s="289" t="str">
        <f>IF('入力シート（ルブラ・サンヒルズ）'!R$6=0,"",'入力シート（ルブラ・サンヒルズ）'!R$6)</f>
        <v/>
      </c>
      <c r="AC32" s="289"/>
      <c r="AD32" s="289"/>
      <c r="AE32" s="289"/>
      <c r="AF32" s="289"/>
      <c r="AG32" s="289"/>
      <c r="AH32" s="289"/>
      <c r="AI32" s="289"/>
      <c r="AJ32" s="289"/>
      <c r="AK32" s="289"/>
      <c r="AL32" s="264" t="str">
        <f>'入力シート（ルブラ・サンヒルズ）'!$J$6</f>
        <v>本人</v>
      </c>
      <c r="AM32" s="264"/>
      <c r="AN32" s="264"/>
      <c r="AO32" s="265"/>
      <c r="AP32" s="317" t="s">
        <v>11</v>
      </c>
      <c r="AQ32" s="318" t="str">
        <f>'入力シート（ルブラ・サンヒルズ）'!$K$6</f>
        <v>被扶養者　</v>
      </c>
      <c r="AR32" s="318"/>
      <c r="AS32" s="318"/>
      <c r="AT32" s="318"/>
      <c r="AU32" s="318"/>
      <c r="AV32" s="157"/>
      <c r="AW32" s="158"/>
      <c r="AX32" s="273" t="str">
        <f>'入力シート（ルブラ・サンヒルズ）'!$N$6</f>
        <v xml:space="preserve"> A </v>
      </c>
      <c r="AY32" s="274"/>
      <c r="AZ32" s="272" t="s">
        <v>11</v>
      </c>
      <c r="BA32" s="274" t="str">
        <f>'入力シート（ルブラ・サンヒルズ）'!$O$6</f>
        <v xml:space="preserve"> B </v>
      </c>
      <c r="BB32" s="278"/>
      <c r="BC32" s="185"/>
    </row>
    <row r="33" spans="2:55" ht="9.75" customHeight="1" x14ac:dyDescent="0.4">
      <c r="B33" s="73"/>
      <c r="C33" s="291"/>
      <c r="D33" s="293"/>
      <c r="E33" s="294"/>
      <c r="F33" s="297"/>
      <c r="G33" s="284"/>
      <c r="H33" s="283"/>
      <c r="I33" s="284"/>
      <c r="J33" s="283"/>
      <c r="K33" s="284"/>
      <c r="L33" s="283"/>
      <c r="M33" s="284"/>
      <c r="N33" s="283"/>
      <c r="O33" s="284"/>
      <c r="P33" s="283"/>
      <c r="Q33" s="284"/>
      <c r="R33" s="283"/>
      <c r="S33" s="284"/>
      <c r="T33" s="283"/>
      <c r="U33" s="281"/>
      <c r="V33" s="287"/>
      <c r="W33" s="287"/>
      <c r="X33" s="287"/>
      <c r="Y33" s="287"/>
      <c r="Z33" s="287"/>
      <c r="AA33" s="287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64"/>
      <c r="AM33" s="264"/>
      <c r="AN33" s="264"/>
      <c r="AO33" s="265"/>
      <c r="AP33" s="268"/>
      <c r="AQ33" s="270"/>
      <c r="AR33" s="270"/>
      <c r="AS33" s="270"/>
      <c r="AT33" s="270"/>
      <c r="AU33" s="270"/>
      <c r="AV33" s="212"/>
      <c r="AW33" s="156"/>
      <c r="AX33" s="273"/>
      <c r="AY33" s="300"/>
      <c r="AZ33" s="300"/>
      <c r="BA33" s="300"/>
      <c r="BB33" s="278"/>
      <c r="BC33" s="185"/>
    </row>
    <row r="34" spans="2:55" ht="9.75" customHeight="1" x14ac:dyDescent="0.4">
      <c r="B34" s="73"/>
      <c r="C34" s="291"/>
      <c r="D34" s="293"/>
      <c r="E34" s="294"/>
      <c r="F34" s="297"/>
      <c r="G34" s="284"/>
      <c r="H34" s="283"/>
      <c r="I34" s="284"/>
      <c r="J34" s="283"/>
      <c r="K34" s="284"/>
      <c r="L34" s="283"/>
      <c r="M34" s="284"/>
      <c r="N34" s="283"/>
      <c r="O34" s="284"/>
      <c r="P34" s="283"/>
      <c r="Q34" s="284"/>
      <c r="R34" s="283"/>
      <c r="S34" s="284"/>
      <c r="T34" s="283"/>
      <c r="U34" s="281"/>
      <c r="V34" s="287"/>
      <c r="W34" s="287"/>
      <c r="X34" s="287"/>
      <c r="Y34" s="287"/>
      <c r="Z34" s="287"/>
      <c r="AA34" s="287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64"/>
      <c r="AM34" s="264"/>
      <c r="AN34" s="264"/>
      <c r="AO34" s="265"/>
      <c r="AP34" s="268"/>
      <c r="AQ34" s="270" t="str">
        <f>'入力シート（ルブラ・サンヒルズ）'!$L$6</f>
        <v>その他</v>
      </c>
      <c r="AR34" s="270"/>
      <c r="AS34" s="270"/>
      <c r="AT34" s="268" t="s">
        <v>74</v>
      </c>
      <c r="AU34" s="268" t="str">
        <f>IF('入力シート（ルブラ・サンヒルズ）'!M$6=0,"",'入力シート（ルブラ・サンヒルズ）'!M$6)</f>
        <v/>
      </c>
      <c r="AV34" s="268"/>
      <c r="AW34" s="281" t="s">
        <v>73</v>
      </c>
      <c r="AX34" s="273"/>
      <c r="AY34" s="300"/>
      <c r="AZ34" s="300"/>
      <c r="BA34" s="300"/>
      <c r="BB34" s="278"/>
      <c r="BC34" s="185"/>
    </row>
    <row r="35" spans="2:55" ht="9.75" customHeight="1" x14ac:dyDescent="0.4">
      <c r="B35" s="73"/>
      <c r="C35" s="309"/>
      <c r="D35" s="310"/>
      <c r="E35" s="311"/>
      <c r="F35" s="263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5"/>
      <c r="V35" s="308"/>
      <c r="W35" s="308"/>
      <c r="X35" s="308"/>
      <c r="Y35" s="308"/>
      <c r="Z35" s="308"/>
      <c r="AA35" s="308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64"/>
      <c r="AM35" s="264"/>
      <c r="AN35" s="264"/>
      <c r="AO35" s="265"/>
      <c r="AP35" s="299"/>
      <c r="AQ35" s="304"/>
      <c r="AR35" s="304"/>
      <c r="AS35" s="304"/>
      <c r="AT35" s="299"/>
      <c r="AU35" s="299"/>
      <c r="AV35" s="299"/>
      <c r="AW35" s="305"/>
      <c r="AX35" s="301"/>
      <c r="AY35" s="302"/>
      <c r="AZ35" s="302"/>
      <c r="BA35" s="302"/>
      <c r="BB35" s="303"/>
      <c r="BC35" s="185"/>
    </row>
    <row r="36" spans="2:55" ht="9.75" customHeight="1" x14ac:dyDescent="0.4">
      <c r="B36" s="73"/>
      <c r="C36" s="291" t="str">
        <f>IF('入力シート（ルブラ・サンヒルズ）'!$B$7=0,"",'入力シート（ルブラ・サンヒルズ）'!$B$7)</f>
        <v/>
      </c>
      <c r="D36" s="293">
        <v>3</v>
      </c>
      <c r="E36" s="294"/>
      <c r="F36" s="316" t="str">
        <f>IF('入力シート（ルブラ・サンヒルズ）'!S$7="","",'入力シート（ルブラ・サンヒルズ）'!S$7)</f>
        <v/>
      </c>
      <c r="G36" s="313"/>
      <c r="H36" s="312" t="str">
        <f>IF('入力シート（ルブラ・サンヒルズ）'!T$7="","",'入力シート（ルブラ・サンヒルズ）'!T$7)</f>
        <v/>
      </c>
      <c r="I36" s="313"/>
      <c r="J36" s="312" t="str">
        <f>IF('入力シート（ルブラ・サンヒルズ）'!U$7="","",'入力シート（ルブラ・サンヒルズ）'!U$7)</f>
        <v/>
      </c>
      <c r="K36" s="313"/>
      <c r="L36" s="312" t="str">
        <f>IF('入力シート（ルブラ・サンヒルズ）'!V$7="","",'入力シート（ルブラ・サンヒルズ）'!V$7)</f>
        <v/>
      </c>
      <c r="M36" s="313"/>
      <c r="N36" s="312" t="str">
        <f>IF('入力シート（ルブラ・サンヒルズ）'!W$7="","",'入力シート（ルブラ・サンヒルズ）'!W$7)</f>
        <v/>
      </c>
      <c r="O36" s="313"/>
      <c r="P36" s="312" t="str">
        <f>IF('入力シート（ルブラ・サンヒルズ）'!X$7="","",'入力シート（ルブラ・サンヒルズ）'!X$7)</f>
        <v/>
      </c>
      <c r="Q36" s="313"/>
      <c r="R36" s="312" t="str">
        <f>IF('入力シート（ルブラ・サンヒルズ）'!Y$7="","",'入力シート（ルブラ・サンヒルズ）'!Y$7)</f>
        <v/>
      </c>
      <c r="S36" s="313"/>
      <c r="T36" s="312" t="str">
        <f>IF('入力シート（ルブラ・サンヒルズ）'!Z$7="","",'入力シート（ルブラ・サンヒルズ）'!Z$7)</f>
        <v/>
      </c>
      <c r="U36" s="314"/>
      <c r="V36" s="315" t="str">
        <f>IF('入力シート（ルブラ・サンヒルズ）'!$E7=0,"",'入力シート（ルブラ・サンヒルズ）'!$E7)</f>
        <v/>
      </c>
      <c r="W36" s="315"/>
      <c r="X36" s="315"/>
      <c r="Y36" s="315"/>
      <c r="Z36" s="315"/>
      <c r="AA36" s="315"/>
      <c r="AB36" s="289" t="str">
        <f>IF('入力シート（ルブラ・サンヒルズ）'!R$7=0,"",'入力シート（ルブラ・サンヒルズ）'!R$7)</f>
        <v/>
      </c>
      <c r="AC36" s="289"/>
      <c r="AD36" s="289"/>
      <c r="AE36" s="289"/>
      <c r="AF36" s="289"/>
      <c r="AG36" s="289"/>
      <c r="AH36" s="289"/>
      <c r="AI36" s="289"/>
      <c r="AJ36" s="289"/>
      <c r="AK36" s="289"/>
      <c r="AL36" s="262" t="str">
        <f>'入力シート（ルブラ・サンヒルズ）'!$J$7</f>
        <v>本人</v>
      </c>
      <c r="AM36" s="262"/>
      <c r="AN36" s="262"/>
      <c r="AO36" s="263"/>
      <c r="AP36" s="268" t="s">
        <v>11</v>
      </c>
      <c r="AQ36" s="270" t="str">
        <f>'入力シート（ルブラ・サンヒルズ）'!$K$7</f>
        <v>被扶養者　</v>
      </c>
      <c r="AR36" s="270"/>
      <c r="AS36" s="270"/>
      <c r="AT36" s="270"/>
      <c r="AU36" s="270"/>
      <c r="AV36" s="212"/>
      <c r="AW36" s="156"/>
      <c r="AX36" s="273" t="str">
        <f>'入力シート（ルブラ・サンヒルズ）'!$N$6</f>
        <v xml:space="preserve"> A </v>
      </c>
      <c r="AY36" s="274"/>
      <c r="AZ36" s="300" t="s">
        <v>11</v>
      </c>
      <c r="BA36" s="274" t="str">
        <f>'入力シート（ルブラ・サンヒルズ）'!$O$6</f>
        <v xml:space="preserve"> B </v>
      </c>
      <c r="BB36" s="278"/>
      <c r="BC36" s="185"/>
    </row>
    <row r="37" spans="2:55" ht="9.75" customHeight="1" x14ac:dyDescent="0.4">
      <c r="B37" s="73"/>
      <c r="C37" s="291"/>
      <c r="D37" s="293"/>
      <c r="E37" s="294"/>
      <c r="F37" s="297"/>
      <c r="G37" s="284"/>
      <c r="H37" s="283"/>
      <c r="I37" s="284"/>
      <c r="J37" s="283"/>
      <c r="K37" s="284"/>
      <c r="L37" s="283"/>
      <c r="M37" s="284"/>
      <c r="N37" s="283"/>
      <c r="O37" s="284"/>
      <c r="P37" s="283"/>
      <c r="Q37" s="284"/>
      <c r="R37" s="283"/>
      <c r="S37" s="284"/>
      <c r="T37" s="283"/>
      <c r="U37" s="281"/>
      <c r="V37" s="287"/>
      <c r="W37" s="287"/>
      <c r="X37" s="287"/>
      <c r="Y37" s="287"/>
      <c r="Z37" s="287"/>
      <c r="AA37" s="287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64"/>
      <c r="AM37" s="264"/>
      <c r="AN37" s="264"/>
      <c r="AO37" s="265"/>
      <c r="AP37" s="268"/>
      <c r="AQ37" s="270"/>
      <c r="AR37" s="270"/>
      <c r="AS37" s="270"/>
      <c r="AT37" s="270"/>
      <c r="AU37" s="270"/>
      <c r="AV37" s="212"/>
      <c r="AW37" s="156"/>
      <c r="AX37" s="273"/>
      <c r="AY37" s="300"/>
      <c r="AZ37" s="300"/>
      <c r="BA37" s="300"/>
      <c r="BB37" s="278"/>
      <c r="BC37" s="185"/>
    </row>
    <row r="38" spans="2:55" ht="9.75" customHeight="1" x14ac:dyDescent="0.4">
      <c r="B38" s="73"/>
      <c r="C38" s="291"/>
      <c r="D38" s="293"/>
      <c r="E38" s="294"/>
      <c r="F38" s="297"/>
      <c r="G38" s="284"/>
      <c r="H38" s="283"/>
      <c r="I38" s="284"/>
      <c r="J38" s="283"/>
      <c r="K38" s="284"/>
      <c r="L38" s="283"/>
      <c r="M38" s="284"/>
      <c r="N38" s="283"/>
      <c r="O38" s="284"/>
      <c r="P38" s="283"/>
      <c r="Q38" s="284"/>
      <c r="R38" s="283"/>
      <c r="S38" s="284"/>
      <c r="T38" s="283"/>
      <c r="U38" s="281"/>
      <c r="V38" s="287"/>
      <c r="W38" s="287"/>
      <c r="X38" s="287"/>
      <c r="Y38" s="287"/>
      <c r="Z38" s="287"/>
      <c r="AA38" s="287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64"/>
      <c r="AM38" s="264"/>
      <c r="AN38" s="264"/>
      <c r="AO38" s="265"/>
      <c r="AP38" s="268"/>
      <c r="AQ38" s="270" t="str">
        <f>'入力シート（ルブラ・サンヒルズ）'!$L$7</f>
        <v>その他</v>
      </c>
      <c r="AR38" s="270"/>
      <c r="AS38" s="270"/>
      <c r="AT38" s="268" t="s">
        <v>74</v>
      </c>
      <c r="AU38" s="268" t="str">
        <f>IF('入力シート（ルブラ・サンヒルズ）'!M$7=0,"",'入力シート（ルブラ・サンヒルズ）'!M$7)</f>
        <v/>
      </c>
      <c r="AV38" s="268"/>
      <c r="AW38" s="281" t="s">
        <v>73</v>
      </c>
      <c r="AX38" s="273"/>
      <c r="AY38" s="300"/>
      <c r="AZ38" s="300"/>
      <c r="BA38" s="300"/>
      <c r="BB38" s="278"/>
      <c r="BC38" s="185"/>
    </row>
    <row r="39" spans="2:55" ht="9.75" customHeight="1" x14ac:dyDescent="0.4">
      <c r="B39" s="73"/>
      <c r="C39" s="309"/>
      <c r="D39" s="310"/>
      <c r="E39" s="311"/>
      <c r="F39" s="263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5"/>
      <c r="V39" s="308"/>
      <c r="W39" s="308"/>
      <c r="X39" s="308"/>
      <c r="Y39" s="308"/>
      <c r="Z39" s="308"/>
      <c r="AA39" s="308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64"/>
      <c r="AM39" s="264"/>
      <c r="AN39" s="264"/>
      <c r="AO39" s="265"/>
      <c r="AP39" s="299"/>
      <c r="AQ39" s="304"/>
      <c r="AR39" s="304"/>
      <c r="AS39" s="304"/>
      <c r="AT39" s="299"/>
      <c r="AU39" s="299"/>
      <c r="AV39" s="299"/>
      <c r="AW39" s="305"/>
      <c r="AX39" s="301"/>
      <c r="AY39" s="302"/>
      <c r="AZ39" s="302"/>
      <c r="BA39" s="302"/>
      <c r="BB39" s="303"/>
      <c r="BC39" s="185"/>
    </row>
    <row r="40" spans="2:55" ht="9.75" customHeight="1" x14ac:dyDescent="0.4">
      <c r="B40" s="73"/>
      <c r="C40" s="291" t="str">
        <f>IF('入力シート（ルブラ・サンヒルズ）'!$B$8=0,"",'入力シート（ルブラ・サンヒルズ）'!$B$8)</f>
        <v/>
      </c>
      <c r="D40" s="293">
        <v>4</v>
      </c>
      <c r="E40" s="294"/>
      <c r="F40" s="297" t="str">
        <f>IF('入力シート（ルブラ・サンヒルズ）'!S$8="","",'入力シート（ルブラ・サンヒルズ）'!S$8)</f>
        <v/>
      </c>
      <c r="G40" s="284"/>
      <c r="H40" s="283" t="str">
        <f>IF('入力シート（ルブラ・サンヒルズ）'!T$8="","",'入力シート（ルブラ・サンヒルズ）'!T$8)</f>
        <v/>
      </c>
      <c r="I40" s="284"/>
      <c r="J40" s="283" t="str">
        <f>IF('入力シート（ルブラ・サンヒルズ）'!U$8="","",'入力シート（ルブラ・サンヒルズ）'!U$8)</f>
        <v/>
      </c>
      <c r="K40" s="284"/>
      <c r="L40" s="283" t="str">
        <f>IF('入力シート（ルブラ・サンヒルズ）'!V$8="","",'入力シート（ルブラ・サンヒルズ）'!V$8)</f>
        <v/>
      </c>
      <c r="M40" s="284"/>
      <c r="N40" s="283" t="str">
        <f>IF('入力シート（ルブラ・サンヒルズ）'!W$8="","",'入力シート（ルブラ・サンヒルズ）'!W$8)</f>
        <v/>
      </c>
      <c r="O40" s="284"/>
      <c r="P40" s="283" t="str">
        <f>IF('入力シート（ルブラ・サンヒルズ）'!X$8="","",'入力シート（ルブラ・サンヒルズ）'!X$8)</f>
        <v/>
      </c>
      <c r="Q40" s="284"/>
      <c r="R40" s="283" t="str">
        <f>IF('入力シート（ルブラ・サンヒルズ）'!Y$8="","",'入力シート（ルブラ・サンヒルズ）'!Y$8)</f>
        <v/>
      </c>
      <c r="S40" s="284"/>
      <c r="T40" s="283" t="str">
        <f>IF('入力シート（ルブラ・サンヒルズ）'!Z$8="","",'入力シート（ルブラ・サンヒルズ）'!Z$8)</f>
        <v/>
      </c>
      <c r="U40" s="281"/>
      <c r="V40" s="287" t="str">
        <f>IF('入力シート（ルブラ・サンヒルズ）'!$E8=0,"",'入力シート（ルブラ・サンヒルズ）'!$E8)</f>
        <v/>
      </c>
      <c r="W40" s="287"/>
      <c r="X40" s="287"/>
      <c r="Y40" s="287"/>
      <c r="Z40" s="287"/>
      <c r="AA40" s="287"/>
      <c r="AB40" s="289" t="str">
        <f>IF('入力シート（ルブラ・サンヒルズ）'!R$8=0,"",'入力シート（ルブラ・サンヒルズ）'!R$8)</f>
        <v/>
      </c>
      <c r="AC40" s="289"/>
      <c r="AD40" s="289"/>
      <c r="AE40" s="289"/>
      <c r="AF40" s="289"/>
      <c r="AG40" s="289"/>
      <c r="AH40" s="289"/>
      <c r="AI40" s="289"/>
      <c r="AJ40" s="289"/>
      <c r="AK40" s="289"/>
      <c r="AL40" s="262" t="str">
        <f>'入力シート（ルブラ・サンヒルズ）'!$J$8</f>
        <v>本人</v>
      </c>
      <c r="AM40" s="262"/>
      <c r="AN40" s="262"/>
      <c r="AO40" s="263"/>
      <c r="AP40" s="268" t="s">
        <v>11</v>
      </c>
      <c r="AQ40" s="270" t="str">
        <f>'入力シート（ルブラ・サンヒルズ）'!$K$8</f>
        <v>被扶養者　</v>
      </c>
      <c r="AR40" s="270"/>
      <c r="AS40" s="270"/>
      <c r="AT40" s="270"/>
      <c r="AU40" s="270"/>
      <c r="AV40" s="212"/>
      <c r="AW40" s="156"/>
      <c r="AX40" s="273" t="str">
        <f>'入力シート（ルブラ・サンヒルズ）'!$N$6</f>
        <v xml:space="preserve"> A </v>
      </c>
      <c r="AY40" s="274"/>
      <c r="AZ40" s="300" t="s">
        <v>11</v>
      </c>
      <c r="BA40" s="274" t="str">
        <f>'入力シート（ルブラ・サンヒルズ）'!$O$6</f>
        <v xml:space="preserve"> B </v>
      </c>
      <c r="BB40" s="278"/>
      <c r="BC40" s="185"/>
    </row>
    <row r="41" spans="2:55" ht="9.75" customHeight="1" x14ac:dyDescent="0.4">
      <c r="B41" s="73"/>
      <c r="C41" s="291"/>
      <c r="D41" s="293"/>
      <c r="E41" s="294"/>
      <c r="F41" s="297"/>
      <c r="G41" s="284"/>
      <c r="H41" s="283"/>
      <c r="I41" s="284"/>
      <c r="J41" s="283"/>
      <c r="K41" s="284"/>
      <c r="L41" s="283"/>
      <c r="M41" s="284"/>
      <c r="N41" s="283"/>
      <c r="O41" s="284"/>
      <c r="P41" s="283"/>
      <c r="Q41" s="284"/>
      <c r="R41" s="283"/>
      <c r="S41" s="284"/>
      <c r="T41" s="283"/>
      <c r="U41" s="281"/>
      <c r="V41" s="287"/>
      <c r="W41" s="287"/>
      <c r="X41" s="287"/>
      <c r="Y41" s="287"/>
      <c r="Z41" s="287"/>
      <c r="AA41" s="287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64"/>
      <c r="AM41" s="264"/>
      <c r="AN41" s="264"/>
      <c r="AO41" s="265"/>
      <c r="AP41" s="268"/>
      <c r="AQ41" s="270"/>
      <c r="AR41" s="270"/>
      <c r="AS41" s="270"/>
      <c r="AT41" s="270"/>
      <c r="AU41" s="270"/>
      <c r="AV41" s="212"/>
      <c r="AW41" s="156"/>
      <c r="AX41" s="273"/>
      <c r="AY41" s="300"/>
      <c r="AZ41" s="300"/>
      <c r="BA41" s="300"/>
      <c r="BB41" s="278"/>
      <c r="BC41" s="185"/>
    </row>
    <row r="42" spans="2:55" ht="9.75" customHeight="1" x14ac:dyDescent="0.4">
      <c r="B42" s="73"/>
      <c r="C42" s="291"/>
      <c r="D42" s="293"/>
      <c r="E42" s="294"/>
      <c r="F42" s="297"/>
      <c r="G42" s="284"/>
      <c r="H42" s="283"/>
      <c r="I42" s="284"/>
      <c r="J42" s="283"/>
      <c r="K42" s="284"/>
      <c r="L42" s="283"/>
      <c r="M42" s="284"/>
      <c r="N42" s="283"/>
      <c r="O42" s="284"/>
      <c r="P42" s="283"/>
      <c r="Q42" s="284"/>
      <c r="R42" s="283"/>
      <c r="S42" s="284"/>
      <c r="T42" s="283"/>
      <c r="U42" s="281"/>
      <c r="V42" s="287"/>
      <c r="W42" s="287"/>
      <c r="X42" s="287"/>
      <c r="Y42" s="287"/>
      <c r="Z42" s="287"/>
      <c r="AA42" s="287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64"/>
      <c r="AM42" s="264"/>
      <c r="AN42" s="264"/>
      <c r="AO42" s="265"/>
      <c r="AP42" s="268"/>
      <c r="AQ42" s="270" t="str">
        <f>'入力シート（ルブラ・サンヒルズ）'!$L$8</f>
        <v>その他</v>
      </c>
      <c r="AR42" s="270"/>
      <c r="AS42" s="270"/>
      <c r="AT42" s="268" t="s">
        <v>74</v>
      </c>
      <c r="AU42" s="268" t="str">
        <f>IF('入力シート（ルブラ・サンヒルズ）'!M$8=0,"",'入力シート（ルブラ・サンヒルズ）'!M$8)</f>
        <v/>
      </c>
      <c r="AV42" s="268"/>
      <c r="AW42" s="281" t="s">
        <v>73</v>
      </c>
      <c r="AX42" s="273"/>
      <c r="AY42" s="300"/>
      <c r="AZ42" s="300"/>
      <c r="BA42" s="300"/>
      <c r="BB42" s="278"/>
      <c r="BC42" s="185"/>
    </row>
    <row r="43" spans="2:55" ht="9.75" customHeight="1" x14ac:dyDescent="0.4">
      <c r="B43" s="73"/>
      <c r="C43" s="309"/>
      <c r="D43" s="310"/>
      <c r="E43" s="311"/>
      <c r="F43" s="263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5"/>
      <c r="V43" s="308"/>
      <c r="W43" s="308"/>
      <c r="X43" s="308"/>
      <c r="Y43" s="308"/>
      <c r="Z43" s="308"/>
      <c r="AA43" s="308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64"/>
      <c r="AM43" s="264"/>
      <c r="AN43" s="264"/>
      <c r="AO43" s="265"/>
      <c r="AP43" s="299"/>
      <c r="AQ43" s="304"/>
      <c r="AR43" s="304"/>
      <c r="AS43" s="304"/>
      <c r="AT43" s="299"/>
      <c r="AU43" s="299"/>
      <c r="AV43" s="299"/>
      <c r="AW43" s="305"/>
      <c r="AX43" s="301"/>
      <c r="AY43" s="302"/>
      <c r="AZ43" s="302"/>
      <c r="BA43" s="302"/>
      <c r="BB43" s="303"/>
      <c r="BC43" s="185"/>
    </row>
    <row r="44" spans="2:55" ht="9.75" customHeight="1" x14ac:dyDescent="0.4">
      <c r="B44" s="73"/>
      <c r="C44" s="291" t="str">
        <f>IF('入力シート（ルブラ・サンヒルズ）'!$B$9=0,"",'入力シート（ルブラ・サンヒルズ）'!$B$9)</f>
        <v/>
      </c>
      <c r="D44" s="293">
        <v>5</v>
      </c>
      <c r="E44" s="294"/>
      <c r="F44" s="316" t="str">
        <f>IF('入力シート（ルブラ・サンヒルズ）'!S$9="","",'入力シート（ルブラ・サンヒルズ）'!S$9)</f>
        <v/>
      </c>
      <c r="G44" s="313"/>
      <c r="H44" s="312" t="str">
        <f>IF('入力シート（ルブラ・サンヒルズ）'!T$9="","",'入力シート（ルブラ・サンヒルズ）'!T$9)</f>
        <v/>
      </c>
      <c r="I44" s="313"/>
      <c r="J44" s="312" t="str">
        <f>IF('入力シート（ルブラ・サンヒルズ）'!U$9="","",'入力シート（ルブラ・サンヒルズ）'!U$9)</f>
        <v/>
      </c>
      <c r="K44" s="313"/>
      <c r="L44" s="312" t="str">
        <f>IF('入力シート（ルブラ・サンヒルズ）'!V$9="","",'入力シート（ルブラ・サンヒルズ）'!V$9)</f>
        <v/>
      </c>
      <c r="M44" s="313"/>
      <c r="N44" s="312" t="str">
        <f>IF('入力シート（ルブラ・サンヒルズ）'!W$9="","",'入力シート（ルブラ・サンヒルズ）'!W$9)</f>
        <v/>
      </c>
      <c r="O44" s="313"/>
      <c r="P44" s="312" t="str">
        <f>IF('入力シート（ルブラ・サンヒルズ）'!X$9="","",'入力シート（ルブラ・サンヒルズ）'!X$9)</f>
        <v/>
      </c>
      <c r="Q44" s="313"/>
      <c r="R44" s="312" t="str">
        <f>IF('入力シート（ルブラ・サンヒルズ）'!Y$9="","",'入力シート（ルブラ・サンヒルズ）'!Y$9)</f>
        <v/>
      </c>
      <c r="S44" s="313"/>
      <c r="T44" s="312" t="str">
        <f>IF('入力シート（ルブラ・サンヒルズ）'!Z$9="","",'入力シート（ルブラ・サンヒルズ）'!Z$9)</f>
        <v/>
      </c>
      <c r="U44" s="314"/>
      <c r="V44" s="315" t="str">
        <f>IF('入力シート（ルブラ・サンヒルズ）'!$E9=0,"",'入力シート（ルブラ・サンヒルズ）'!$E9)</f>
        <v/>
      </c>
      <c r="W44" s="315"/>
      <c r="X44" s="315"/>
      <c r="Y44" s="315"/>
      <c r="Z44" s="315"/>
      <c r="AA44" s="315"/>
      <c r="AB44" s="289" t="str">
        <f>IF('入力シート（ルブラ・サンヒルズ）'!R$9=0,"",'入力シート（ルブラ・サンヒルズ）'!R$9)</f>
        <v/>
      </c>
      <c r="AC44" s="289"/>
      <c r="AD44" s="289"/>
      <c r="AE44" s="289"/>
      <c r="AF44" s="289"/>
      <c r="AG44" s="289"/>
      <c r="AH44" s="289"/>
      <c r="AI44" s="289"/>
      <c r="AJ44" s="289"/>
      <c r="AK44" s="289"/>
      <c r="AL44" s="264" t="str">
        <f>'入力シート（ルブラ・サンヒルズ）'!$J$9</f>
        <v>本人</v>
      </c>
      <c r="AM44" s="264"/>
      <c r="AN44" s="264"/>
      <c r="AO44" s="265"/>
      <c r="AP44" s="317" t="s">
        <v>11</v>
      </c>
      <c r="AQ44" s="318" t="str">
        <f>'入力シート（ルブラ・サンヒルズ）'!$K$9</f>
        <v>被扶養者　</v>
      </c>
      <c r="AR44" s="318"/>
      <c r="AS44" s="318"/>
      <c r="AT44" s="318"/>
      <c r="AU44" s="318"/>
      <c r="AV44" s="157"/>
      <c r="AW44" s="158"/>
      <c r="AX44" s="273" t="str">
        <f>'入力シート（ルブラ・サンヒルズ）'!$N$6</f>
        <v xml:space="preserve"> A </v>
      </c>
      <c r="AY44" s="274"/>
      <c r="AZ44" s="272" t="s">
        <v>11</v>
      </c>
      <c r="BA44" s="274" t="str">
        <f>'入力シート（ルブラ・サンヒルズ）'!$O$6</f>
        <v xml:space="preserve"> B </v>
      </c>
      <c r="BB44" s="278"/>
      <c r="BC44" s="185"/>
    </row>
    <row r="45" spans="2:55" ht="9.75" customHeight="1" x14ac:dyDescent="0.4">
      <c r="B45" s="73"/>
      <c r="C45" s="291"/>
      <c r="D45" s="293"/>
      <c r="E45" s="294"/>
      <c r="F45" s="297"/>
      <c r="G45" s="284"/>
      <c r="H45" s="283"/>
      <c r="I45" s="284"/>
      <c r="J45" s="283"/>
      <c r="K45" s="284"/>
      <c r="L45" s="283"/>
      <c r="M45" s="284"/>
      <c r="N45" s="283"/>
      <c r="O45" s="284"/>
      <c r="P45" s="283"/>
      <c r="Q45" s="284"/>
      <c r="R45" s="283"/>
      <c r="S45" s="284"/>
      <c r="T45" s="283"/>
      <c r="U45" s="281"/>
      <c r="V45" s="287"/>
      <c r="W45" s="287"/>
      <c r="X45" s="287"/>
      <c r="Y45" s="287"/>
      <c r="Z45" s="287"/>
      <c r="AA45" s="287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64"/>
      <c r="AM45" s="264"/>
      <c r="AN45" s="264"/>
      <c r="AO45" s="265"/>
      <c r="AP45" s="268"/>
      <c r="AQ45" s="270"/>
      <c r="AR45" s="270"/>
      <c r="AS45" s="270"/>
      <c r="AT45" s="270"/>
      <c r="AU45" s="270"/>
      <c r="AV45" s="212"/>
      <c r="AW45" s="156"/>
      <c r="AX45" s="273"/>
      <c r="AY45" s="300"/>
      <c r="AZ45" s="300"/>
      <c r="BA45" s="300"/>
      <c r="BB45" s="278"/>
      <c r="BC45" s="185"/>
    </row>
    <row r="46" spans="2:55" ht="9.75" customHeight="1" x14ac:dyDescent="0.4">
      <c r="B46" s="73"/>
      <c r="C46" s="291"/>
      <c r="D46" s="293"/>
      <c r="E46" s="294"/>
      <c r="F46" s="297"/>
      <c r="G46" s="284"/>
      <c r="H46" s="283"/>
      <c r="I46" s="284"/>
      <c r="J46" s="283"/>
      <c r="K46" s="284"/>
      <c r="L46" s="283"/>
      <c r="M46" s="284"/>
      <c r="N46" s="283"/>
      <c r="O46" s="284"/>
      <c r="P46" s="283"/>
      <c r="Q46" s="284"/>
      <c r="R46" s="283"/>
      <c r="S46" s="284"/>
      <c r="T46" s="283"/>
      <c r="U46" s="281"/>
      <c r="V46" s="287"/>
      <c r="W46" s="287"/>
      <c r="X46" s="287"/>
      <c r="Y46" s="287"/>
      <c r="Z46" s="287"/>
      <c r="AA46" s="287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64"/>
      <c r="AM46" s="264"/>
      <c r="AN46" s="264"/>
      <c r="AO46" s="265"/>
      <c r="AP46" s="268"/>
      <c r="AQ46" s="270" t="str">
        <f>'入力シート（ルブラ・サンヒルズ）'!$L$9</f>
        <v>その他</v>
      </c>
      <c r="AR46" s="270"/>
      <c r="AS46" s="270"/>
      <c r="AT46" s="268" t="s">
        <v>74</v>
      </c>
      <c r="AU46" s="268" t="str">
        <f>IF('入力シート（ルブラ・サンヒルズ）'!M$9=0,"",'入力シート（ルブラ・サンヒルズ）'!M$9)</f>
        <v/>
      </c>
      <c r="AV46" s="268"/>
      <c r="AW46" s="281" t="s">
        <v>73</v>
      </c>
      <c r="AX46" s="273"/>
      <c r="AY46" s="300"/>
      <c r="AZ46" s="300"/>
      <c r="BA46" s="300"/>
      <c r="BB46" s="278"/>
      <c r="BC46" s="185"/>
    </row>
    <row r="47" spans="2:55" ht="9.75" customHeight="1" x14ac:dyDescent="0.4">
      <c r="B47" s="73"/>
      <c r="C47" s="309"/>
      <c r="D47" s="310"/>
      <c r="E47" s="311"/>
      <c r="F47" s="263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5"/>
      <c r="V47" s="308"/>
      <c r="W47" s="308"/>
      <c r="X47" s="308"/>
      <c r="Y47" s="308"/>
      <c r="Z47" s="308"/>
      <c r="AA47" s="308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64"/>
      <c r="AM47" s="264"/>
      <c r="AN47" s="264"/>
      <c r="AO47" s="265"/>
      <c r="AP47" s="299"/>
      <c r="AQ47" s="304"/>
      <c r="AR47" s="304"/>
      <c r="AS47" s="304"/>
      <c r="AT47" s="299"/>
      <c r="AU47" s="299"/>
      <c r="AV47" s="299"/>
      <c r="AW47" s="305"/>
      <c r="AX47" s="301"/>
      <c r="AY47" s="302"/>
      <c r="AZ47" s="302"/>
      <c r="BA47" s="302"/>
      <c r="BB47" s="303"/>
      <c r="BC47" s="185"/>
    </row>
    <row r="48" spans="2:55" ht="9.75" customHeight="1" x14ac:dyDescent="0.4">
      <c r="B48" s="73"/>
      <c r="C48" s="291" t="str">
        <f>IF('入力シート（ルブラ・サンヒルズ）'!$B$10=0,"",'入力シート（ルブラ・サンヒルズ）'!$B$10)</f>
        <v/>
      </c>
      <c r="D48" s="293">
        <v>6</v>
      </c>
      <c r="E48" s="294"/>
      <c r="F48" s="297" t="str">
        <f>IF('入力シート（ルブラ・サンヒルズ）'!S$10="","",'入力シート（ルブラ・サンヒルズ）'!S$10)</f>
        <v/>
      </c>
      <c r="G48" s="284"/>
      <c r="H48" s="283" t="str">
        <f>IF('入力シート（ルブラ・サンヒルズ）'!T$10="","",'入力シート（ルブラ・サンヒルズ）'!T$10)</f>
        <v/>
      </c>
      <c r="I48" s="284"/>
      <c r="J48" s="283" t="str">
        <f>IF('入力シート（ルブラ・サンヒルズ）'!U$10="","",'入力シート（ルブラ・サンヒルズ）'!U$10)</f>
        <v/>
      </c>
      <c r="K48" s="284"/>
      <c r="L48" s="283" t="str">
        <f>IF('入力シート（ルブラ・サンヒルズ）'!V$10="","",'入力シート（ルブラ・サンヒルズ）'!V$10)</f>
        <v/>
      </c>
      <c r="M48" s="284"/>
      <c r="N48" s="283" t="str">
        <f>IF('入力シート（ルブラ・サンヒルズ）'!W$10="","",'入力シート（ルブラ・サンヒルズ）'!W$10)</f>
        <v/>
      </c>
      <c r="O48" s="284"/>
      <c r="P48" s="283" t="str">
        <f>IF('入力シート（ルブラ・サンヒルズ）'!X$10="","",'入力シート（ルブラ・サンヒルズ）'!X$10)</f>
        <v/>
      </c>
      <c r="Q48" s="284"/>
      <c r="R48" s="283" t="str">
        <f>IF('入力シート（ルブラ・サンヒルズ）'!Y$10="","",'入力シート（ルブラ・サンヒルズ）'!Y$10)</f>
        <v/>
      </c>
      <c r="S48" s="284"/>
      <c r="T48" s="283" t="str">
        <f>IF('入力シート（ルブラ・サンヒルズ）'!Z$10="","",'入力シート（ルブラ・サンヒルズ）'!Z$10)</f>
        <v/>
      </c>
      <c r="U48" s="281"/>
      <c r="V48" s="287" t="str">
        <f>IF('入力シート（ルブラ・サンヒルズ）'!$E10=0,"",'入力シート（ルブラ・サンヒルズ）'!$E10)</f>
        <v/>
      </c>
      <c r="W48" s="287"/>
      <c r="X48" s="287"/>
      <c r="Y48" s="287"/>
      <c r="Z48" s="287"/>
      <c r="AA48" s="287"/>
      <c r="AB48" s="289" t="str">
        <f>IF('入力シート（ルブラ・サンヒルズ）'!R$10=0,"",'入力シート（ルブラ・サンヒルズ）'!R$10)</f>
        <v/>
      </c>
      <c r="AC48" s="289"/>
      <c r="AD48" s="289"/>
      <c r="AE48" s="289"/>
      <c r="AF48" s="289"/>
      <c r="AG48" s="289"/>
      <c r="AH48" s="289"/>
      <c r="AI48" s="289"/>
      <c r="AJ48" s="289"/>
      <c r="AK48" s="289"/>
      <c r="AL48" s="262" t="str">
        <f>'入力シート（ルブラ・サンヒルズ）'!$J$10</f>
        <v>本人</v>
      </c>
      <c r="AM48" s="262"/>
      <c r="AN48" s="262"/>
      <c r="AO48" s="263"/>
      <c r="AP48" s="268" t="s">
        <v>11</v>
      </c>
      <c r="AQ48" s="270" t="str">
        <f>'入力シート（ルブラ・サンヒルズ）'!$K$10</f>
        <v>被扶養者　</v>
      </c>
      <c r="AR48" s="270"/>
      <c r="AS48" s="270"/>
      <c r="AT48" s="270"/>
      <c r="AU48" s="270"/>
      <c r="AV48" s="212"/>
      <c r="AW48" s="156"/>
      <c r="AX48" s="273" t="str">
        <f>'入力シート（ルブラ・サンヒルズ）'!$N$6</f>
        <v xml:space="preserve"> A </v>
      </c>
      <c r="AY48" s="274"/>
      <c r="AZ48" s="300" t="s">
        <v>11</v>
      </c>
      <c r="BA48" s="274" t="str">
        <f>'入力シート（ルブラ・サンヒルズ）'!$O$6</f>
        <v xml:space="preserve"> B </v>
      </c>
      <c r="BB48" s="278"/>
      <c r="BC48" s="185"/>
    </row>
    <row r="49" spans="2:55" ht="9.75" customHeight="1" x14ac:dyDescent="0.4">
      <c r="B49" s="73"/>
      <c r="C49" s="291"/>
      <c r="D49" s="293"/>
      <c r="E49" s="294"/>
      <c r="F49" s="297"/>
      <c r="G49" s="284"/>
      <c r="H49" s="283"/>
      <c r="I49" s="284"/>
      <c r="J49" s="283"/>
      <c r="K49" s="284"/>
      <c r="L49" s="283"/>
      <c r="M49" s="284"/>
      <c r="N49" s="283"/>
      <c r="O49" s="284"/>
      <c r="P49" s="283"/>
      <c r="Q49" s="284"/>
      <c r="R49" s="283"/>
      <c r="S49" s="284"/>
      <c r="T49" s="283"/>
      <c r="U49" s="281"/>
      <c r="V49" s="287"/>
      <c r="W49" s="287"/>
      <c r="X49" s="287"/>
      <c r="Y49" s="287"/>
      <c r="Z49" s="287"/>
      <c r="AA49" s="287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64"/>
      <c r="AM49" s="264"/>
      <c r="AN49" s="264"/>
      <c r="AO49" s="265"/>
      <c r="AP49" s="268"/>
      <c r="AQ49" s="270"/>
      <c r="AR49" s="270"/>
      <c r="AS49" s="270"/>
      <c r="AT49" s="270"/>
      <c r="AU49" s="270"/>
      <c r="AV49" s="212"/>
      <c r="AW49" s="156"/>
      <c r="AX49" s="273"/>
      <c r="AY49" s="300"/>
      <c r="AZ49" s="300"/>
      <c r="BA49" s="300"/>
      <c r="BB49" s="278"/>
      <c r="BC49" s="185"/>
    </row>
    <row r="50" spans="2:55" ht="9.75" customHeight="1" x14ac:dyDescent="0.4">
      <c r="B50" s="73"/>
      <c r="C50" s="291"/>
      <c r="D50" s="293"/>
      <c r="E50" s="294"/>
      <c r="F50" s="297"/>
      <c r="G50" s="284"/>
      <c r="H50" s="283"/>
      <c r="I50" s="284"/>
      <c r="J50" s="283"/>
      <c r="K50" s="284"/>
      <c r="L50" s="283"/>
      <c r="M50" s="284"/>
      <c r="N50" s="283"/>
      <c r="O50" s="284"/>
      <c r="P50" s="283"/>
      <c r="Q50" s="284"/>
      <c r="R50" s="283"/>
      <c r="S50" s="284"/>
      <c r="T50" s="283"/>
      <c r="U50" s="281"/>
      <c r="V50" s="287"/>
      <c r="W50" s="287"/>
      <c r="X50" s="287"/>
      <c r="Y50" s="287"/>
      <c r="Z50" s="287"/>
      <c r="AA50" s="287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64"/>
      <c r="AM50" s="264"/>
      <c r="AN50" s="264"/>
      <c r="AO50" s="265"/>
      <c r="AP50" s="268"/>
      <c r="AQ50" s="270" t="str">
        <f>'入力シート（ルブラ・サンヒルズ）'!$L$10</f>
        <v>その他</v>
      </c>
      <c r="AR50" s="270"/>
      <c r="AS50" s="270"/>
      <c r="AT50" s="268" t="s">
        <v>74</v>
      </c>
      <c r="AU50" s="268" t="str">
        <f>IF('入力シート（ルブラ・サンヒルズ）'!M$10=0,"",'入力シート（ルブラ・サンヒルズ）'!M$10)</f>
        <v/>
      </c>
      <c r="AV50" s="268"/>
      <c r="AW50" s="281" t="s">
        <v>73</v>
      </c>
      <c r="AX50" s="273"/>
      <c r="AY50" s="300"/>
      <c r="AZ50" s="300"/>
      <c r="BA50" s="300"/>
      <c r="BB50" s="278"/>
      <c r="BC50" s="185"/>
    </row>
    <row r="51" spans="2:55" ht="9.75" customHeight="1" x14ac:dyDescent="0.4">
      <c r="B51" s="73"/>
      <c r="C51" s="309"/>
      <c r="D51" s="310"/>
      <c r="E51" s="311"/>
      <c r="F51" s="263"/>
      <c r="G51" s="307"/>
      <c r="H51" s="306"/>
      <c r="I51" s="307"/>
      <c r="J51" s="306"/>
      <c r="K51" s="307"/>
      <c r="L51" s="306"/>
      <c r="M51" s="307"/>
      <c r="N51" s="306"/>
      <c r="O51" s="307"/>
      <c r="P51" s="306"/>
      <c r="Q51" s="307"/>
      <c r="R51" s="306"/>
      <c r="S51" s="307"/>
      <c r="T51" s="306"/>
      <c r="U51" s="305"/>
      <c r="V51" s="308"/>
      <c r="W51" s="308"/>
      <c r="X51" s="308"/>
      <c r="Y51" s="308"/>
      <c r="Z51" s="308"/>
      <c r="AA51" s="308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64"/>
      <c r="AM51" s="264"/>
      <c r="AN51" s="264"/>
      <c r="AO51" s="265"/>
      <c r="AP51" s="299"/>
      <c r="AQ51" s="304"/>
      <c r="AR51" s="304"/>
      <c r="AS51" s="304"/>
      <c r="AT51" s="299"/>
      <c r="AU51" s="299"/>
      <c r="AV51" s="299"/>
      <c r="AW51" s="305"/>
      <c r="AX51" s="301"/>
      <c r="AY51" s="302"/>
      <c r="AZ51" s="302"/>
      <c r="BA51" s="302"/>
      <c r="BB51" s="303"/>
      <c r="BC51" s="185"/>
    </row>
    <row r="52" spans="2:55" ht="9.75" customHeight="1" x14ac:dyDescent="0.4">
      <c r="B52" s="73"/>
      <c r="C52" s="291" t="str">
        <f>IF('入力シート（ルブラ・サンヒルズ）'!$B$11=0,"",'入力シート（ルブラ・サンヒルズ）'!$B$11)</f>
        <v/>
      </c>
      <c r="D52" s="293">
        <v>7</v>
      </c>
      <c r="E52" s="294"/>
      <c r="F52" s="316" t="str">
        <f>IF('入力シート（ルブラ・サンヒルズ）'!S$11="","",'入力シート（ルブラ・サンヒルズ）'!S$11)</f>
        <v/>
      </c>
      <c r="G52" s="313"/>
      <c r="H52" s="312" t="str">
        <f>IF('入力シート（ルブラ・サンヒルズ）'!T$11="","",'入力シート（ルブラ・サンヒルズ）'!T$11)</f>
        <v/>
      </c>
      <c r="I52" s="313"/>
      <c r="J52" s="312" t="str">
        <f>IF('入力シート（ルブラ・サンヒルズ）'!U$11="","",'入力シート（ルブラ・サンヒルズ）'!U$11)</f>
        <v/>
      </c>
      <c r="K52" s="313"/>
      <c r="L52" s="312" t="str">
        <f>IF('入力シート（ルブラ・サンヒルズ）'!V$11="","",'入力シート（ルブラ・サンヒルズ）'!V$11)</f>
        <v/>
      </c>
      <c r="M52" s="313"/>
      <c r="N52" s="312" t="str">
        <f>IF('入力シート（ルブラ・サンヒルズ）'!W$11="","",'入力シート（ルブラ・サンヒルズ）'!W$11)</f>
        <v/>
      </c>
      <c r="O52" s="313"/>
      <c r="P52" s="312" t="str">
        <f>IF('入力シート（ルブラ・サンヒルズ）'!X$11="","",'入力シート（ルブラ・サンヒルズ）'!X$11)</f>
        <v/>
      </c>
      <c r="Q52" s="313"/>
      <c r="R52" s="312" t="str">
        <f>IF('入力シート（ルブラ・サンヒルズ）'!Y$11="","",'入力シート（ルブラ・サンヒルズ）'!Y$11)</f>
        <v/>
      </c>
      <c r="S52" s="313"/>
      <c r="T52" s="312" t="str">
        <f>IF('入力シート（ルブラ・サンヒルズ）'!Z$11="","",'入力シート（ルブラ・サンヒルズ）'!Z$11)</f>
        <v/>
      </c>
      <c r="U52" s="314"/>
      <c r="V52" s="315" t="str">
        <f>IF('入力シート（ルブラ・サンヒルズ）'!$E11=0,"",'入力シート（ルブラ・サンヒルズ）'!$E11)</f>
        <v/>
      </c>
      <c r="W52" s="315"/>
      <c r="X52" s="315"/>
      <c r="Y52" s="315"/>
      <c r="Z52" s="315"/>
      <c r="AA52" s="315"/>
      <c r="AB52" s="289" t="str">
        <f>IF('入力シート（ルブラ・サンヒルズ）'!R$11=0,"",'入力シート（ルブラ・サンヒルズ）'!R$11)</f>
        <v/>
      </c>
      <c r="AC52" s="289"/>
      <c r="AD52" s="289"/>
      <c r="AE52" s="289"/>
      <c r="AF52" s="289"/>
      <c r="AG52" s="289"/>
      <c r="AH52" s="289"/>
      <c r="AI52" s="289"/>
      <c r="AJ52" s="289"/>
      <c r="AK52" s="289"/>
      <c r="AL52" s="262" t="str">
        <f>'入力シート（ルブラ・サンヒルズ）'!$J$11</f>
        <v>本人</v>
      </c>
      <c r="AM52" s="262"/>
      <c r="AN52" s="262"/>
      <c r="AO52" s="263"/>
      <c r="AP52" s="268" t="s">
        <v>11</v>
      </c>
      <c r="AQ52" s="270" t="str">
        <f>'入力シート（ルブラ・サンヒルズ）'!$K$11</f>
        <v>被扶養者　</v>
      </c>
      <c r="AR52" s="270"/>
      <c r="AS52" s="270"/>
      <c r="AT52" s="270"/>
      <c r="AU52" s="270"/>
      <c r="AV52" s="212"/>
      <c r="AW52" s="156"/>
      <c r="AX52" s="273" t="str">
        <f>'入力シート（ルブラ・サンヒルズ）'!$N$6</f>
        <v xml:space="preserve"> A </v>
      </c>
      <c r="AY52" s="274"/>
      <c r="AZ52" s="300" t="s">
        <v>11</v>
      </c>
      <c r="BA52" s="274" t="str">
        <f>'入力シート（ルブラ・サンヒルズ）'!$O$6</f>
        <v xml:space="preserve"> B </v>
      </c>
      <c r="BB52" s="278"/>
      <c r="BC52" s="185"/>
    </row>
    <row r="53" spans="2:55" ht="9.75" customHeight="1" x14ac:dyDescent="0.4">
      <c r="B53" s="73"/>
      <c r="C53" s="291"/>
      <c r="D53" s="293"/>
      <c r="E53" s="294"/>
      <c r="F53" s="297"/>
      <c r="G53" s="284"/>
      <c r="H53" s="283"/>
      <c r="I53" s="284"/>
      <c r="J53" s="283"/>
      <c r="K53" s="284"/>
      <c r="L53" s="283"/>
      <c r="M53" s="284"/>
      <c r="N53" s="283"/>
      <c r="O53" s="284"/>
      <c r="P53" s="283"/>
      <c r="Q53" s="284"/>
      <c r="R53" s="283"/>
      <c r="S53" s="284"/>
      <c r="T53" s="283"/>
      <c r="U53" s="281"/>
      <c r="V53" s="287"/>
      <c r="W53" s="287"/>
      <c r="X53" s="287"/>
      <c r="Y53" s="287"/>
      <c r="Z53" s="287"/>
      <c r="AA53" s="287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64"/>
      <c r="AM53" s="264"/>
      <c r="AN53" s="264"/>
      <c r="AO53" s="265"/>
      <c r="AP53" s="268"/>
      <c r="AQ53" s="270"/>
      <c r="AR53" s="270"/>
      <c r="AS53" s="270"/>
      <c r="AT53" s="270"/>
      <c r="AU53" s="270"/>
      <c r="AV53" s="212"/>
      <c r="AW53" s="156"/>
      <c r="AX53" s="273"/>
      <c r="AY53" s="300"/>
      <c r="AZ53" s="300"/>
      <c r="BA53" s="300"/>
      <c r="BB53" s="278"/>
      <c r="BC53" s="185"/>
    </row>
    <row r="54" spans="2:55" ht="9.75" customHeight="1" x14ac:dyDescent="0.4">
      <c r="B54" s="73"/>
      <c r="C54" s="291"/>
      <c r="D54" s="293"/>
      <c r="E54" s="294"/>
      <c r="F54" s="297"/>
      <c r="G54" s="284"/>
      <c r="H54" s="283"/>
      <c r="I54" s="284"/>
      <c r="J54" s="283"/>
      <c r="K54" s="284"/>
      <c r="L54" s="283"/>
      <c r="M54" s="284"/>
      <c r="N54" s="283"/>
      <c r="O54" s="284"/>
      <c r="P54" s="283"/>
      <c r="Q54" s="284"/>
      <c r="R54" s="283"/>
      <c r="S54" s="284"/>
      <c r="T54" s="283"/>
      <c r="U54" s="281"/>
      <c r="V54" s="287"/>
      <c r="W54" s="287"/>
      <c r="X54" s="287"/>
      <c r="Y54" s="287"/>
      <c r="Z54" s="287"/>
      <c r="AA54" s="287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64"/>
      <c r="AM54" s="264"/>
      <c r="AN54" s="264"/>
      <c r="AO54" s="265"/>
      <c r="AP54" s="268"/>
      <c r="AQ54" s="270" t="str">
        <f>'入力シート（ルブラ・サンヒルズ）'!$L$11</f>
        <v>その他</v>
      </c>
      <c r="AR54" s="270"/>
      <c r="AS54" s="270"/>
      <c r="AT54" s="268" t="s">
        <v>74</v>
      </c>
      <c r="AU54" s="268" t="str">
        <f>IF('入力シート（ルブラ・サンヒルズ）'!M$11=0,"",'入力シート（ルブラ・サンヒルズ）'!M$11)</f>
        <v/>
      </c>
      <c r="AV54" s="268"/>
      <c r="AW54" s="281" t="s">
        <v>73</v>
      </c>
      <c r="AX54" s="273"/>
      <c r="AY54" s="300"/>
      <c r="AZ54" s="300"/>
      <c r="BA54" s="300"/>
      <c r="BB54" s="278"/>
      <c r="BC54" s="185"/>
    </row>
    <row r="55" spans="2:55" ht="9.75" customHeight="1" x14ac:dyDescent="0.4">
      <c r="B55" s="73"/>
      <c r="C55" s="309"/>
      <c r="D55" s="310"/>
      <c r="E55" s="311"/>
      <c r="F55" s="263"/>
      <c r="G55" s="307"/>
      <c r="H55" s="306"/>
      <c r="I55" s="307"/>
      <c r="J55" s="306"/>
      <c r="K55" s="307"/>
      <c r="L55" s="306"/>
      <c r="M55" s="307"/>
      <c r="N55" s="306"/>
      <c r="O55" s="307"/>
      <c r="P55" s="306"/>
      <c r="Q55" s="307"/>
      <c r="R55" s="306"/>
      <c r="S55" s="307"/>
      <c r="T55" s="306"/>
      <c r="U55" s="305"/>
      <c r="V55" s="308"/>
      <c r="W55" s="308"/>
      <c r="X55" s="308"/>
      <c r="Y55" s="308"/>
      <c r="Z55" s="308"/>
      <c r="AA55" s="308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64"/>
      <c r="AM55" s="264"/>
      <c r="AN55" s="264"/>
      <c r="AO55" s="265"/>
      <c r="AP55" s="299"/>
      <c r="AQ55" s="304"/>
      <c r="AR55" s="304"/>
      <c r="AS55" s="304"/>
      <c r="AT55" s="299"/>
      <c r="AU55" s="299"/>
      <c r="AV55" s="299"/>
      <c r="AW55" s="305"/>
      <c r="AX55" s="301"/>
      <c r="AY55" s="302"/>
      <c r="AZ55" s="302"/>
      <c r="BA55" s="302"/>
      <c r="BB55" s="303"/>
      <c r="BC55" s="185"/>
    </row>
    <row r="56" spans="2:55" ht="9.75" customHeight="1" x14ac:dyDescent="0.4">
      <c r="B56" s="73"/>
      <c r="C56" s="291" t="str">
        <f>IF('入力シート（ルブラ・サンヒルズ）'!$B$12=0,"",'入力シート（ルブラ・サンヒルズ）'!$B$12)</f>
        <v/>
      </c>
      <c r="D56" s="293">
        <v>8</v>
      </c>
      <c r="E56" s="294"/>
      <c r="F56" s="297" t="str">
        <f>IF('入力シート（ルブラ・サンヒルズ）'!S$12="","",'入力シート（ルブラ・サンヒルズ）'!S$12)</f>
        <v/>
      </c>
      <c r="G56" s="284"/>
      <c r="H56" s="283" t="str">
        <f>IF('入力シート（ルブラ・サンヒルズ）'!T$12="","",'入力シート（ルブラ・サンヒルズ）'!T$12)</f>
        <v/>
      </c>
      <c r="I56" s="284"/>
      <c r="J56" s="283" t="str">
        <f>IF('入力シート（ルブラ・サンヒルズ）'!U$12="","",'入力シート（ルブラ・サンヒルズ）'!U$12)</f>
        <v/>
      </c>
      <c r="K56" s="284"/>
      <c r="L56" s="283" t="str">
        <f>IF('入力シート（ルブラ・サンヒルズ）'!V$12="","",'入力シート（ルブラ・サンヒルズ）'!V$12)</f>
        <v/>
      </c>
      <c r="M56" s="284"/>
      <c r="N56" s="283" t="str">
        <f>IF('入力シート（ルブラ・サンヒルズ）'!W$12="","",'入力シート（ルブラ・サンヒルズ）'!W$12)</f>
        <v/>
      </c>
      <c r="O56" s="284"/>
      <c r="P56" s="283" t="str">
        <f>IF('入力シート（ルブラ・サンヒルズ）'!X$12="","",'入力シート（ルブラ・サンヒルズ）'!X$12)</f>
        <v/>
      </c>
      <c r="Q56" s="284"/>
      <c r="R56" s="283" t="str">
        <f>IF('入力シート（ルブラ・サンヒルズ）'!Y$12="","",'入力シート（ルブラ・サンヒルズ）'!Y$12)</f>
        <v/>
      </c>
      <c r="S56" s="284"/>
      <c r="T56" s="283" t="str">
        <f>IF('入力シート（ルブラ・サンヒルズ）'!Z$12="","",'入力シート（ルブラ・サンヒルズ）'!Z$12)</f>
        <v/>
      </c>
      <c r="U56" s="281"/>
      <c r="V56" s="287" t="str">
        <f>IF('入力シート（ルブラ・サンヒルズ）'!$E12=0,"",'入力シート（ルブラ・サンヒルズ）'!$E12)</f>
        <v/>
      </c>
      <c r="W56" s="287"/>
      <c r="X56" s="287"/>
      <c r="Y56" s="287"/>
      <c r="Z56" s="287"/>
      <c r="AA56" s="287"/>
      <c r="AB56" s="289" t="str">
        <f>IF('入力シート（ルブラ・サンヒルズ）'!R$12=0,"",'入力シート（ルブラ・サンヒルズ）'!R$12)</f>
        <v/>
      </c>
      <c r="AC56" s="289"/>
      <c r="AD56" s="289"/>
      <c r="AE56" s="289"/>
      <c r="AF56" s="289"/>
      <c r="AG56" s="289"/>
      <c r="AH56" s="289"/>
      <c r="AI56" s="289"/>
      <c r="AJ56" s="289"/>
      <c r="AK56" s="289"/>
      <c r="AL56" s="262" t="str">
        <f>'入力シート（ルブラ・サンヒルズ）'!$J$12</f>
        <v>本人</v>
      </c>
      <c r="AM56" s="262"/>
      <c r="AN56" s="262"/>
      <c r="AO56" s="263"/>
      <c r="AP56" s="268" t="s">
        <v>11</v>
      </c>
      <c r="AQ56" s="270" t="str">
        <f>'入力シート（ルブラ・サンヒルズ）'!$K$12</f>
        <v>被扶養者　</v>
      </c>
      <c r="AR56" s="270"/>
      <c r="AS56" s="270"/>
      <c r="AT56" s="270"/>
      <c r="AU56" s="270"/>
      <c r="AV56" s="212"/>
      <c r="AW56" s="156"/>
      <c r="AX56" s="273" t="str">
        <f>'入力シート（ルブラ・サンヒルズ）'!$N$6</f>
        <v xml:space="preserve"> A </v>
      </c>
      <c r="AY56" s="274"/>
      <c r="AZ56" s="300" t="s">
        <v>11</v>
      </c>
      <c r="BA56" s="274" t="str">
        <f>'入力シート（ルブラ・サンヒルズ）'!$O$6</f>
        <v xml:space="preserve"> B </v>
      </c>
      <c r="BB56" s="278"/>
      <c r="BC56" s="185"/>
    </row>
    <row r="57" spans="2:55" ht="9.75" customHeight="1" x14ac:dyDescent="0.4">
      <c r="B57" s="73"/>
      <c r="C57" s="291"/>
      <c r="D57" s="293"/>
      <c r="E57" s="294"/>
      <c r="F57" s="297"/>
      <c r="G57" s="284"/>
      <c r="H57" s="283"/>
      <c r="I57" s="284"/>
      <c r="J57" s="283"/>
      <c r="K57" s="284"/>
      <c r="L57" s="283"/>
      <c r="M57" s="284"/>
      <c r="N57" s="283"/>
      <c r="O57" s="284"/>
      <c r="P57" s="283"/>
      <c r="Q57" s="284"/>
      <c r="R57" s="283"/>
      <c r="S57" s="284"/>
      <c r="T57" s="283"/>
      <c r="U57" s="281"/>
      <c r="V57" s="287"/>
      <c r="W57" s="287"/>
      <c r="X57" s="287"/>
      <c r="Y57" s="287"/>
      <c r="Z57" s="287"/>
      <c r="AA57" s="287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64"/>
      <c r="AM57" s="264"/>
      <c r="AN57" s="264"/>
      <c r="AO57" s="265"/>
      <c r="AP57" s="268"/>
      <c r="AQ57" s="270"/>
      <c r="AR57" s="270"/>
      <c r="AS57" s="270"/>
      <c r="AT57" s="270"/>
      <c r="AU57" s="270"/>
      <c r="AV57" s="212"/>
      <c r="AW57" s="156"/>
      <c r="AX57" s="273"/>
      <c r="AY57" s="300"/>
      <c r="AZ57" s="300"/>
      <c r="BA57" s="300"/>
      <c r="BB57" s="278"/>
      <c r="BC57" s="185"/>
    </row>
    <row r="58" spans="2:55" ht="9.75" customHeight="1" x14ac:dyDescent="0.4">
      <c r="B58" s="73"/>
      <c r="C58" s="291"/>
      <c r="D58" s="293"/>
      <c r="E58" s="294"/>
      <c r="F58" s="297"/>
      <c r="G58" s="284"/>
      <c r="H58" s="283"/>
      <c r="I58" s="284"/>
      <c r="J58" s="283"/>
      <c r="K58" s="284"/>
      <c r="L58" s="283"/>
      <c r="M58" s="284"/>
      <c r="N58" s="283"/>
      <c r="O58" s="284"/>
      <c r="P58" s="283"/>
      <c r="Q58" s="284"/>
      <c r="R58" s="283"/>
      <c r="S58" s="284"/>
      <c r="T58" s="283"/>
      <c r="U58" s="281"/>
      <c r="V58" s="287"/>
      <c r="W58" s="287"/>
      <c r="X58" s="287"/>
      <c r="Y58" s="287"/>
      <c r="Z58" s="287"/>
      <c r="AA58" s="287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64"/>
      <c r="AM58" s="264"/>
      <c r="AN58" s="264"/>
      <c r="AO58" s="265"/>
      <c r="AP58" s="268"/>
      <c r="AQ58" s="270" t="str">
        <f>'入力シート（ルブラ・サンヒルズ）'!$L$12</f>
        <v>その他</v>
      </c>
      <c r="AR58" s="270"/>
      <c r="AS58" s="270"/>
      <c r="AT58" s="268" t="s">
        <v>74</v>
      </c>
      <c r="AU58" s="268" t="str">
        <f>IF('入力シート（ルブラ・サンヒルズ）'!M$12=0,"",'入力シート（ルブラ・サンヒルズ）'!M$12)</f>
        <v/>
      </c>
      <c r="AV58" s="268"/>
      <c r="AW58" s="281" t="s">
        <v>73</v>
      </c>
      <c r="AX58" s="273"/>
      <c r="AY58" s="300"/>
      <c r="AZ58" s="300"/>
      <c r="BA58" s="300"/>
      <c r="BB58" s="278"/>
      <c r="BC58" s="185"/>
    </row>
    <row r="59" spans="2:55" ht="9.75" customHeight="1" x14ac:dyDescent="0.4">
      <c r="B59" s="73"/>
      <c r="C59" s="309"/>
      <c r="D59" s="310"/>
      <c r="E59" s="311"/>
      <c r="F59" s="263"/>
      <c r="G59" s="307"/>
      <c r="H59" s="306"/>
      <c r="I59" s="307"/>
      <c r="J59" s="306"/>
      <c r="K59" s="307"/>
      <c r="L59" s="306"/>
      <c r="M59" s="307"/>
      <c r="N59" s="306"/>
      <c r="O59" s="307"/>
      <c r="P59" s="306"/>
      <c r="Q59" s="307"/>
      <c r="R59" s="306"/>
      <c r="S59" s="307"/>
      <c r="T59" s="306"/>
      <c r="U59" s="305"/>
      <c r="V59" s="308"/>
      <c r="W59" s="308"/>
      <c r="X59" s="308"/>
      <c r="Y59" s="308"/>
      <c r="Z59" s="308"/>
      <c r="AA59" s="308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64"/>
      <c r="AM59" s="264"/>
      <c r="AN59" s="264"/>
      <c r="AO59" s="265"/>
      <c r="AP59" s="299"/>
      <c r="AQ59" s="304"/>
      <c r="AR59" s="304"/>
      <c r="AS59" s="304"/>
      <c r="AT59" s="299"/>
      <c r="AU59" s="299"/>
      <c r="AV59" s="299"/>
      <c r="AW59" s="305"/>
      <c r="AX59" s="301"/>
      <c r="AY59" s="302"/>
      <c r="AZ59" s="302"/>
      <c r="BA59" s="302"/>
      <c r="BB59" s="303"/>
      <c r="BC59" s="185"/>
    </row>
    <row r="60" spans="2:55" ht="9.75" customHeight="1" x14ac:dyDescent="0.4">
      <c r="B60" s="73"/>
      <c r="C60" s="291" t="str">
        <f>IF('入力シート（ルブラ・サンヒルズ）'!$B$13=0,"",'入力シート（ルブラ・サンヒルズ）'!$B$13)</f>
        <v/>
      </c>
      <c r="D60" s="293">
        <v>9</v>
      </c>
      <c r="E60" s="294"/>
      <c r="F60" s="297" t="str">
        <f>IF('入力シート（ルブラ・サンヒルズ）'!S$13="","",'入力シート（ルブラ・サンヒルズ）'!S$13)</f>
        <v/>
      </c>
      <c r="G60" s="284"/>
      <c r="H60" s="283" t="str">
        <f>IF('入力シート（ルブラ・サンヒルズ）'!T$13="","",'入力シート（ルブラ・サンヒルズ）'!T$13)</f>
        <v/>
      </c>
      <c r="I60" s="284"/>
      <c r="J60" s="283" t="str">
        <f>IF('入力シート（ルブラ・サンヒルズ）'!U$13="","",'入力シート（ルブラ・サンヒルズ）'!U$13)</f>
        <v/>
      </c>
      <c r="K60" s="284"/>
      <c r="L60" s="283" t="str">
        <f>IF('入力シート（ルブラ・サンヒルズ）'!V$13="","",'入力シート（ルブラ・サンヒルズ）'!V$13)</f>
        <v/>
      </c>
      <c r="M60" s="284"/>
      <c r="N60" s="283" t="str">
        <f>IF('入力シート（ルブラ・サンヒルズ）'!W$13="","",'入力シート（ルブラ・サンヒルズ）'!W$13)</f>
        <v/>
      </c>
      <c r="O60" s="284"/>
      <c r="P60" s="283" t="str">
        <f>IF('入力シート（ルブラ・サンヒルズ）'!X$13="","",'入力シート（ルブラ・サンヒルズ）'!X$13)</f>
        <v/>
      </c>
      <c r="Q60" s="284"/>
      <c r="R60" s="283" t="str">
        <f>IF('入力シート（ルブラ・サンヒルズ）'!Y$13="","",'入力シート（ルブラ・サンヒルズ）'!Y$13)</f>
        <v/>
      </c>
      <c r="S60" s="284"/>
      <c r="T60" s="283" t="str">
        <f>IF('入力シート（ルブラ・サンヒルズ）'!Z$13="","",'入力シート（ルブラ・サンヒルズ）'!Z$13)</f>
        <v/>
      </c>
      <c r="U60" s="281"/>
      <c r="V60" s="287" t="str">
        <f>IF('入力シート（ルブラ・サンヒルズ）'!$E13=0,"",'入力シート（ルブラ・サンヒルズ）'!$E13)</f>
        <v/>
      </c>
      <c r="W60" s="287"/>
      <c r="X60" s="287"/>
      <c r="Y60" s="287"/>
      <c r="Z60" s="287"/>
      <c r="AA60" s="287"/>
      <c r="AB60" s="289" t="str">
        <f>IF('入力シート（ルブラ・サンヒルズ）'!R$13=0,"",'入力シート（ルブラ・サンヒルズ）'!R$13)</f>
        <v/>
      </c>
      <c r="AC60" s="289"/>
      <c r="AD60" s="289"/>
      <c r="AE60" s="289"/>
      <c r="AF60" s="289"/>
      <c r="AG60" s="289"/>
      <c r="AH60" s="289"/>
      <c r="AI60" s="289"/>
      <c r="AJ60" s="289"/>
      <c r="AK60" s="289"/>
      <c r="AL60" s="262" t="str">
        <f>'入力シート（ルブラ・サンヒルズ）'!$J$13</f>
        <v>本人</v>
      </c>
      <c r="AM60" s="262"/>
      <c r="AN60" s="262"/>
      <c r="AO60" s="263"/>
      <c r="AP60" s="268" t="s">
        <v>11</v>
      </c>
      <c r="AQ60" s="270" t="str">
        <f>'入力シート（ルブラ・サンヒルズ）'!$K$13</f>
        <v>被扶養者　</v>
      </c>
      <c r="AR60" s="270"/>
      <c r="AS60" s="270"/>
      <c r="AT60" s="270"/>
      <c r="AU60" s="270"/>
      <c r="AV60" s="212"/>
      <c r="AW60" s="156"/>
      <c r="AX60" s="273" t="str">
        <f>'入力シート（ルブラ・サンヒルズ）'!$N$6</f>
        <v xml:space="preserve"> A </v>
      </c>
      <c r="AY60" s="274"/>
      <c r="AZ60" s="300" t="s">
        <v>11</v>
      </c>
      <c r="BA60" s="274" t="str">
        <f>'入力シート（ルブラ・サンヒルズ）'!$O$6</f>
        <v xml:space="preserve"> B </v>
      </c>
      <c r="BB60" s="278"/>
      <c r="BC60" s="185"/>
    </row>
    <row r="61" spans="2:55" ht="9.75" customHeight="1" x14ac:dyDescent="0.4">
      <c r="B61" s="73"/>
      <c r="C61" s="291"/>
      <c r="D61" s="293"/>
      <c r="E61" s="294"/>
      <c r="F61" s="297"/>
      <c r="G61" s="284"/>
      <c r="H61" s="283"/>
      <c r="I61" s="284"/>
      <c r="J61" s="283"/>
      <c r="K61" s="284"/>
      <c r="L61" s="283"/>
      <c r="M61" s="284"/>
      <c r="N61" s="283"/>
      <c r="O61" s="284"/>
      <c r="P61" s="283"/>
      <c r="Q61" s="284"/>
      <c r="R61" s="283"/>
      <c r="S61" s="284"/>
      <c r="T61" s="283"/>
      <c r="U61" s="281"/>
      <c r="V61" s="287"/>
      <c r="W61" s="287"/>
      <c r="X61" s="287"/>
      <c r="Y61" s="287"/>
      <c r="Z61" s="287"/>
      <c r="AA61" s="287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64"/>
      <c r="AM61" s="264"/>
      <c r="AN61" s="264"/>
      <c r="AO61" s="265"/>
      <c r="AP61" s="268"/>
      <c r="AQ61" s="270"/>
      <c r="AR61" s="270"/>
      <c r="AS61" s="270"/>
      <c r="AT61" s="270"/>
      <c r="AU61" s="270"/>
      <c r="AV61" s="212"/>
      <c r="AW61" s="156"/>
      <c r="AX61" s="273"/>
      <c r="AY61" s="300"/>
      <c r="AZ61" s="300"/>
      <c r="BA61" s="300"/>
      <c r="BB61" s="278"/>
      <c r="BC61" s="185"/>
    </row>
    <row r="62" spans="2:55" ht="9.75" customHeight="1" x14ac:dyDescent="0.4">
      <c r="B62" s="73"/>
      <c r="C62" s="291"/>
      <c r="D62" s="293"/>
      <c r="E62" s="294"/>
      <c r="F62" s="297"/>
      <c r="G62" s="284"/>
      <c r="H62" s="283"/>
      <c r="I62" s="284"/>
      <c r="J62" s="283"/>
      <c r="K62" s="284"/>
      <c r="L62" s="283"/>
      <c r="M62" s="284"/>
      <c r="N62" s="283"/>
      <c r="O62" s="284"/>
      <c r="P62" s="283"/>
      <c r="Q62" s="284"/>
      <c r="R62" s="283"/>
      <c r="S62" s="284"/>
      <c r="T62" s="283"/>
      <c r="U62" s="281"/>
      <c r="V62" s="287"/>
      <c r="W62" s="287"/>
      <c r="X62" s="287"/>
      <c r="Y62" s="287"/>
      <c r="Z62" s="287"/>
      <c r="AA62" s="287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64"/>
      <c r="AM62" s="264"/>
      <c r="AN62" s="264"/>
      <c r="AO62" s="265"/>
      <c r="AP62" s="268"/>
      <c r="AQ62" s="270" t="str">
        <f>'入力シート（ルブラ・サンヒルズ）'!$L$13</f>
        <v>その他</v>
      </c>
      <c r="AR62" s="270"/>
      <c r="AS62" s="270"/>
      <c r="AT62" s="268" t="s">
        <v>74</v>
      </c>
      <c r="AU62" s="268" t="str">
        <f>IF('入力シート（ルブラ・サンヒルズ）'!M$13=0,"",'入力シート（ルブラ・サンヒルズ）'!M$13)</f>
        <v/>
      </c>
      <c r="AV62" s="268"/>
      <c r="AW62" s="281" t="s">
        <v>73</v>
      </c>
      <c r="AX62" s="273"/>
      <c r="AY62" s="300"/>
      <c r="AZ62" s="300"/>
      <c r="BA62" s="300"/>
      <c r="BB62" s="278"/>
      <c r="BC62" s="185"/>
    </row>
    <row r="63" spans="2:55" ht="9.75" customHeight="1" x14ac:dyDescent="0.4">
      <c r="B63" s="73"/>
      <c r="C63" s="309"/>
      <c r="D63" s="310"/>
      <c r="E63" s="311"/>
      <c r="F63" s="263"/>
      <c r="G63" s="307"/>
      <c r="H63" s="306"/>
      <c r="I63" s="307"/>
      <c r="J63" s="306"/>
      <c r="K63" s="307"/>
      <c r="L63" s="306"/>
      <c r="M63" s="307"/>
      <c r="N63" s="306"/>
      <c r="O63" s="307"/>
      <c r="P63" s="306"/>
      <c r="Q63" s="307"/>
      <c r="R63" s="306"/>
      <c r="S63" s="307"/>
      <c r="T63" s="306"/>
      <c r="U63" s="305"/>
      <c r="V63" s="308"/>
      <c r="W63" s="308"/>
      <c r="X63" s="308"/>
      <c r="Y63" s="308"/>
      <c r="Z63" s="308"/>
      <c r="AA63" s="308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64"/>
      <c r="AM63" s="264"/>
      <c r="AN63" s="264"/>
      <c r="AO63" s="265"/>
      <c r="AP63" s="299"/>
      <c r="AQ63" s="304"/>
      <c r="AR63" s="304"/>
      <c r="AS63" s="304"/>
      <c r="AT63" s="299"/>
      <c r="AU63" s="299"/>
      <c r="AV63" s="299"/>
      <c r="AW63" s="305"/>
      <c r="AX63" s="301"/>
      <c r="AY63" s="302"/>
      <c r="AZ63" s="302"/>
      <c r="BA63" s="302"/>
      <c r="BB63" s="303"/>
      <c r="BC63" s="185"/>
    </row>
    <row r="64" spans="2:55" ht="9.75" customHeight="1" x14ac:dyDescent="0.4">
      <c r="B64" s="73"/>
      <c r="C64" s="291" t="str">
        <f>IF('入力シート（ルブラ・サンヒルズ）'!$B$14=0,"",'入力シート（ルブラ・サンヒルズ）'!$B$14)</f>
        <v/>
      </c>
      <c r="D64" s="293">
        <v>10</v>
      </c>
      <c r="E64" s="294"/>
      <c r="F64" s="297" t="str">
        <f>IF('入力シート（ルブラ・サンヒルズ）'!S$14="","",'入力シート（ルブラ・サンヒルズ）'!S$14)</f>
        <v/>
      </c>
      <c r="G64" s="284"/>
      <c r="H64" s="283" t="str">
        <f>IF('入力シート（ルブラ・サンヒルズ）'!T$14="","",'入力シート（ルブラ・サンヒルズ）'!T$14)</f>
        <v/>
      </c>
      <c r="I64" s="284"/>
      <c r="J64" s="283" t="str">
        <f>IF('入力シート（ルブラ・サンヒルズ）'!U$14="","",'入力シート（ルブラ・サンヒルズ）'!U$14)</f>
        <v/>
      </c>
      <c r="K64" s="284"/>
      <c r="L64" s="283" t="str">
        <f>IF('入力シート（ルブラ・サンヒルズ）'!V$14="","",'入力シート（ルブラ・サンヒルズ）'!V$14)</f>
        <v/>
      </c>
      <c r="M64" s="284"/>
      <c r="N64" s="283" t="str">
        <f>IF('入力シート（ルブラ・サンヒルズ）'!W$14="","",'入力シート（ルブラ・サンヒルズ）'!W$14)</f>
        <v/>
      </c>
      <c r="O64" s="284"/>
      <c r="P64" s="283" t="str">
        <f>IF('入力シート（ルブラ・サンヒルズ）'!X$14="","",'入力シート（ルブラ・サンヒルズ）'!X$14)</f>
        <v/>
      </c>
      <c r="Q64" s="284"/>
      <c r="R64" s="283" t="str">
        <f>IF('入力シート（ルブラ・サンヒルズ）'!Y$14="","",'入力シート（ルブラ・サンヒルズ）'!Y$14)</f>
        <v/>
      </c>
      <c r="S64" s="284"/>
      <c r="T64" s="283" t="str">
        <f>IF('入力シート（ルブラ・サンヒルズ）'!Z$14="","",'入力シート（ルブラ・サンヒルズ）'!Z$14)</f>
        <v/>
      </c>
      <c r="U64" s="281"/>
      <c r="V64" s="287" t="str">
        <f>IF('入力シート（ルブラ・サンヒルズ）'!$E14=0,"",'入力シート（ルブラ・サンヒルズ）'!$E14)</f>
        <v/>
      </c>
      <c r="W64" s="287"/>
      <c r="X64" s="287"/>
      <c r="Y64" s="287"/>
      <c r="Z64" s="287"/>
      <c r="AA64" s="287"/>
      <c r="AB64" s="289" t="str">
        <f>IF('入力シート（ルブラ・サンヒルズ）'!R$14=0,"",'入力シート（ルブラ・サンヒルズ）'!R$14)</f>
        <v/>
      </c>
      <c r="AC64" s="289"/>
      <c r="AD64" s="289"/>
      <c r="AE64" s="289"/>
      <c r="AF64" s="289"/>
      <c r="AG64" s="289"/>
      <c r="AH64" s="289"/>
      <c r="AI64" s="289"/>
      <c r="AJ64" s="289"/>
      <c r="AK64" s="289"/>
      <c r="AL64" s="262" t="str">
        <f>'入力シート（ルブラ・サンヒルズ）'!$J$14</f>
        <v>本人</v>
      </c>
      <c r="AM64" s="262"/>
      <c r="AN64" s="262"/>
      <c r="AO64" s="263"/>
      <c r="AP64" s="268" t="s">
        <v>11</v>
      </c>
      <c r="AQ64" s="270" t="str">
        <f>'入力シート（ルブラ・サンヒルズ）'!$K$14</f>
        <v>被扶養者　</v>
      </c>
      <c r="AR64" s="270"/>
      <c r="AS64" s="270"/>
      <c r="AT64" s="270"/>
      <c r="AU64" s="270"/>
      <c r="AV64" s="212"/>
      <c r="AW64" s="156"/>
      <c r="AX64" s="271" t="str">
        <f>'入力シート（ルブラ・サンヒルズ）'!$N$6</f>
        <v xml:space="preserve"> A </v>
      </c>
      <c r="AY64" s="272"/>
      <c r="AZ64" s="272" t="s">
        <v>11</v>
      </c>
      <c r="BA64" s="272" t="str">
        <f>'入力シート（ルブラ・サンヒルズ）'!$O$6</f>
        <v xml:space="preserve"> B </v>
      </c>
      <c r="BB64" s="277"/>
      <c r="BC64" s="185"/>
    </row>
    <row r="65" spans="2:92" ht="9.75" customHeight="1" x14ac:dyDescent="0.4">
      <c r="B65" s="73"/>
      <c r="C65" s="291"/>
      <c r="D65" s="293"/>
      <c r="E65" s="294"/>
      <c r="F65" s="297"/>
      <c r="G65" s="284"/>
      <c r="H65" s="283"/>
      <c r="I65" s="284"/>
      <c r="J65" s="283"/>
      <c r="K65" s="284"/>
      <c r="L65" s="283"/>
      <c r="M65" s="284"/>
      <c r="N65" s="283"/>
      <c r="O65" s="284"/>
      <c r="P65" s="283"/>
      <c r="Q65" s="284"/>
      <c r="R65" s="283"/>
      <c r="S65" s="284"/>
      <c r="T65" s="283"/>
      <c r="U65" s="281"/>
      <c r="V65" s="287"/>
      <c r="W65" s="287"/>
      <c r="X65" s="287"/>
      <c r="Y65" s="287"/>
      <c r="Z65" s="287"/>
      <c r="AA65" s="287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64"/>
      <c r="AM65" s="264"/>
      <c r="AN65" s="264"/>
      <c r="AO65" s="265"/>
      <c r="AP65" s="268"/>
      <c r="AQ65" s="270"/>
      <c r="AR65" s="270"/>
      <c r="AS65" s="270"/>
      <c r="AT65" s="270"/>
      <c r="AU65" s="270"/>
      <c r="AV65" s="212"/>
      <c r="AW65" s="156"/>
      <c r="AX65" s="273"/>
      <c r="AY65" s="274"/>
      <c r="AZ65" s="274"/>
      <c r="BA65" s="274"/>
      <c r="BB65" s="278"/>
      <c r="BC65" s="185"/>
    </row>
    <row r="66" spans="2:92" ht="9.75" customHeight="1" x14ac:dyDescent="0.4">
      <c r="B66" s="73"/>
      <c r="C66" s="291"/>
      <c r="D66" s="293"/>
      <c r="E66" s="294"/>
      <c r="F66" s="297"/>
      <c r="G66" s="284"/>
      <c r="H66" s="283"/>
      <c r="I66" s="284"/>
      <c r="J66" s="283"/>
      <c r="K66" s="284"/>
      <c r="L66" s="283"/>
      <c r="M66" s="284"/>
      <c r="N66" s="283"/>
      <c r="O66" s="284"/>
      <c r="P66" s="283"/>
      <c r="Q66" s="284"/>
      <c r="R66" s="283"/>
      <c r="S66" s="284"/>
      <c r="T66" s="283"/>
      <c r="U66" s="281"/>
      <c r="V66" s="287"/>
      <c r="W66" s="287"/>
      <c r="X66" s="287"/>
      <c r="Y66" s="287"/>
      <c r="Z66" s="287"/>
      <c r="AA66" s="287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64"/>
      <c r="AM66" s="264"/>
      <c r="AN66" s="264"/>
      <c r="AO66" s="265"/>
      <c r="AP66" s="268"/>
      <c r="AQ66" s="270" t="str">
        <f>'入力シート（ルブラ・サンヒルズ）'!$L$14</f>
        <v>その他</v>
      </c>
      <c r="AR66" s="270"/>
      <c r="AS66" s="270"/>
      <c r="AT66" s="268" t="s">
        <v>74</v>
      </c>
      <c r="AU66" s="268" t="str">
        <f>IF('入力シート（ルブラ・サンヒルズ）'!M$14=0,"",'入力シート（ルブラ・サンヒルズ）'!M$14)</f>
        <v/>
      </c>
      <c r="AV66" s="268"/>
      <c r="AW66" s="281" t="s">
        <v>73</v>
      </c>
      <c r="AX66" s="273"/>
      <c r="AY66" s="274"/>
      <c r="AZ66" s="274"/>
      <c r="BA66" s="274"/>
      <c r="BB66" s="278"/>
      <c r="BC66" s="185"/>
    </row>
    <row r="67" spans="2:92" ht="9.75" customHeight="1" thickBot="1" x14ac:dyDescent="0.45">
      <c r="B67" s="73"/>
      <c r="C67" s="292"/>
      <c r="D67" s="295"/>
      <c r="E67" s="296"/>
      <c r="F67" s="298"/>
      <c r="G67" s="286"/>
      <c r="H67" s="285"/>
      <c r="I67" s="286"/>
      <c r="J67" s="285"/>
      <c r="K67" s="286"/>
      <c r="L67" s="285"/>
      <c r="M67" s="286"/>
      <c r="N67" s="285"/>
      <c r="O67" s="286"/>
      <c r="P67" s="285"/>
      <c r="Q67" s="286"/>
      <c r="R67" s="285"/>
      <c r="S67" s="286"/>
      <c r="T67" s="285"/>
      <c r="U67" s="282"/>
      <c r="V67" s="288"/>
      <c r="W67" s="288"/>
      <c r="X67" s="288"/>
      <c r="Y67" s="288"/>
      <c r="Z67" s="288"/>
      <c r="AA67" s="288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66"/>
      <c r="AM67" s="266"/>
      <c r="AN67" s="266"/>
      <c r="AO67" s="267"/>
      <c r="AP67" s="269"/>
      <c r="AQ67" s="280"/>
      <c r="AR67" s="280"/>
      <c r="AS67" s="280"/>
      <c r="AT67" s="269"/>
      <c r="AU67" s="269"/>
      <c r="AV67" s="269"/>
      <c r="AW67" s="282"/>
      <c r="AX67" s="275"/>
      <c r="AY67" s="276"/>
      <c r="AZ67" s="276"/>
      <c r="BA67" s="276"/>
      <c r="BB67" s="279"/>
      <c r="BC67" s="185"/>
    </row>
    <row r="68" spans="2:92" ht="8.25" customHeight="1" x14ac:dyDescent="0.4">
      <c r="B68" s="73"/>
      <c r="C68" s="184"/>
      <c r="D68" s="213"/>
      <c r="E68" s="213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5"/>
    </row>
    <row r="69" spans="2:92" ht="15" customHeight="1" x14ac:dyDescent="0.4">
      <c r="B69" s="214"/>
      <c r="C69" s="261" t="s">
        <v>66</v>
      </c>
      <c r="D69" s="261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8"/>
      <c r="BD69" s="79"/>
      <c r="BE69" s="79"/>
      <c r="BF69" s="79"/>
      <c r="BG69" s="79"/>
    </row>
    <row r="70" spans="2:92" ht="18" customHeight="1" x14ac:dyDescent="0.4">
      <c r="B70" s="73"/>
      <c r="C70" s="74"/>
      <c r="D70" s="75" t="s">
        <v>1</v>
      </c>
      <c r="E70" s="255" t="s">
        <v>40</v>
      </c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78"/>
      <c r="BD70" s="79"/>
      <c r="BE70" s="79"/>
      <c r="BF70" s="79"/>
      <c r="BG70" s="79"/>
    </row>
    <row r="71" spans="2:92" ht="18" customHeight="1" x14ac:dyDescent="0.4">
      <c r="B71" s="73"/>
      <c r="C71" s="74"/>
      <c r="D71" s="75" t="s">
        <v>1</v>
      </c>
      <c r="E71" s="259" t="s">
        <v>36</v>
      </c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76"/>
      <c r="BD71" s="86"/>
      <c r="BE71" s="74"/>
      <c r="BF71" s="74"/>
      <c r="BG71" s="74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</row>
    <row r="72" spans="2:92" ht="18" customHeight="1" x14ac:dyDescent="0.4">
      <c r="B72" s="73"/>
      <c r="C72" s="74"/>
      <c r="D72" s="75"/>
      <c r="E72" s="255" t="s">
        <v>48</v>
      </c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76"/>
      <c r="BD72" s="86"/>
      <c r="BE72" s="74"/>
      <c r="BF72" s="74"/>
      <c r="BG72" s="74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</row>
    <row r="73" spans="2:92" ht="18" customHeight="1" x14ac:dyDescent="0.4">
      <c r="B73" s="73"/>
      <c r="C73" s="74"/>
      <c r="D73" s="75" t="s">
        <v>1</v>
      </c>
      <c r="E73" s="259" t="s">
        <v>37</v>
      </c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  <c r="AU73" s="259"/>
      <c r="AV73" s="259"/>
      <c r="AW73" s="259"/>
      <c r="AX73" s="259"/>
      <c r="AY73" s="259"/>
      <c r="AZ73" s="259"/>
      <c r="BA73" s="259"/>
      <c r="BB73" s="259"/>
      <c r="BC73" s="74"/>
      <c r="BD73" s="73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</row>
    <row r="74" spans="2:92" ht="18" customHeight="1" x14ac:dyDescent="0.4">
      <c r="B74" s="73"/>
      <c r="C74" s="74"/>
      <c r="D74" s="75"/>
      <c r="E74" s="259" t="s">
        <v>47</v>
      </c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259"/>
      <c r="BC74" s="74"/>
      <c r="BD74" s="73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</row>
    <row r="75" spans="2:92" ht="18" customHeight="1" x14ac:dyDescent="0.4">
      <c r="B75" s="73"/>
      <c r="C75" s="74"/>
      <c r="D75" s="75" t="s">
        <v>1</v>
      </c>
      <c r="E75" s="259" t="s">
        <v>94</v>
      </c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76"/>
      <c r="BD75" s="86"/>
      <c r="BE75" s="74"/>
      <c r="BF75" s="74"/>
      <c r="BG75" s="74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</row>
    <row r="76" spans="2:92" s="101" customFormat="1" ht="18" customHeight="1" x14ac:dyDescent="0.4">
      <c r="B76" s="102"/>
      <c r="D76" s="101" t="s">
        <v>1</v>
      </c>
      <c r="E76" s="259" t="s">
        <v>98</v>
      </c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59"/>
      <c r="AV76" s="259"/>
      <c r="AW76" s="259"/>
      <c r="AX76" s="259"/>
      <c r="AY76" s="259"/>
      <c r="AZ76" s="259"/>
      <c r="BA76" s="259"/>
      <c r="BB76" s="259"/>
      <c r="BC76" s="103"/>
    </row>
    <row r="77" spans="2:92" ht="18" customHeight="1" x14ac:dyDescent="0.4">
      <c r="B77" s="73"/>
      <c r="C77" s="74"/>
      <c r="D77" s="75"/>
      <c r="E77" s="255" t="s">
        <v>42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78"/>
      <c r="BD77" s="74"/>
      <c r="BE77" s="74"/>
      <c r="BF77" s="74"/>
      <c r="BG77" s="74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</row>
    <row r="78" spans="2:92" ht="18" customHeight="1" x14ac:dyDescent="0.4">
      <c r="B78" s="73"/>
      <c r="C78" s="74"/>
      <c r="D78" s="75" t="s">
        <v>1</v>
      </c>
      <c r="E78" s="259" t="s">
        <v>43</v>
      </c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78"/>
      <c r="BD78" s="74"/>
      <c r="BE78" s="74"/>
      <c r="BF78" s="74"/>
      <c r="BG78" s="74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</row>
    <row r="79" spans="2:92" ht="18" customHeight="1" x14ac:dyDescent="0.4">
      <c r="B79" s="73"/>
      <c r="C79" s="74"/>
      <c r="D79" s="75" t="s">
        <v>1</v>
      </c>
      <c r="E79" s="255" t="s">
        <v>2</v>
      </c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78"/>
      <c r="BD79" s="74"/>
      <c r="BE79" s="74"/>
      <c r="BF79" s="74"/>
      <c r="BG79" s="74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</row>
    <row r="80" spans="2:92" ht="18" customHeight="1" x14ac:dyDescent="0.4">
      <c r="B80" s="73"/>
      <c r="C80" s="74"/>
      <c r="D80" s="75" t="s">
        <v>1</v>
      </c>
      <c r="E80" s="259" t="s">
        <v>41</v>
      </c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259"/>
      <c r="BC80" s="78"/>
      <c r="BD80" s="74"/>
      <c r="BE80" s="74"/>
      <c r="BF80" s="74"/>
      <c r="BG80" s="74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</row>
    <row r="81" spans="2:92" ht="18" customHeight="1" x14ac:dyDescent="0.4">
      <c r="B81" s="73"/>
      <c r="C81" s="74"/>
      <c r="D81" s="75" t="s">
        <v>1</v>
      </c>
      <c r="E81" s="255" t="s">
        <v>39</v>
      </c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78"/>
      <c r="BD81" s="74"/>
      <c r="BE81" s="74"/>
      <c r="BF81" s="74"/>
      <c r="BG81" s="74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</row>
    <row r="82" spans="2:92" ht="18" customHeight="1" x14ac:dyDescent="0.4">
      <c r="B82" s="73"/>
      <c r="C82" s="74"/>
      <c r="D82" s="75" t="s">
        <v>1</v>
      </c>
      <c r="E82" s="255" t="s">
        <v>64</v>
      </c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78"/>
      <c r="BD82" s="74"/>
      <c r="BE82" s="74"/>
      <c r="BF82" s="74"/>
      <c r="BG82" s="74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</row>
    <row r="83" spans="2:92" ht="18" customHeight="1" x14ac:dyDescent="0.4">
      <c r="B83" s="73"/>
      <c r="C83" s="74"/>
      <c r="D83" s="75"/>
      <c r="E83" s="255" t="s">
        <v>65</v>
      </c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78"/>
      <c r="BD83" s="79"/>
      <c r="BE83" s="79"/>
      <c r="BF83" s="79"/>
      <c r="BG83" s="79"/>
    </row>
    <row r="84" spans="2:92" ht="18" customHeight="1" x14ac:dyDescent="0.4">
      <c r="B84" s="73"/>
      <c r="C84" s="74"/>
      <c r="D84" s="75" t="s">
        <v>1</v>
      </c>
      <c r="E84" s="255" t="s">
        <v>71</v>
      </c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78"/>
      <c r="BD84" s="74"/>
      <c r="BE84" s="74"/>
      <c r="BF84" s="74"/>
      <c r="BG84" s="74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</row>
    <row r="85" spans="2:92" ht="6" customHeight="1" x14ac:dyDescent="0.4"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7"/>
      <c r="BD85" s="79"/>
      <c r="BE85" s="79"/>
      <c r="BF85" s="79"/>
      <c r="BG85" s="79"/>
    </row>
    <row r="86" spans="2:92" ht="12" customHeight="1" x14ac:dyDescent="0.4">
      <c r="B86" s="73"/>
      <c r="C86" s="74" t="s">
        <v>10</v>
      </c>
      <c r="D86" s="256" t="s">
        <v>6</v>
      </c>
      <c r="E86" s="256"/>
      <c r="F86" s="256"/>
      <c r="G86" s="256"/>
      <c r="H86" s="256"/>
      <c r="I86" s="256"/>
      <c r="J86" s="256"/>
      <c r="K86" s="218"/>
      <c r="L86" s="218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8"/>
      <c r="BD86" s="79"/>
      <c r="BE86" s="79"/>
      <c r="BF86" s="79"/>
      <c r="BG86" s="79"/>
    </row>
    <row r="87" spans="2:92" ht="12" customHeight="1" x14ac:dyDescent="0.4">
      <c r="B87" s="73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Y87" s="74"/>
      <c r="Z87" s="74"/>
      <c r="AA87" s="257" t="s">
        <v>0</v>
      </c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P87" s="219"/>
      <c r="AQ87" s="219"/>
      <c r="AR87" s="219"/>
      <c r="AS87" s="219"/>
      <c r="AT87" s="219"/>
      <c r="AU87" s="74"/>
      <c r="AV87" s="74"/>
      <c r="AW87" s="74"/>
      <c r="AX87" s="74"/>
      <c r="AY87" s="74"/>
      <c r="AZ87" s="74"/>
      <c r="BA87" s="74"/>
      <c r="BB87" s="74"/>
      <c r="BC87" s="185"/>
      <c r="BE87" s="79"/>
      <c r="BF87" s="79"/>
      <c r="BG87" s="79"/>
    </row>
    <row r="88" spans="2:92" ht="12" customHeight="1" x14ac:dyDescent="0.4">
      <c r="B88" s="73"/>
      <c r="C88" s="74"/>
      <c r="D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P88" s="220"/>
      <c r="AQ88" s="220"/>
      <c r="AR88" s="220"/>
      <c r="AS88" s="220"/>
      <c r="AT88" s="220"/>
      <c r="AU88" s="74"/>
      <c r="AV88" s="74"/>
      <c r="AW88" s="74"/>
      <c r="AX88" s="74"/>
      <c r="AY88" s="74"/>
      <c r="AZ88" s="74"/>
      <c r="BA88" s="74"/>
      <c r="BB88" s="74"/>
      <c r="BC88" s="185"/>
      <c r="BE88" s="79"/>
      <c r="BF88" s="79"/>
      <c r="BG88" s="79"/>
    </row>
    <row r="89" spans="2:92" ht="12" customHeight="1" x14ac:dyDescent="0.4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3"/>
      <c r="AO89" s="223"/>
      <c r="AP89" s="224"/>
      <c r="AQ89" s="224"/>
      <c r="AR89" s="224"/>
      <c r="AS89" s="224"/>
      <c r="AT89" s="224"/>
      <c r="AU89" s="222"/>
      <c r="AV89" s="222"/>
      <c r="AW89" s="222"/>
      <c r="AX89" s="222"/>
      <c r="AY89" s="222"/>
      <c r="AZ89" s="222"/>
      <c r="BA89" s="222"/>
      <c r="BB89" s="222"/>
      <c r="BC89" s="225"/>
      <c r="BE89" s="79"/>
      <c r="BF89" s="79"/>
      <c r="BG89" s="79"/>
    </row>
    <row r="90" spans="2:92" ht="9" customHeight="1" x14ac:dyDescent="0.4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9"/>
      <c r="BE90" s="79"/>
      <c r="BF90" s="79"/>
      <c r="BG90" s="79"/>
    </row>
    <row r="91" spans="2:92" ht="12" customHeight="1" x14ac:dyDescent="0.4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9"/>
      <c r="BE91" s="79"/>
      <c r="BF91" s="79"/>
      <c r="BG91" s="79"/>
    </row>
    <row r="92" spans="2:92" ht="8.25" customHeight="1" x14ac:dyDescent="0.4"/>
    <row r="93" spans="2:92" ht="8.25" customHeight="1" x14ac:dyDescent="0.4"/>
    <row r="94" spans="2:92" ht="8.25" customHeight="1" x14ac:dyDescent="0.4"/>
    <row r="95" spans="2:92" ht="8.25" customHeight="1" x14ac:dyDescent="0.4"/>
    <row r="96" spans="2:92" ht="8.25" customHeight="1" x14ac:dyDescent="0.4"/>
    <row r="97" ht="8.25" customHeight="1" x14ac:dyDescent="0.4"/>
    <row r="98" ht="8.25" customHeight="1" x14ac:dyDescent="0.4"/>
    <row r="99" ht="8.25" customHeight="1" x14ac:dyDescent="0.4"/>
    <row r="100" ht="8.25" customHeight="1" x14ac:dyDescent="0.4"/>
    <row r="101" ht="8.25" customHeight="1" x14ac:dyDescent="0.4"/>
    <row r="102" ht="8.25" customHeight="1" x14ac:dyDescent="0.4"/>
    <row r="103" ht="8.25" customHeight="1" x14ac:dyDescent="0.4"/>
    <row r="104" ht="8.25" customHeight="1" x14ac:dyDescent="0.4"/>
    <row r="105" ht="8.25" customHeight="1" x14ac:dyDescent="0.4"/>
  </sheetData>
  <sheetProtection selectLockedCells="1" selectUnlockedCells="1"/>
  <mergeCells count="288">
    <mergeCell ref="AZ1:BA1"/>
    <mergeCell ref="AI2:AL2"/>
    <mergeCell ref="AM2:BA2"/>
    <mergeCell ref="D4:X4"/>
    <mergeCell ref="D6:W9"/>
    <mergeCell ref="Y6:AT9"/>
    <mergeCell ref="AM1:AN1"/>
    <mergeCell ref="AO1:AP1"/>
    <mergeCell ref="AQ1:AR1"/>
    <mergeCell ref="AS1:AT1"/>
    <mergeCell ref="AU1:AV1"/>
    <mergeCell ref="AW1:AX1"/>
    <mergeCell ref="C11:T12"/>
    <mergeCell ref="F13:J14"/>
    <mergeCell ref="K13:M14"/>
    <mergeCell ref="N13:O14"/>
    <mergeCell ref="P13:Y14"/>
    <mergeCell ref="AI14:BB19"/>
    <mergeCell ref="F15:H16"/>
    <mergeCell ref="I15:R16"/>
    <mergeCell ref="S15:AG16"/>
    <mergeCell ref="X19:Y20"/>
    <mergeCell ref="Z19:Z20"/>
    <mergeCell ref="AA19:AC20"/>
    <mergeCell ref="AD19:AE20"/>
    <mergeCell ref="AF19:AG20"/>
    <mergeCell ref="AI12:AW13"/>
    <mergeCell ref="F21:AW22"/>
    <mergeCell ref="X17:Y18"/>
    <mergeCell ref="Z17:Z18"/>
    <mergeCell ref="AA17:AC18"/>
    <mergeCell ref="AD17:AE18"/>
    <mergeCell ref="AF17:AG18"/>
    <mergeCell ref="I19:K20"/>
    <mergeCell ref="L19:L20"/>
    <mergeCell ref="M19:R20"/>
    <mergeCell ref="S19:U20"/>
    <mergeCell ref="V19:W20"/>
    <mergeCell ref="F17:H20"/>
    <mergeCell ref="I17:K18"/>
    <mergeCell ref="L17:L18"/>
    <mergeCell ref="M17:R18"/>
    <mergeCell ref="S17:U18"/>
    <mergeCell ref="V17:W18"/>
    <mergeCell ref="C28:C31"/>
    <mergeCell ref="D28:E31"/>
    <mergeCell ref="F28:G31"/>
    <mergeCell ref="H28:I31"/>
    <mergeCell ref="J28:K31"/>
    <mergeCell ref="L28:M31"/>
    <mergeCell ref="C24:T25"/>
    <mergeCell ref="U25:BB25"/>
    <mergeCell ref="C26:C27"/>
    <mergeCell ref="D26:E27"/>
    <mergeCell ref="F26:U27"/>
    <mergeCell ref="W26:Z27"/>
    <mergeCell ref="AB26:AK27"/>
    <mergeCell ref="AL26:AW26"/>
    <mergeCell ref="AX26:BB27"/>
    <mergeCell ref="AL27:AW27"/>
    <mergeCell ref="AL28:AO31"/>
    <mergeCell ref="AP28:AP31"/>
    <mergeCell ref="AQ28:AV31"/>
    <mergeCell ref="AX28:AY31"/>
    <mergeCell ref="AZ28:AZ31"/>
    <mergeCell ref="BA28:BB31"/>
    <mergeCell ref="N28:O31"/>
    <mergeCell ref="P28:Q31"/>
    <mergeCell ref="R28:S31"/>
    <mergeCell ref="T28:U31"/>
    <mergeCell ref="V28:AA31"/>
    <mergeCell ref="AB28:AK31"/>
    <mergeCell ref="N32:O35"/>
    <mergeCell ref="P32:Q35"/>
    <mergeCell ref="R32:S35"/>
    <mergeCell ref="T32:U35"/>
    <mergeCell ref="V32:AA35"/>
    <mergeCell ref="AB32:AK35"/>
    <mergeCell ref="C32:C35"/>
    <mergeCell ref="D32:E35"/>
    <mergeCell ref="F32:G35"/>
    <mergeCell ref="H32:I35"/>
    <mergeCell ref="J32:K35"/>
    <mergeCell ref="L32:M35"/>
    <mergeCell ref="AL32:AO35"/>
    <mergeCell ref="AP32:AP35"/>
    <mergeCell ref="AQ32:AU33"/>
    <mergeCell ref="AX32:AY35"/>
    <mergeCell ref="AZ32:AZ35"/>
    <mergeCell ref="BA32:BB35"/>
    <mergeCell ref="AQ34:AS35"/>
    <mergeCell ref="AT34:AT35"/>
    <mergeCell ref="AU34:AV35"/>
    <mergeCell ref="AW34:AW35"/>
    <mergeCell ref="N36:O39"/>
    <mergeCell ref="P36:Q39"/>
    <mergeCell ref="R36:S39"/>
    <mergeCell ref="T36:U39"/>
    <mergeCell ref="V36:AA39"/>
    <mergeCell ref="AB36:AK39"/>
    <mergeCell ref="AX36:AY39"/>
    <mergeCell ref="AZ36:AZ39"/>
    <mergeCell ref="BA36:BB39"/>
    <mergeCell ref="AW38:AW39"/>
    <mergeCell ref="C36:C39"/>
    <mergeCell ref="D36:E39"/>
    <mergeCell ref="F36:G39"/>
    <mergeCell ref="H36:I39"/>
    <mergeCell ref="J36:K39"/>
    <mergeCell ref="L36:M39"/>
    <mergeCell ref="AL36:AO39"/>
    <mergeCell ref="AP36:AP39"/>
    <mergeCell ref="AQ36:AU37"/>
    <mergeCell ref="AQ38:AS39"/>
    <mergeCell ref="AT38:AT39"/>
    <mergeCell ref="AU38:AV39"/>
    <mergeCell ref="N40:O43"/>
    <mergeCell ref="P40:Q43"/>
    <mergeCell ref="R40:S43"/>
    <mergeCell ref="T40:U43"/>
    <mergeCell ref="V40:AA43"/>
    <mergeCell ref="AB40:AK43"/>
    <mergeCell ref="C40:C43"/>
    <mergeCell ref="D40:E43"/>
    <mergeCell ref="F40:G43"/>
    <mergeCell ref="H40:I43"/>
    <mergeCell ref="J40:K43"/>
    <mergeCell ref="L40:M43"/>
    <mergeCell ref="AL40:AO43"/>
    <mergeCell ref="AP40:AP43"/>
    <mergeCell ref="AQ40:AU41"/>
    <mergeCell ref="AX40:AY43"/>
    <mergeCell ref="AZ40:AZ43"/>
    <mergeCell ref="BA40:BB43"/>
    <mergeCell ref="AQ42:AS43"/>
    <mergeCell ref="AT42:AT43"/>
    <mergeCell ref="AU42:AV43"/>
    <mergeCell ref="AW42:AW43"/>
    <mergeCell ref="N44:O47"/>
    <mergeCell ref="P44:Q47"/>
    <mergeCell ref="R44:S47"/>
    <mergeCell ref="T44:U47"/>
    <mergeCell ref="V44:AA47"/>
    <mergeCell ref="AB44:AK47"/>
    <mergeCell ref="C44:C47"/>
    <mergeCell ref="D44:E47"/>
    <mergeCell ref="F44:G47"/>
    <mergeCell ref="H44:I47"/>
    <mergeCell ref="J44:K47"/>
    <mergeCell ref="L44:M47"/>
    <mergeCell ref="AL44:AO47"/>
    <mergeCell ref="AP44:AP47"/>
    <mergeCell ref="AQ44:AU45"/>
    <mergeCell ref="AX44:AY47"/>
    <mergeCell ref="AZ44:AZ47"/>
    <mergeCell ref="BA44:BB47"/>
    <mergeCell ref="AQ46:AS47"/>
    <mergeCell ref="AT46:AT47"/>
    <mergeCell ref="AU46:AV47"/>
    <mergeCell ref="AW46:AW47"/>
    <mergeCell ref="N48:O51"/>
    <mergeCell ref="P48:Q51"/>
    <mergeCell ref="R48:S51"/>
    <mergeCell ref="T48:U51"/>
    <mergeCell ref="V48:AA51"/>
    <mergeCell ref="AB48:AK51"/>
    <mergeCell ref="C48:C51"/>
    <mergeCell ref="D48:E51"/>
    <mergeCell ref="F48:G51"/>
    <mergeCell ref="H48:I51"/>
    <mergeCell ref="J48:K51"/>
    <mergeCell ref="L48:M51"/>
    <mergeCell ref="AL48:AO51"/>
    <mergeCell ref="AP48:AP51"/>
    <mergeCell ref="AQ48:AU49"/>
    <mergeCell ref="AX48:AY51"/>
    <mergeCell ref="AZ48:AZ51"/>
    <mergeCell ref="BA48:BB51"/>
    <mergeCell ref="AQ50:AS51"/>
    <mergeCell ref="AT50:AT51"/>
    <mergeCell ref="AU50:AV51"/>
    <mergeCell ref="AW50:AW51"/>
    <mergeCell ref="N52:O55"/>
    <mergeCell ref="P52:Q55"/>
    <mergeCell ref="R52:S55"/>
    <mergeCell ref="T52:U55"/>
    <mergeCell ref="V52:AA55"/>
    <mergeCell ref="AB52:AK55"/>
    <mergeCell ref="C52:C55"/>
    <mergeCell ref="D52:E55"/>
    <mergeCell ref="F52:G55"/>
    <mergeCell ref="H52:I55"/>
    <mergeCell ref="J52:K55"/>
    <mergeCell ref="L52:M55"/>
    <mergeCell ref="AL52:AO55"/>
    <mergeCell ref="AP52:AP55"/>
    <mergeCell ref="AQ52:AU53"/>
    <mergeCell ref="AX52:AY55"/>
    <mergeCell ref="AZ52:AZ55"/>
    <mergeCell ref="BA52:BB55"/>
    <mergeCell ref="AQ54:AS55"/>
    <mergeCell ref="AT54:AT55"/>
    <mergeCell ref="AU54:AV55"/>
    <mergeCell ref="AW54:AW55"/>
    <mergeCell ref="AX56:AY59"/>
    <mergeCell ref="AZ56:AZ59"/>
    <mergeCell ref="BA56:BB59"/>
    <mergeCell ref="AQ58:AS59"/>
    <mergeCell ref="AT58:AT59"/>
    <mergeCell ref="AU58:AV59"/>
    <mergeCell ref="AW58:AW59"/>
    <mergeCell ref="N56:O59"/>
    <mergeCell ref="P56:Q59"/>
    <mergeCell ref="R56:S59"/>
    <mergeCell ref="T56:U59"/>
    <mergeCell ref="V56:AA59"/>
    <mergeCell ref="AB56:AK59"/>
    <mergeCell ref="C60:C63"/>
    <mergeCell ref="D60:E63"/>
    <mergeCell ref="F60:G63"/>
    <mergeCell ref="H60:I63"/>
    <mergeCell ref="J60:K63"/>
    <mergeCell ref="L60:M63"/>
    <mergeCell ref="AL56:AO59"/>
    <mergeCell ref="AP56:AP59"/>
    <mergeCell ref="AQ56:AU57"/>
    <mergeCell ref="C56:C59"/>
    <mergeCell ref="D56:E59"/>
    <mergeCell ref="F56:G59"/>
    <mergeCell ref="H56:I59"/>
    <mergeCell ref="J56:K59"/>
    <mergeCell ref="L56:M59"/>
    <mergeCell ref="BA60:BB63"/>
    <mergeCell ref="AQ62:AS63"/>
    <mergeCell ref="AT62:AT63"/>
    <mergeCell ref="AU62:AV63"/>
    <mergeCell ref="AW62:AW63"/>
    <mergeCell ref="N60:O63"/>
    <mergeCell ref="P60:Q63"/>
    <mergeCell ref="R60:S63"/>
    <mergeCell ref="T60:U63"/>
    <mergeCell ref="V60:AA63"/>
    <mergeCell ref="AB60:AK63"/>
    <mergeCell ref="F64:G67"/>
    <mergeCell ref="H64:I67"/>
    <mergeCell ref="J64:K67"/>
    <mergeCell ref="L64:M67"/>
    <mergeCell ref="AL60:AO63"/>
    <mergeCell ref="AP60:AP63"/>
    <mergeCell ref="AQ60:AU61"/>
    <mergeCell ref="AX60:AY63"/>
    <mergeCell ref="AZ60:AZ63"/>
    <mergeCell ref="C69:D69"/>
    <mergeCell ref="E70:BB70"/>
    <mergeCell ref="E71:BB71"/>
    <mergeCell ref="E72:BB72"/>
    <mergeCell ref="E73:BB73"/>
    <mergeCell ref="E74:BB74"/>
    <mergeCell ref="AL64:AO67"/>
    <mergeCell ref="AP64:AP67"/>
    <mergeCell ref="AQ64:AU65"/>
    <mergeCell ref="AX64:AY67"/>
    <mergeCell ref="AZ64:AZ67"/>
    <mergeCell ref="BA64:BB67"/>
    <mergeCell ref="AQ66:AS67"/>
    <mergeCell ref="AT66:AT67"/>
    <mergeCell ref="AU66:AV67"/>
    <mergeCell ref="AW66:AW67"/>
    <mergeCell ref="N64:O67"/>
    <mergeCell ref="P64:Q67"/>
    <mergeCell ref="R64:S67"/>
    <mergeCell ref="T64:U67"/>
    <mergeCell ref="V64:AA67"/>
    <mergeCell ref="AB64:AK67"/>
    <mergeCell ref="C64:C67"/>
    <mergeCell ref="D64:E67"/>
    <mergeCell ref="E81:BB81"/>
    <mergeCell ref="E82:BB82"/>
    <mergeCell ref="E83:BB83"/>
    <mergeCell ref="E84:BB84"/>
    <mergeCell ref="D86:J86"/>
    <mergeCell ref="AA87:AN88"/>
    <mergeCell ref="E75:BB75"/>
    <mergeCell ref="E76:BB76"/>
    <mergeCell ref="E77:BB77"/>
    <mergeCell ref="E78:BB78"/>
    <mergeCell ref="E79:BB79"/>
    <mergeCell ref="E80:BB80"/>
  </mergeCells>
  <phoneticPr fontId="1"/>
  <pageMargins left="0.51181102362204722" right="0.51181102362204722" top="0.55118110236220474" bottom="0.55118110236220474" header="0.31496062992125984" footer="0.31496062992125984"/>
  <pageSetup paperSize="9" scale="66" orientation="portrait" r:id="rId1"/>
  <headerFooter>
    <oddHeader>&amp;R別添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D03E-72F4-4E5C-ACEA-2D3F4BD310C2}">
  <sheetPr>
    <tabColor rgb="FFFFFF00"/>
    <pageSetUpPr fitToPage="1"/>
  </sheetPr>
  <dimension ref="B1:CM105"/>
  <sheetViews>
    <sheetView showGridLines="0" topLeftCell="A25" zoomScale="85" zoomScaleNormal="85" workbookViewId="0">
      <selection activeCell="AX28" sqref="AX28:BA31"/>
    </sheetView>
  </sheetViews>
  <sheetFormatPr defaultRowHeight="12" x14ac:dyDescent="0.4"/>
  <cols>
    <col min="1" max="1" width="1.625" style="72" customWidth="1"/>
    <col min="2" max="2" width="2.5" style="72" customWidth="1"/>
    <col min="3" max="3" width="3.625" style="72" customWidth="1"/>
    <col min="4" max="21" width="1.875" style="72" customWidth="1"/>
    <col min="22" max="26" width="3" style="72" customWidth="1"/>
    <col min="27" max="29" width="2.75" style="72" customWidth="1"/>
    <col min="30" max="32" width="2.875" style="72" customWidth="1"/>
    <col min="33" max="39" width="2.625" style="72" customWidth="1"/>
    <col min="40" max="50" width="2.125" style="72" customWidth="1"/>
    <col min="51" max="52" width="2.625" style="72" customWidth="1"/>
    <col min="53" max="53" width="3.375" style="72" customWidth="1"/>
    <col min="54" max="54" width="1.75" style="72" customWidth="1"/>
    <col min="55" max="58" width="1.625" style="80" customWidth="1"/>
    <col min="59" max="91" width="3.125" style="80" customWidth="1"/>
    <col min="92" max="93" width="3.125" style="72" customWidth="1"/>
    <col min="94" max="94" width="9" style="72"/>
    <col min="95" max="105" width="2.625" style="72" customWidth="1"/>
    <col min="106" max="215" width="9" style="72"/>
    <col min="216" max="216" width="2.875" style="72" customWidth="1"/>
    <col min="217" max="217" width="3.375" style="72" customWidth="1"/>
    <col min="218" max="218" width="2.5" style="72" customWidth="1"/>
    <col min="219" max="246" width="1.875" style="72" customWidth="1"/>
    <col min="247" max="267" width="1.625" style="72" customWidth="1"/>
    <col min="268" max="268" width="2.25" style="72" customWidth="1"/>
    <col min="269" max="269" width="2.125" style="72" customWidth="1"/>
    <col min="270" max="270" width="3.375" style="72" customWidth="1"/>
    <col min="271" max="296" width="1.625" style="72" customWidth="1"/>
    <col min="297" max="471" width="9" style="72"/>
    <col min="472" max="472" width="2.875" style="72" customWidth="1"/>
    <col min="473" max="473" width="3.375" style="72" customWidth="1"/>
    <col min="474" max="474" width="2.5" style="72" customWidth="1"/>
    <col min="475" max="502" width="1.875" style="72" customWidth="1"/>
    <col min="503" max="523" width="1.625" style="72" customWidth="1"/>
    <col min="524" max="524" width="2.25" style="72" customWidth="1"/>
    <col min="525" max="525" width="2.125" style="72" customWidth="1"/>
    <col min="526" max="526" width="3.375" style="72" customWidth="1"/>
    <col min="527" max="552" width="1.625" style="72" customWidth="1"/>
    <col min="553" max="727" width="9" style="72"/>
    <col min="728" max="728" width="2.875" style="72" customWidth="1"/>
    <col min="729" max="729" width="3.375" style="72" customWidth="1"/>
    <col min="730" max="730" width="2.5" style="72" customWidth="1"/>
    <col min="731" max="758" width="1.875" style="72" customWidth="1"/>
    <col min="759" max="779" width="1.625" style="72" customWidth="1"/>
    <col min="780" max="780" width="2.25" style="72" customWidth="1"/>
    <col min="781" max="781" width="2.125" style="72" customWidth="1"/>
    <col min="782" max="782" width="3.375" style="72" customWidth="1"/>
    <col min="783" max="808" width="1.625" style="72" customWidth="1"/>
    <col min="809" max="983" width="9" style="72"/>
    <col min="984" max="984" width="2.875" style="72" customWidth="1"/>
    <col min="985" max="985" width="3.375" style="72" customWidth="1"/>
    <col min="986" max="986" width="2.5" style="72" customWidth="1"/>
    <col min="987" max="1014" width="1.875" style="72" customWidth="1"/>
    <col min="1015" max="1035" width="1.625" style="72" customWidth="1"/>
    <col min="1036" max="1036" width="2.25" style="72" customWidth="1"/>
    <col min="1037" max="1037" width="2.125" style="72" customWidth="1"/>
    <col min="1038" max="1038" width="3.375" style="72" customWidth="1"/>
    <col min="1039" max="1064" width="1.625" style="72" customWidth="1"/>
    <col min="1065" max="1239" width="9" style="72"/>
    <col min="1240" max="1240" width="2.875" style="72" customWidth="1"/>
    <col min="1241" max="1241" width="3.375" style="72" customWidth="1"/>
    <col min="1242" max="1242" width="2.5" style="72" customWidth="1"/>
    <col min="1243" max="1270" width="1.875" style="72" customWidth="1"/>
    <col min="1271" max="1291" width="1.625" style="72" customWidth="1"/>
    <col min="1292" max="1292" width="2.25" style="72" customWidth="1"/>
    <col min="1293" max="1293" width="2.125" style="72" customWidth="1"/>
    <col min="1294" max="1294" width="3.375" style="72" customWidth="1"/>
    <col min="1295" max="1320" width="1.625" style="72" customWidth="1"/>
    <col min="1321" max="1495" width="9" style="72"/>
    <col min="1496" max="1496" width="2.875" style="72" customWidth="1"/>
    <col min="1497" max="1497" width="3.375" style="72" customWidth="1"/>
    <col min="1498" max="1498" width="2.5" style="72" customWidth="1"/>
    <col min="1499" max="1526" width="1.875" style="72" customWidth="1"/>
    <col min="1527" max="1547" width="1.625" style="72" customWidth="1"/>
    <col min="1548" max="1548" width="2.25" style="72" customWidth="1"/>
    <col min="1549" max="1549" width="2.125" style="72" customWidth="1"/>
    <col min="1550" max="1550" width="3.375" style="72" customWidth="1"/>
    <col min="1551" max="1576" width="1.625" style="72" customWidth="1"/>
    <col min="1577" max="1751" width="9" style="72"/>
    <col min="1752" max="1752" width="2.875" style="72" customWidth="1"/>
    <col min="1753" max="1753" width="3.375" style="72" customWidth="1"/>
    <col min="1754" max="1754" width="2.5" style="72" customWidth="1"/>
    <col min="1755" max="1782" width="1.875" style="72" customWidth="1"/>
    <col min="1783" max="1803" width="1.625" style="72" customWidth="1"/>
    <col min="1804" max="1804" width="2.25" style="72" customWidth="1"/>
    <col min="1805" max="1805" width="2.125" style="72" customWidth="1"/>
    <col min="1806" max="1806" width="3.375" style="72" customWidth="1"/>
    <col min="1807" max="1832" width="1.625" style="72" customWidth="1"/>
    <col min="1833" max="2007" width="9" style="72"/>
    <col min="2008" max="2008" width="2.875" style="72" customWidth="1"/>
    <col min="2009" max="2009" width="3.375" style="72" customWidth="1"/>
    <col min="2010" max="2010" width="2.5" style="72" customWidth="1"/>
    <col min="2011" max="2038" width="1.875" style="72" customWidth="1"/>
    <col min="2039" max="2059" width="1.625" style="72" customWidth="1"/>
    <col min="2060" max="2060" width="2.25" style="72" customWidth="1"/>
    <col min="2061" max="2061" width="2.125" style="72" customWidth="1"/>
    <col min="2062" max="2062" width="3.375" style="72" customWidth="1"/>
    <col min="2063" max="2088" width="1.625" style="72" customWidth="1"/>
    <col min="2089" max="2263" width="9" style="72"/>
    <col min="2264" max="2264" width="2.875" style="72" customWidth="1"/>
    <col min="2265" max="2265" width="3.375" style="72" customWidth="1"/>
    <col min="2266" max="2266" width="2.5" style="72" customWidth="1"/>
    <col min="2267" max="2294" width="1.875" style="72" customWidth="1"/>
    <col min="2295" max="2315" width="1.625" style="72" customWidth="1"/>
    <col min="2316" max="2316" width="2.25" style="72" customWidth="1"/>
    <col min="2317" max="2317" width="2.125" style="72" customWidth="1"/>
    <col min="2318" max="2318" width="3.375" style="72" customWidth="1"/>
    <col min="2319" max="2344" width="1.625" style="72" customWidth="1"/>
    <col min="2345" max="2519" width="9" style="72"/>
    <col min="2520" max="2520" width="2.875" style="72" customWidth="1"/>
    <col min="2521" max="2521" width="3.375" style="72" customWidth="1"/>
    <col min="2522" max="2522" width="2.5" style="72" customWidth="1"/>
    <col min="2523" max="2550" width="1.875" style="72" customWidth="1"/>
    <col min="2551" max="2571" width="1.625" style="72" customWidth="1"/>
    <col min="2572" max="2572" width="2.25" style="72" customWidth="1"/>
    <col min="2573" max="2573" width="2.125" style="72" customWidth="1"/>
    <col min="2574" max="2574" width="3.375" style="72" customWidth="1"/>
    <col min="2575" max="2600" width="1.625" style="72" customWidth="1"/>
    <col min="2601" max="2775" width="9" style="72"/>
    <col min="2776" max="2776" width="2.875" style="72" customWidth="1"/>
    <col min="2777" max="2777" width="3.375" style="72" customWidth="1"/>
    <col min="2778" max="2778" width="2.5" style="72" customWidth="1"/>
    <col min="2779" max="2806" width="1.875" style="72" customWidth="1"/>
    <col min="2807" max="2827" width="1.625" style="72" customWidth="1"/>
    <col min="2828" max="2828" width="2.25" style="72" customWidth="1"/>
    <col min="2829" max="2829" width="2.125" style="72" customWidth="1"/>
    <col min="2830" max="2830" width="3.375" style="72" customWidth="1"/>
    <col min="2831" max="2856" width="1.625" style="72" customWidth="1"/>
    <col min="2857" max="3031" width="9" style="72"/>
    <col min="3032" max="3032" width="2.875" style="72" customWidth="1"/>
    <col min="3033" max="3033" width="3.375" style="72" customWidth="1"/>
    <col min="3034" max="3034" width="2.5" style="72" customWidth="1"/>
    <col min="3035" max="3062" width="1.875" style="72" customWidth="1"/>
    <col min="3063" max="3083" width="1.625" style="72" customWidth="1"/>
    <col min="3084" max="3084" width="2.25" style="72" customWidth="1"/>
    <col min="3085" max="3085" width="2.125" style="72" customWidth="1"/>
    <col min="3086" max="3086" width="3.375" style="72" customWidth="1"/>
    <col min="3087" max="3112" width="1.625" style="72" customWidth="1"/>
    <col min="3113" max="3287" width="9" style="72"/>
    <col min="3288" max="3288" width="2.875" style="72" customWidth="1"/>
    <col min="3289" max="3289" width="3.375" style="72" customWidth="1"/>
    <col min="3290" max="3290" width="2.5" style="72" customWidth="1"/>
    <col min="3291" max="3318" width="1.875" style="72" customWidth="1"/>
    <col min="3319" max="3339" width="1.625" style="72" customWidth="1"/>
    <col min="3340" max="3340" width="2.25" style="72" customWidth="1"/>
    <col min="3341" max="3341" width="2.125" style="72" customWidth="1"/>
    <col min="3342" max="3342" width="3.375" style="72" customWidth="1"/>
    <col min="3343" max="3368" width="1.625" style="72" customWidth="1"/>
    <col min="3369" max="3543" width="9" style="72"/>
    <col min="3544" max="3544" width="2.875" style="72" customWidth="1"/>
    <col min="3545" max="3545" width="3.375" style="72" customWidth="1"/>
    <col min="3546" max="3546" width="2.5" style="72" customWidth="1"/>
    <col min="3547" max="3574" width="1.875" style="72" customWidth="1"/>
    <col min="3575" max="3595" width="1.625" style="72" customWidth="1"/>
    <col min="3596" max="3596" width="2.25" style="72" customWidth="1"/>
    <col min="3597" max="3597" width="2.125" style="72" customWidth="1"/>
    <col min="3598" max="3598" width="3.375" style="72" customWidth="1"/>
    <col min="3599" max="3624" width="1.625" style="72" customWidth="1"/>
    <col min="3625" max="3799" width="9" style="72"/>
    <col min="3800" max="3800" width="2.875" style="72" customWidth="1"/>
    <col min="3801" max="3801" width="3.375" style="72" customWidth="1"/>
    <col min="3802" max="3802" width="2.5" style="72" customWidth="1"/>
    <col min="3803" max="3830" width="1.875" style="72" customWidth="1"/>
    <col min="3831" max="3851" width="1.625" style="72" customWidth="1"/>
    <col min="3852" max="3852" width="2.25" style="72" customWidth="1"/>
    <col min="3853" max="3853" width="2.125" style="72" customWidth="1"/>
    <col min="3854" max="3854" width="3.375" style="72" customWidth="1"/>
    <col min="3855" max="3880" width="1.625" style="72" customWidth="1"/>
    <col min="3881" max="4055" width="9" style="72"/>
    <col min="4056" max="4056" width="2.875" style="72" customWidth="1"/>
    <col min="4057" max="4057" width="3.375" style="72" customWidth="1"/>
    <col min="4058" max="4058" width="2.5" style="72" customWidth="1"/>
    <col min="4059" max="4086" width="1.875" style="72" customWidth="1"/>
    <col min="4087" max="4107" width="1.625" style="72" customWidth="1"/>
    <col min="4108" max="4108" width="2.25" style="72" customWidth="1"/>
    <col min="4109" max="4109" width="2.125" style="72" customWidth="1"/>
    <col min="4110" max="4110" width="3.375" style="72" customWidth="1"/>
    <col min="4111" max="4136" width="1.625" style="72" customWidth="1"/>
    <col min="4137" max="4311" width="9" style="72"/>
    <col min="4312" max="4312" width="2.875" style="72" customWidth="1"/>
    <col min="4313" max="4313" width="3.375" style="72" customWidth="1"/>
    <col min="4314" max="4314" width="2.5" style="72" customWidth="1"/>
    <col min="4315" max="4342" width="1.875" style="72" customWidth="1"/>
    <col min="4343" max="4363" width="1.625" style="72" customWidth="1"/>
    <col min="4364" max="4364" width="2.25" style="72" customWidth="1"/>
    <col min="4365" max="4365" width="2.125" style="72" customWidth="1"/>
    <col min="4366" max="4366" width="3.375" style="72" customWidth="1"/>
    <col min="4367" max="4392" width="1.625" style="72" customWidth="1"/>
    <col min="4393" max="4567" width="9" style="72"/>
    <col min="4568" max="4568" width="2.875" style="72" customWidth="1"/>
    <col min="4569" max="4569" width="3.375" style="72" customWidth="1"/>
    <col min="4570" max="4570" width="2.5" style="72" customWidth="1"/>
    <col min="4571" max="4598" width="1.875" style="72" customWidth="1"/>
    <col min="4599" max="4619" width="1.625" style="72" customWidth="1"/>
    <col min="4620" max="4620" width="2.25" style="72" customWidth="1"/>
    <col min="4621" max="4621" width="2.125" style="72" customWidth="1"/>
    <col min="4622" max="4622" width="3.375" style="72" customWidth="1"/>
    <col min="4623" max="4648" width="1.625" style="72" customWidth="1"/>
    <col min="4649" max="4823" width="9" style="72"/>
    <col min="4824" max="4824" width="2.875" style="72" customWidth="1"/>
    <col min="4825" max="4825" width="3.375" style="72" customWidth="1"/>
    <col min="4826" max="4826" width="2.5" style="72" customWidth="1"/>
    <col min="4827" max="4854" width="1.875" style="72" customWidth="1"/>
    <col min="4855" max="4875" width="1.625" style="72" customWidth="1"/>
    <col min="4876" max="4876" width="2.25" style="72" customWidth="1"/>
    <col min="4877" max="4877" width="2.125" style="72" customWidth="1"/>
    <col min="4878" max="4878" width="3.375" style="72" customWidth="1"/>
    <col min="4879" max="4904" width="1.625" style="72" customWidth="1"/>
    <col min="4905" max="5079" width="9" style="72"/>
    <col min="5080" max="5080" width="2.875" style="72" customWidth="1"/>
    <col min="5081" max="5081" width="3.375" style="72" customWidth="1"/>
    <col min="5082" max="5082" width="2.5" style="72" customWidth="1"/>
    <col min="5083" max="5110" width="1.875" style="72" customWidth="1"/>
    <col min="5111" max="5131" width="1.625" style="72" customWidth="1"/>
    <col min="5132" max="5132" width="2.25" style="72" customWidth="1"/>
    <col min="5133" max="5133" width="2.125" style="72" customWidth="1"/>
    <col min="5134" max="5134" width="3.375" style="72" customWidth="1"/>
    <col min="5135" max="5160" width="1.625" style="72" customWidth="1"/>
    <col min="5161" max="5335" width="9" style="72"/>
    <col min="5336" max="5336" width="2.875" style="72" customWidth="1"/>
    <col min="5337" max="5337" width="3.375" style="72" customWidth="1"/>
    <col min="5338" max="5338" width="2.5" style="72" customWidth="1"/>
    <col min="5339" max="5366" width="1.875" style="72" customWidth="1"/>
    <col min="5367" max="5387" width="1.625" style="72" customWidth="1"/>
    <col min="5388" max="5388" width="2.25" style="72" customWidth="1"/>
    <col min="5389" max="5389" width="2.125" style="72" customWidth="1"/>
    <col min="5390" max="5390" width="3.375" style="72" customWidth="1"/>
    <col min="5391" max="5416" width="1.625" style="72" customWidth="1"/>
    <col min="5417" max="5591" width="9" style="72"/>
    <col min="5592" max="5592" width="2.875" style="72" customWidth="1"/>
    <col min="5593" max="5593" width="3.375" style="72" customWidth="1"/>
    <col min="5594" max="5594" width="2.5" style="72" customWidth="1"/>
    <col min="5595" max="5622" width="1.875" style="72" customWidth="1"/>
    <col min="5623" max="5643" width="1.625" style="72" customWidth="1"/>
    <col min="5644" max="5644" width="2.25" style="72" customWidth="1"/>
    <col min="5645" max="5645" width="2.125" style="72" customWidth="1"/>
    <col min="5646" max="5646" width="3.375" style="72" customWidth="1"/>
    <col min="5647" max="5672" width="1.625" style="72" customWidth="1"/>
    <col min="5673" max="5847" width="9" style="72"/>
    <col min="5848" max="5848" width="2.875" style="72" customWidth="1"/>
    <col min="5849" max="5849" width="3.375" style="72" customWidth="1"/>
    <col min="5850" max="5850" width="2.5" style="72" customWidth="1"/>
    <col min="5851" max="5878" width="1.875" style="72" customWidth="1"/>
    <col min="5879" max="5899" width="1.625" style="72" customWidth="1"/>
    <col min="5900" max="5900" width="2.25" style="72" customWidth="1"/>
    <col min="5901" max="5901" width="2.125" style="72" customWidth="1"/>
    <col min="5902" max="5902" width="3.375" style="72" customWidth="1"/>
    <col min="5903" max="5928" width="1.625" style="72" customWidth="1"/>
    <col min="5929" max="6103" width="9" style="72"/>
    <col min="6104" max="6104" width="2.875" style="72" customWidth="1"/>
    <col min="6105" max="6105" width="3.375" style="72" customWidth="1"/>
    <col min="6106" max="6106" width="2.5" style="72" customWidth="1"/>
    <col min="6107" max="6134" width="1.875" style="72" customWidth="1"/>
    <col min="6135" max="6155" width="1.625" style="72" customWidth="1"/>
    <col min="6156" max="6156" width="2.25" style="72" customWidth="1"/>
    <col min="6157" max="6157" width="2.125" style="72" customWidth="1"/>
    <col min="6158" max="6158" width="3.375" style="72" customWidth="1"/>
    <col min="6159" max="6184" width="1.625" style="72" customWidth="1"/>
    <col min="6185" max="6359" width="9" style="72"/>
    <col min="6360" max="6360" width="2.875" style="72" customWidth="1"/>
    <col min="6361" max="6361" width="3.375" style="72" customWidth="1"/>
    <col min="6362" max="6362" width="2.5" style="72" customWidth="1"/>
    <col min="6363" max="6390" width="1.875" style="72" customWidth="1"/>
    <col min="6391" max="6411" width="1.625" style="72" customWidth="1"/>
    <col min="6412" max="6412" width="2.25" style="72" customWidth="1"/>
    <col min="6413" max="6413" width="2.125" style="72" customWidth="1"/>
    <col min="6414" max="6414" width="3.375" style="72" customWidth="1"/>
    <col min="6415" max="6440" width="1.625" style="72" customWidth="1"/>
    <col min="6441" max="6615" width="9" style="72"/>
    <col min="6616" max="6616" width="2.875" style="72" customWidth="1"/>
    <col min="6617" max="6617" width="3.375" style="72" customWidth="1"/>
    <col min="6618" max="6618" width="2.5" style="72" customWidth="1"/>
    <col min="6619" max="6646" width="1.875" style="72" customWidth="1"/>
    <col min="6647" max="6667" width="1.625" style="72" customWidth="1"/>
    <col min="6668" max="6668" width="2.25" style="72" customWidth="1"/>
    <col min="6669" max="6669" width="2.125" style="72" customWidth="1"/>
    <col min="6670" max="6670" width="3.375" style="72" customWidth="1"/>
    <col min="6671" max="6696" width="1.625" style="72" customWidth="1"/>
    <col min="6697" max="6871" width="9" style="72"/>
    <col min="6872" max="6872" width="2.875" style="72" customWidth="1"/>
    <col min="6873" max="6873" width="3.375" style="72" customWidth="1"/>
    <col min="6874" max="6874" width="2.5" style="72" customWidth="1"/>
    <col min="6875" max="6902" width="1.875" style="72" customWidth="1"/>
    <col min="6903" max="6923" width="1.625" style="72" customWidth="1"/>
    <col min="6924" max="6924" width="2.25" style="72" customWidth="1"/>
    <col min="6925" max="6925" width="2.125" style="72" customWidth="1"/>
    <col min="6926" max="6926" width="3.375" style="72" customWidth="1"/>
    <col min="6927" max="6952" width="1.625" style="72" customWidth="1"/>
    <col min="6953" max="7127" width="9" style="72"/>
    <col min="7128" max="7128" width="2.875" style="72" customWidth="1"/>
    <col min="7129" max="7129" width="3.375" style="72" customWidth="1"/>
    <col min="7130" max="7130" width="2.5" style="72" customWidth="1"/>
    <col min="7131" max="7158" width="1.875" style="72" customWidth="1"/>
    <col min="7159" max="7179" width="1.625" style="72" customWidth="1"/>
    <col min="7180" max="7180" width="2.25" style="72" customWidth="1"/>
    <col min="7181" max="7181" width="2.125" style="72" customWidth="1"/>
    <col min="7182" max="7182" width="3.375" style="72" customWidth="1"/>
    <col min="7183" max="7208" width="1.625" style="72" customWidth="1"/>
    <col min="7209" max="7383" width="9" style="72"/>
    <col min="7384" max="7384" width="2.875" style="72" customWidth="1"/>
    <col min="7385" max="7385" width="3.375" style="72" customWidth="1"/>
    <col min="7386" max="7386" width="2.5" style="72" customWidth="1"/>
    <col min="7387" max="7414" width="1.875" style="72" customWidth="1"/>
    <col min="7415" max="7435" width="1.625" style="72" customWidth="1"/>
    <col min="7436" max="7436" width="2.25" style="72" customWidth="1"/>
    <col min="7437" max="7437" width="2.125" style="72" customWidth="1"/>
    <col min="7438" max="7438" width="3.375" style="72" customWidth="1"/>
    <col min="7439" max="7464" width="1.625" style="72" customWidth="1"/>
    <col min="7465" max="7639" width="9" style="72"/>
    <col min="7640" max="7640" width="2.875" style="72" customWidth="1"/>
    <col min="7641" max="7641" width="3.375" style="72" customWidth="1"/>
    <col min="7642" max="7642" width="2.5" style="72" customWidth="1"/>
    <col min="7643" max="7670" width="1.875" style="72" customWidth="1"/>
    <col min="7671" max="7691" width="1.625" style="72" customWidth="1"/>
    <col min="7692" max="7692" width="2.25" style="72" customWidth="1"/>
    <col min="7693" max="7693" width="2.125" style="72" customWidth="1"/>
    <col min="7694" max="7694" width="3.375" style="72" customWidth="1"/>
    <col min="7695" max="7720" width="1.625" style="72" customWidth="1"/>
    <col min="7721" max="7895" width="9" style="72"/>
    <col min="7896" max="7896" width="2.875" style="72" customWidth="1"/>
    <col min="7897" max="7897" width="3.375" style="72" customWidth="1"/>
    <col min="7898" max="7898" width="2.5" style="72" customWidth="1"/>
    <col min="7899" max="7926" width="1.875" style="72" customWidth="1"/>
    <col min="7927" max="7947" width="1.625" style="72" customWidth="1"/>
    <col min="7948" max="7948" width="2.25" style="72" customWidth="1"/>
    <col min="7949" max="7949" width="2.125" style="72" customWidth="1"/>
    <col min="7950" max="7950" width="3.375" style="72" customWidth="1"/>
    <col min="7951" max="7976" width="1.625" style="72" customWidth="1"/>
    <col min="7977" max="8151" width="9" style="72"/>
    <col min="8152" max="8152" width="2.875" style="72" customWidth="1"/>
    <col min="8153" max="8153" width="3.375" style="72" customWidth="1"/>
    <col min="8154" max="8154" width="2.5" style="72" customWidth="1"/>
    <col min="8155" max="8182" width="1.875" style="72" customWidth="1"/>
    <col min="8183" max="8203" width="1.625" style="72" customWidth="1"/>
    <col min="8204" max="8204" width="2.25" style="72" customWidth="1"/>
    <col min="8205" max="8205" width="2.125" style="72" customWidth="1"/>
    <col min="8206" max="8206" width="3.375" style="72" customWidth="1"/>
    <col min="8207" max="8232" width="1.625" style="72" customWidth="1"/>
    <col min="8233" max="8407" width="9" style="72"/>
    <col min="8408" max="8408" width="2.875" style="72" customWidth="1"/>
    <col min="8409" max="8409" width="3.375" style="72" customWidth="1"/>
    <col min="8410" max="8410" width="2.5" style="72" customWidth="1"/>
    <col min="8411" max="8438" width="1.875" style="72" customWidth="1"/>
    <col min="8439" max="8459" width="1.625" style="72" customWidth="1"/>
    <col min="8460" max="8460" width="2.25" style="72" customWidth="1"/>
    <col min="8461" max="8461" width="2.125" style="72" customWidth="1"/>
    <col min="8462" max="8462" width="3.375" style="72" customWidth="1"/>
    <col min="8463" max="8488" width="1.625" style="72" customWidth="1"/>
    <col min="8489" max="8663" width="9" style="72"/>
    <col min="8664" max="8664" width="2.875" style="72" customWidth="1"/>
    <col min="8665" max="8665" width="3.375" style="72" customWidth="1"/>
    <col min="8666" max="8666" width="2.5" style="72" customWidth="1"/>
    <col min="8667" max="8694" width="1.875" style="72" customWidth="1"/>
    <col min="8695" max="8715" width="1.625" style="72" customWidth="1"/>
    <col min="8716" max="8716" width="2.25" style="72" customWidth="1"/>
    <col min="8717" max="8717" width="2.125" style="72" customWidth="1"/>
    <col min="8718" max="8718" width="3.375" style="72" customWidth="1"/>
    <col min="8719" max="8744" width="1.625" style="72" customWidth="1"/>
    <col min="8745" max="8919" width="9" style="72"/>
    <col min="8920" max="8920" width="2.875" style="72" customWidth="1"/>
    <col min="8921" max="8921" width="3.375" style="72" customWidth="1"/>
    <col min="8922" max="8922" width="2.5" style="72" customWidth="1"/>
    <col min="8923" max="8950" width="1.875" style="72" customWidth="1"/>
    <col min="8951" max="8971" width="1.625" style="72" customWidth="1"/>
    <col min="8972" max="8972" width="2.25" style="72" customWidth="1"/>
    <col min="8973" max="8973" width="2.125" style="72" customWidth="1"/>
    <col min="8974" max="8974" width="3.375" style="72" customWidth="1"/>
    <col min="8975" max="9000" width="1.625" style="72" customWidth="1"/>
    <col min="9001" max="9175" width="9" style="72"/>
    <col min="9176" max="9176" width="2.875" style="72" customWidth="1"/>
    <col min="9177" max="9177" width="3.375" style="72" customWidth="1"/>
    <col min="9178" max="9178" width="2.5" style="72" customWidth="1"/>
    <col min="9179" max="9206" width="1.875" style="72" customWidth="1"/>
    <col min="9207" max="9227" width="1.625" style="72" customWidth="1"/>
    <col min="9228" max="9228" width="2.25" style="72" customWidth="1"/>
    <col min="9229" max="9229" width="2.125" style="72" customWidth="1"/>
    <col min="9230" max="9230" width="3.375" style="72" customWidth="1"/>
    <col min="9231" max="9256" width="1.625" style="72" customWidth="1"/>
    <col min="9257" max="9431" width="9" style="72"/>
    <col min="9432" max="9432" width="2.875" style="72" customWidth="1"/>
    <col min="9433" max="9433" width="3.375" style="72" customWidth="1"/>
    <col min="9434" max="9434" width="2.5" style="72" customWidth="1"/>
    <col min="9435" max="9462" width="1.875" style="72" customWidth="1"/>
    <col min="9463" max="9483" width="1.625" style="72" customWidth="1"/>
    <col min="9484" max="9484" width="2.25" style="72" customWidth="1"/>
    <col min="9485" max="9485" width="2.125" style="72" customWidth="1"/>
    <col min="9486" max="9486" width="3.375" style="72" customWidth="1"/>
    <col min="9487" max="9512" width="1.625" style="72" customWidth="1"/>
    <col min="9513" max="9687" width="9" style="72"/>
    <col min="9688" max="9688" width="2.875" style="72" customWidth="1"/>
    <col min="9689" max="9689" width="3.375" style="72" customWidth="1"/>
    <col min="9690" max="9690" width="2.5" style="72" customWidth="1"/>
    <col min="9691" max="9718" width="1.875" style="72" customWidth="1"/>
    <col min="9719" max="9739" width="1.625" style="72" customWidth="1"/>
    <col min="9740" max="9740" width="2.25" style="72" customWidth="1"/>
    <col min="9741" max="9741" width="2.125" style="72" customWidth="1"/>
    <col min="9742" max="9742" width="3.375" style="72" customWidth="1"/>
    <col min="9743" max="9768" width="1.625" style="72" customWidth="1"/>
    <col min="9769" max="9943" width="9" style="72"/>
    <col min="9944" max="9944" width="2.875" style="72" customWidth="1"/>
    <col min="9945" max="9945" width="3.375" style="72" customWidth="1"/>
    <col min="9946" max="9946" width="2.5" style="72" customWidth="1"/>
    <col min="9947" max="9974" width="1.875" style="72" customWidth="1"/>
    <col min="9975" max="9995" width="1.625" style="72" customWidth="1"/>
    <col min="9996" max="9996" width="2.25" style="72" customWidth="1"/>
    <col min="9997" max="9997" width="2.125" style="72" customWidth="1"/>
    <col min="9998" max="9998" width="3.375" style="72" customWidth="1"/>
    <col min="9999" max="10024" width="1.625" style="72" customWidth="1"/>
    <col min="10025" max="10199" width="9" style="72"/>
    <col min="10200" max="10200" width="2.875" style="72" customWidth="1"/>
    <col min="10201" max="10201" width="3.375" style="72" customWidth="1"/>
    <col min="10202" max="10202" width="2.5" style="72" customWidth="1"/>
    <col min="10203" max="10230" width="1.875" style="72" customWidth="1"/>
    <col min="10231" max="10251" width="1.625" style="72" customWidth="1"/>
    <col min="10252" max="10252" width="2.25" style="72" customWidth="1"/>
    <col min="10253" max="10253" width="2.125" style="72" customWidth="1"/>
    <col min="10254" max="10254" width="3.375" style="72" customWidth="1"/>
    <col min="10255" max="10280" width="1.625" style="72" customWidth="1"/>
    <col min="10281" max="10455" width="9" style="72"/>
    <col min="10456" max="10456" width="2.875" style="72" customWidth="1"/>
    <col min="10457" max="10457" width="3.375" style="72" customWidth="1"/>
    <col min="10458" max="10458" width="2.5" style="72" customWidth="1"/>
    <col min="10459" max="10486" width="1.875" style="72" customWidth="1"/>
    <col min="10487" max="10507" width="1.625" style="72" customWidth="1"/>
    <col min="10508" max="10508" width="2.25" style="72" customWidth="1"/>
    <col min="10509" max="10509" width="2.125" style="72" customWidth="1"/>
    <col min="10510" max="10510" width="3.375" style="72" customWidth="1"/>
    <col min="10511" max="10536" width="1.625" style="72" customWidth="1"/>
    <col min="10537" max="10711" width="9" style="72"/>
    <col min="10712" max="10712" width="2.875" style="72" customWidth="1"/>
    <col min="10713" max="10713" width="3.375" style="72" customWidth="1"/>
    <col min="10714" max="10714" width="2.5" style="72" customWidth="1"/>
    <col min="10715" max="10742" width="1.875" style="72" customWidth="1"/>
    <col min="10743" max="10763" width="1.625" style="72" customWidth="1"/>
    <col min="10764" max="10764" width="2.25" style="72" customWidth="1"/>
    <col min="10765" max="10765" width="2.125" style="72" customWidth="1"/>
    <col min="10766" max="10766" width="3.375" style="72" customWidth="1"/>
    <col min="10767" max="10792" width="1.625" style="72" customWidth="1"/>
    <col min="10793" max="10967" width="9" style="72"/>
    <col min="10968" max="10968" width="2.875" style="72" customWidth="1"/>
    <col min="10969" max="10969" width="3.375" style="72" customWidth="1"/>
    <col min="10970" max="10970" width="2.5" style="72" customWidth="1"/>
    <col min="10971" max="10998" width="1.875" style="72" customWidth="1"/>
    <col min="10999" max="11019" width="1.625" style="72" customWidth="1"/>
    <col min="11020" max="11020" width="2.25" style="72" customWidth="1"/>
    <col min="11021" max="11021" width="2.125" style="72" customWidth="1"/>
    <col min="11022" max="11022" width="3.375" style="72" customWidth="1"/>
    <col min="11023" max="11048" width="1.625" style="72" customWidth="1"/>
    <col min="11049" max="11223" width="9" style="72"/>
    <col min="11224" max="11224" width="2.875" style="72" customWidth="1"/>
    <col min="11225" max="11225" width="3.375" style="72" customWidth="1"/>
    <col min="11226" max="11226" width="2.5" style="72" customWidth="1"/>
    <col min="11227" max="11254" width="1.875" style="72" customWidth="1"/>
    <col min="11255" max="11275" width="1.625" style="72" customWidth="1"/>
    <col min="11276" max="11276" width="2.25" style="72" customWidth="1"/>
    <col min="11277" max="11277" width="2.125" style="72" customWidth="1"/>
    <col min="11278" max="11278" width="3.375" style="72" customWidth="1"/>
    <col min="11279" max="11304" width="1.625" style="72" customWidth="1"/>
    <col min="11305" max="11479" width="9" style="72"/>
    <col min="11480" max="11480" width="2.875" style="72" customWidth="1"/>
    <col min="11481" max="11481" width="3.375" style="72" customWidth="1"/>
    <col min="11482" max="11482" width="2.5" style="72" customWidth="1"/>
    <col min="11483" max="11510" width="1.875" style="72" customWidth="1"/>
    <col min="11511" max="11531" width="1.625" style="72" customWidth="1"/>
    <col min="11532" max="11532" width="2.25" style="72" customWidth="1"/>
    <col min="11533" max="11533" width="2.125" style="72" customWidth="1"/>
    <col min="11534" max="11534" width="3.375" style="72" customWidth="1"/>
    <col min="11535" max="11560" width="1.625" style="72" customWidth="1"/>
    <col min="11561" max="11735" width="9" style="72"/>
    <col min="11736" max="11736" width="2.875" style="72" customWidth="1"/>
    <col min="11737" max="11737" width="3.375" style="72" customWidth="1"/>
    <col min="11738" max="11738" width="2.5" style="72" customWidth="1"/>
    <col min="11739" max="11766" width="1.875" style="72" customWidth="1"/>
    <col min="11767" max="11787" width="1.625" style="72" customWidth="1"/>
    <col min="11788" max="11788" width="2.25" style="72" customWidth="1"/>
    <col min="11789" max="11789" width="2.125" style="72" customWidth="1"/>
    <col min="11790" max="11790" width="3.375" style="72" customWidth="1"/>
    <col min="11791" max="11816" width="1.625" style="72" customWidth="1"/>
    <col min="11817" max="11991" width="9" style="72"/>
    <col min="11992" max="11992" width="2.875" style="72" customWidth="1"/>
    <col min="11993" max="11993" width="3.375" style="72" customWidth="1"/>
    <col min="11994" max="11994" width="2.5" style="72" customWidth="1"/>
    <col min="11995" max="12022" width="1.875" style="72" customWidth="1"/>
    <col min="12023" max="12043" width="1.625" style="72" customWidth="1"/>
    <col min="12044" max="12044" width="2.25" style="72" customWidth="1"/>
    <col min="12045" max="12045" width="2.125" style="72" customWidth="1"/>
    <col min="12046" max="12046" width="3.375" style="72" customWidth="1"/>
    <col min="12047" max="12072" width="1.625" style="72" customWidth="1"/>
    <col min="12073" max="12247" width="9" style="72"/>
    <col min="12248" max="12248" width="2.875" style="72" customWidth="1"/>
    <col min="12249" max="12249" width="3.375" style="72" customWidth="1"/>
    <col min="12250" max="12250" width="2.5" style="72" customWidth="1"/>
    <col min="12251" max="12278" width="1.875" style="72" customWidth="1"/>
    <col min="12279" max="12299" width="1.625" style="72" customWidth="1"/>
    <col min="12300" max="12300" width="2.25" style="72" customWidth="1"/>
    <col min="12301" max="12301" width="2.125" style="72" customWidth="1"/>
    <col min="12302" max="12302" width="3.375" style="72" customWidth="1"/>
    <col min="12303" max="12328" width="1.625" style="72" customWidth="1"/>
    <col min="12329" max="12503" width="9" style="72"/>
    <col min="12504" max="12504" width="2.875" style="72" customWidth="1"/>
    <col min="12505" max="12505" width="3.375" style="72" customWidth="1"/>
    <col min="12506" max="12506" width="2.5" style="72" customWidth="1"/>
    <col min="12507" max="12534" width="1.875" style="72" customWidth="1"/>
    <col min="12535" max="12555" width="1.625" style="72" customWidth="1"/>
    <col min="12556" max="12556" width="2.25" style="72" customWidth="1"/>
    <col min="12557" max="12557" width="2.125" style="72" customWidth="1"/>
    <col min="12558" max="12558" width="3.375" style="72" customWidth="1"/>
    <col min="12559" max="12584" width="1.625" style="72" customWidth="1"/>
    <col min="12585" max="12759" width="9" style="72"/>
    <col min="12760" max="12760" width="2.875" style="72" customWidth="1"/>
    <col min="12761" max="12761" width="3.375" style="72" customWidth="1"/>
    <col min="12762" max="12762" width="2.5" style="72" customWidth="1"/>
    <col min="12763" max="12790" width="1.875" style="72" customWidth="1"/>
    <col min="12791" max="12811" width="1.625" style="72" customWidth="1"/>
    <col min="12812" max="12812" width="2.25" style="72" customWidth="1"/>
    <col min="12813" max="12813" width="2.125" style="72" customWidth="1"/>
    <col min="12814" max="12814" width="3.375" style="72" customWidth="1"/>
    <col min="12815" max="12840" width="1.625" style="72" customWidth="1"/>
    <col min="12841" max="13015" width="9" style="72"/>
    <col min="13016" max="13016" width="2.875" style="72" customWidth="1"/>
    <col min="13017" max="13017" width="3.375" style="72" customWidth="1"/>
    <col min="13018" max="13018" width="2.5" style="72" customWidth="1"/>
    <col min="13019" max="13046" width="1.875" style="72" customWidth="1"/>
    <col min="13047" max="13067" width="1.625" style="72" customWidth="1"/>
    <col min="13068" max="13068" width="2.25" style="72" customWidth="1"/>
    <col min="13069" max="13069" width="2.125" style="72" customWidth="1"/>
    <col min="13070" max="13070" width="3.375" style="72" customWidth="1"/>
    <col min="13071" max="13096" width="1.625" style="72" customWidth="1"/>
    <col min="13097" max="13271" width="9" style="72"/>
    <col min="13272" max="13272" width="2.875" style="72" customWidth="1"/>
    <col min="13273" max="13273" width="3.375" style="72" customWidth="1"/>
    <col min="13274" max="13274" width="2.5" style="72" customWidth="1"/>
    <col min="13275" max="13302" width="1.875" style="72" customWidth="1"/>
    <col min="13303" max="13323" width="1.625" style="72" customWidth="1"/>
    <col min="13324" max="13324" width="2.25" style="72" customWidth="1"/>
    <col min="13325" max="13325" width="2.125" style="72" customWidth="1"/>
    <col min="13326" max="13326" width="3.375" style="72" customWidth="1"/>
    <col min="13327" max="13352" width="1.625" style="72" customWidth="1"/>
    <col min="13353" max="13527" width="9" style="72"/>
    <col min="13528" max="13528" width="2.875" style="72" customWidth="1"/>
    <col min="13529" max="13529" width="3.375" style="72" customWidth="1"/>
    <col min="13530" max="13530" width="2.5" style="72" customWidth="1"/>
    <col min="13531" max="13558" width="1.875" style="72" customWidth="1"/>
    <col min="13559" max="13579" width="1.625" style="72" customWidth="1"/>
    <col min="13580" max="13580" width="2.25" style="72" customWidth="1"/>
    <col min="13581" max="13581" width="2.125" style="72" customWidth="1"/>
    <col min="13582" max="13582" width="3.375" style="72" customWidth="1"/>
    <col min="13583" max="13608" width="1.625" style="72" customWidth="1"/>
    <col min="13609" max="13783" width="9" style="72"/>
    <col min="13784" max="13784" width="2.875" style="72" customWidth="1"/>
    <col min="13785" max="13785" width="3.375" style="72" customWidth="1"/>
    <col min="13786" max="13786" width="2.5" style="72" customWidth="1"/>
    <col min="13787" max="13814" width="1.875" style="72" customWidth="1"/>
    <col min="13815" max="13835" width="1.625" style="72" customWidth="1"/>
    <col min="13836" max="13836" width="2.25" style="72" customWidth="1"/>
    <col min="13837" max="13837" width="2.125" style="72" customWidth="1"/>
    <col min="13838" max="13838" width="3.375" style="72" customWidth="1"/>
    <col min="13839" max="13864" width="1.625" style="72" customWidth="1"/>
    <col min="13865" max="14039" width="9" style="72"/>
    <col min="14040" max="14040" width="2.875" style="72" customWidth="1"/>
    <col min="14041" max="14041" width="3.375" style="72" customWidth="1"/>
    <col min="14042" max="14042" width="2.5" style="72" customWidth="1"/>
    <col min="14043" max="14070" width="1.875" style="72" customWidth="1"/>
    <col min="14071" max="14091" width="1.625" style="72" customWidth="1"/>
    <col min="14092" max="14092" width="2.25" style="72" customWidth="1"/>
    <col min="14093" max="14093" width="2.125" style="72" customWidth="1"/>
    <col min="14094" max="14094" width="3.375" style="72" customWidth="1"/>
    <col min="14095" max="14120" width="1.625" style="72" customWidth="1"/>
    <col min="14121" max="14295" width="9" style="72"/>
    <col min="14296" max="14296" width="2.875" style="72" customWidth="1"/>
    <col min="14297" max="14297" width="3.375" style="72" customWidth="1"/>
    <col min="14298" max="14298" width="2.5" style="72" customWidth="1"/>
    <col min="14299" max="14326" width="1.875" style="72" customWidth="1"/>
    <col min="14327" max="14347" width="1.625" style="72" customWidth="1"/>
    <col min="14348" max="14348" width="2.25" style="72" customWidth="1"/>
    <col min="14349" max="14349" width="2.125" style="72" customWidth="1"/>
    <col min="14350" max="14350" width="3.375" style="72" customWidth="1"/>
    <col min="14351" max="14376" width="1.625" style="72" customWidth="1"/>
    <col min="14377" max="14551" width="9" style="72"/>
    <col min="14552" max="14552" width="2.875" style="72" customWidth="1"/>
    <col min="14553" max="14553" width="3.375" style="72" customWidth="1"/>
    <col min="14554" max="14554" width="2.5" style="72" customWidth="1"/>
    <col min="14555" max="14582" width="1.875" style="72" customWidth="1"/>
    <col min="14583" max="14603" width="1.625" style="72" customWidth="1"/>
    <col min="14604" max="14604" width="2.25" style="72" customWidth="1"/>
    <col min="14605" max="14605" width="2.125" style="72" customWidth="1"/>
    <col min="14606" max="14606" width="3.375" style="72" customWidth="1"/>
    <col min="14607" max="14632" width="1.625" style="72" customWidth="1"/>
    <col min="14633" max="14807" width="9" style="72"/>
    <col min="14808" max="14808" width="2.875" style="72" customWidth="1"/>
    <col min="14809" max="14809" width="3.375" style="72" customWidth="1"/>
    <col min="14810" max="14810" width="2.5" style="72" customWidth="1"/>
    <col min="14811" max="14838" width="1.875" style="72" customWidth="1"/>
    <col min="14839" max="14859" width="1.625" style="72" customWidth="1"/>
    <col min="14860" max="14860" width="2.25" style="72" customWidth="1"/>
    <col min="14861" max="14861" width="2.125" style="72" customWidth="1"/>
    <col min="14862" max="14862" width="3.375" style="72" customWidth="1"/>
    <col min="14863" max="14888" width="1.625" style="72" customWidth="1"/>
    <col min="14889" max="15063" width="9" style="72"/>
    <col min="15064" max="15064" width="2.875" style="72" customWidth="1"/>
    <col min="15065" max="15065" width="3.375" style="72" customWidth="1"/>
    <col min="15066" max="15066" width="2.5" style="72" customWidth="1"/>
    <col min="15067" max="15094" width="1.875" style="72" customWidth="1"/>
    <col min="15095" max="15115" width="1.625" style="72" customWidth="1"/>
    <col min="15116" max="15116" width="2.25" style="72" customWidth="1"/>
    <col min="15117" max="15117" width="2.125" style="72" customWidth="1"/>
    <col min="15118" max="15118" width="3.375" style="72" customWidth="1"/>
    <col min="15119" max="15144" width="1.625" style="72" customWidth="1"/>
    <col min="15145" max="15319" width="9" style="72"/>
    <col min="15320" max="15320" width="2.875" style="72" customWidth="1"/>
    <col min="15321" max="15321" width="3.375" style="72" customWidth="1"/>
    <col min="15322" max="15322" width="2.5" style="72" customWidth="1"/>
    <col min="15323" max="15350" width="1.875" style="72" customWidth="1"/>
    <col min="15351" max="15371" width="1.625" style="72" customWidth="1"/>
    <col min="15372" max="15372" width="2.25" style="72" customWidth="1"/>
    <col min="15373" max="15373" width="2.125" style="72" customWidth="1"/>
    <col min="15374" max="15374" width="3.375" style="72" customWidth="1"/>
    <col min="15375" max="15400" width="1.625" style="72" customWidth="1"/>
    <col min="15401" max="15575" width="9" style="72"/>
    <col min="15576" max="15576" width="2.875" style="72" customWidth="1"/>
    <col min="15577" max="15577" width="3.375" style="72" customWidth="1"/>
    <col min="15578" max="15578" width="2.5" style="72" customWidth="1"/>
    <col min="15579" max="15606" width="1.875" style="72" customWidth="1"/>
    <col min="15607" max="15627" width="1.625" style="72" customWidth="1"/>
    <col min="15628" max="15628" width="2.25" style="72" customWidth="1"/>
    <col min="15629" max="15629" width="2.125" style="72" customWidth="1"/>
    <col min="15630" max="15630" width="3.375" style="72" customWidth="1"/>
    <col min="15631" max="15656" width="1.625" style="72" customWidth="1"/>
    <col min="15657" max="15831" width="9" style="72"/>
    <col min="15832" max="15832" width="2.875" style="72" customWidth="1"/>
    <col min="15833" max="15833" width="3.375" style="72" customWidth="1"/>
    <col min="15834" max="15834" width="2.5" style="72" customWidth="1"/>
    <col min="15835" max="15862" width="1.875" style="72" customWidth="1"/>
    <col min="15863" max="15883" width="1.625" style="72" customWidth="1"/>
    <col min="15884" max="15884" width="2.25" style="72" customWidth="1"/>
    <col min="15885" max="15885" width="2.125" style="72" customWidth="1"/>
    <col min="15886" max="15886" width="3.375" style="72" customWidth="1"/>
    <col min="15887" max="15912" width="1.625" style="72" customWidth="1"/>
    <col min="15913" max="16087" width="9" style="72"/>
    <col min="16088" max="16088" width="2.875" style="72" customWidth="1"/>
    <col min="16089" max="16089" width="3.375" style="72" customWidth="1"/>
    <col min="16090" max="16090" width="2.5" style="72" customWidth="1"/>
    <col min="16091" max="16118" width="1.875" style="72" customWidth="1"/>
    <col min="16119" max="16139" width="1.625" style="72" customWidth="1"/>
    <col min="16140" max="16140" width="2.25" style="72" customWidth="1"/>
    <col min="16141" max="16141" width="2.125" style="72" customWidth="1"/>
    <col min="16142" max="16142" width="3.375" style="72" customWidth="1"/>
    <col min="16143" max="16168" width="1.625" style="72" customWidth="1"/>
    <col min="16169" max="16384" width="9" style="72"/>
  </cols>
  <sheetData>
    <row r="1" spans="2:91" ht="16.5" customHeight="1" thickBot="1" x14ac:dyDescent="0.45"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80"/>
      <c r="AC1" s="180"/>
      <c r="AD1" s="180"/>
      <c r="AE1" s="179"/>
      <c r="AF1" s="179"/>
      <c r="AG1" s="179"/>
      <c r="AH1" s="179"/>
      <c r="AI1" s="179"/>
      <c r="AJ1" s="179"/>
      <c r="AK1" s="179"/>
      <c r="AL1" s="179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181"/>
      <c r="BB1" s="182"/>
    </row>
    <row r="2" spans="2:91" ht="19.5" customHeight="1" thickBot="1" x14ac:dyDescent="0.45">
      <c r="B2" s="73"/>
      <c r="AA2" s="183"/>
      <c r="AB2" s="183"/>
      <c r="AC2" s="183"/>
      <c r="AD2" s="183"/>
      <c r="AI2" s="401" t="s">
        <v>16</v>
      </c>
      <c r="AJ2" s="401"/>
      <c r="AK2" s="401"/>
      <c r="AL2" s="402"/>
      <c r="AM2" s="403" t="s">
        <v>90</v>
      </c>
      <c r="AN2" s="404"/>
      <c r="AO2" s="404"/>
      <c r="AP2" s="404"/>
      <c r="AQ2" s="404"/>
      <c r="AR2" s="404"/>
      <c r="AS2" s="404"/>
      <c r="AT2" s="404"/>
      <c r="AU2" s="404"/>
      <c r="AV2" s="404"/>
      <c r="AW2" s="404"/>
      <c r="AX2" s="404"/>
      <c r="AY2" s="404"/>
      <c r="AZ2" s="405"/>
      <c r="BA2" s="184"/>
      <c r="BB2" s="185"/>
    </row>
    <row r="3" spans="2:91" ht="17.25" customHeight="1" x14ac:dyDescent="0.4">
      <c r="B3" s="73"/>
      <c r="BB3" s="185"/>
    </row>
    <row r="4" spans="2:91" ht="14.25" customHeight="1" x14ac:dyDescent="0.4">
      <c r="B4" s="73"/>
      <c r="D4" s="406" t="s">
        <v>4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75"/>
      <c r="Z4" s="101"/>
      <c r="BB4" s="185"/>
    </row>
    <row r="5" spans="2:91" ht="12.75" customHeight="1" x14ac:dyDescent="0.4">
      <c r="B5" s="73"/>
      <c r="AS5" s="101"/>
      <c r="AT5" s="101"/>
      <c r="AU5" s="101"/>
      <c r="AV5" s="101"/>
      <c r="AW5" s="101"/>
      <c r="AX5" s="101"/>
      <c r="AY5" s="101"/>
      <c r="AZ5" s="101"/>
      <c r="BA5" s="101"/>
      <c r="BB5" s="186"/>
      <c r="BC5" s="187"/>
    </row>
    <row r="6" spans="2:91" ht="12.75" customHeight="1" x14ac:dyDescent="0.4">
      <c r="B6" s="73"/>
      <c r="D6" s="407" t="s">
        <v>87</v>
      </c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188"/>
      <c r="Y6" s="408" t="s">
        <v>38</v>
      </c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189"/>
      <c r="AV6" s="189"/>
      <c r="AW6" s="189"/>
      <c r="AX6" s="101"/>
      <c r="AY6" s="101"/>
      <c r="AZ6" s="101"/>
      <c r="BA6" s="101"/>
      <c r="BB6" s="186"/>
      <c r="BC6" s="187"/>
    </row>
    <row r="7" spans="2:91" ht="12.75" customHeight="1" x14ac:dyDescent="0.4">
      <c r="B7" s="73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188"/>
      <c r="Y7" s="408"/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8"/>
      <c r="AK7" s="408"/>
      <c r="AL7" s="408"/>
      <c r="AM7" s="408"/>
      <c r="AN7" s="408"/>
      <c r="AO7" s="408"/>
      <c r="AP7" s="408"/>
      <c r="AQ7" s="408"/>
      <c r="AR7" s="408"/>
      <c r="AS7" s="408"/>
      <c r="AT7" s="408"/>
      <c r="AU7" s="189"/>
      <c r="AV7" s="189"/>
      <c r="AW7" s="189"/>
      <c r="BB7" s="185"/>
    </row>
    <row r="8" spans="2:91" ht="12.75" customHeight="1" x14ac:dyDescent="0.4">
      <c r="B8" s="73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18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189"/>
      <c r="AV8" s="189"/>
      <c r="AW8" s="189"/>
      <c r="BB8" s="185"/>
    </row>
    <row r="9" spans="2:91" ht="12.75" customHeight="1" x14ac:dyDescent="0.4">
      <c r="B9" s="73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188"/>
      <c r="Y9" s="408"/>
      <c r="Z9" s="408"/>
      <c r="AA9" s="408"/>
      <c r="AB9" s="408"/>
      <c r="AC9" s="408"/>
      <c r="AD9" s="408"/>
      <c r="AE9" s="408"/>
      <c r="AF9" s="408"/>
      <c r="AG9" s="408"/>
      <c r="AH9" s="408"/>
      <c r="AI9" s="408"/>
      <c r="AJ9" s="408"/>
      <c r="AK9" s="408"/>
      <c r="AL9" s="408"/>
      <c r="AM9" s="408"/>
      <c r="AN9" s="408"/>
      <c r="AO9" s="408"/>
      <c r="AP9" s="408"/>
      <c r="AQ9" s="408"/>
      <c r="AR9" s="408"/>
      <c r="AS9" s="408"/>
      <c r="AT9" s="408"/>
      <c r="AU9" s="189"/>
      <c r="AV9" s="189"/>
      <c r="AW9" s="189"/>
      <c r="BB9" s="185"/>
    </row>
    <row r="10" spans="2:91" ht="12.75" customHeight="1" x14ac:dyDescent="0.4">
      <c r="B10" s="73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BB10" s="185"/>
    </row>
    <row r="11" spans="2:91" ht="12.75" customHeight="1" x14ac:dyDescent="0.4">
      <c r="B11" s="73"/>
      <c r="C11" s="328" t="s">
        <v>54</v>
      </c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190"/>
      <c r="V11" s="190"/>
      <c r="W11" s="190"/>
      <c r="X11" s="190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3"/>
      <c r="AK11" s="193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185"/>
    </row>
    <row r="12" spans="2:91" ht="12.75" customHeight="1" x14ac:dyDescent="0.4">
      <c r="B12" s="73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194"/>
      <c r="V12" s="194"/>
      <c r="W12" s="194"/>
      <c r="X12" s="194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394" t="s">
        <v>69</v>
      </c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6"/>
      <c r="AX12" s="195"/>
      <c r="AY12" s="195"/>
      <c r="AZ12" s="195"/>
      <c r="BA12" s="196"/>
      <c r="BB12" s="185"/>
    </row>
    <row r="13" spans="2:91" ht="12.75" customHeight="1" x14ac:dyDescent="0.4">
      <c r="B13" s="73"/>
      <c r="C13" s="183"/>
      <c r="D13" s="183"/>
      <c r="E13" s="183"/>
      <c r="F13" s="378" t="s">
        <v>58</v>
      </c>
      <c r="G13" s="378"/>
      <c r="H13" s="378"/>
      <c r="I13" s="378"/>
      <c r="J13" s="378"/>
      <c r="K13" s="380"/>
      <c r="L13" s="380"/>
      <c r="M13" s="380"/>
      <c r="N13" s="378" t="s">
        <v>52</v>
      </c>
      <c r="O13" s="378"/>
      <c r="P13" s="382" t="s">
        <v>55</v>
      </c>
      <c r="Q13" s="382"/>
      <c r="R13" s="382"/>
      <c r="S13" s="382"/>
      <c r="T13" s="382"/>
      <c r="U13" s="382"/>
      <c r="V13" s="382"/>
      <c r="W13" s="382"/>
      <c r="X13" s="382"/>
      <c r="Y13" s="382"/>
      <c r="Z13" s="189"/>
      <c r="AA13" s="189"/>
      <c r="AB13" s="189"/>
      <c r="AC13" s="189"/>
      <c r="AD13" s="189"/>
      <c r="AE13" s="189"/>
      <c r="AF13" s="189"/>
      <c r="AG13" s="193"/>
      <c r="AH13" s="193"/>
      <c r="AI13" s="397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398"/>
      <c r="AU13" s="398"/>
      <c r="AV13" s="398"/>
      <c r="AW13" s="399"/>
      <c r="AX13" s="197"/>
      <c r="AY13" s="197"/>
      <c r="AZ13" s="197"/>
      <c r="BA13" s="198"/>
      <c r="BB13" s="199"/>
      <c r="CK13" s="72"/>
      <c r="CL13" s="72"/>
      <c r="CM13" s="72"/>
    </row>
    <row r="14" spans="2:91" ht="12.75" customHeight="1" x14ac:dyDescent="0.4">
      <c r="B14" s="73"/>
      <c r="C14" s="183"/>
      <c r="D14" s="183"/>
      <c r="E14" s="183"/>
      <c r="F14" s="379"/>
      <c r="G14" s="379"/>
      <c r="H14" s="379"/>
      <c r="I14" s="379"/>
      <c r="J14" s="379"/>
      <c r="K14" s="381"/>
      <c r="L14" s="381"/>
      <c r="M14" s="381"/>
      <c r="N14" s="379"/>
      <c r="O14" s="379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189"/>
      <c r="AA14" s="189"/>
      <c r="AB14" s="189"/>
      <c r="AC14" s="189"/>
      <c r="AD14" s="189"/>
      <c r="AE14" s="189"/>
      <c r="AF14" s="189"/>
      <c r="AG14" s="193"/>
      <c r="AH14" s="193"/>
      <c r="AI14" s="384" t="s">
        <v>70</v>
      </c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6"/>
      <c r="BB14" s="199"/>
      <c r="CK14" s="72"/>
      <c r="CL14" s="72"/>
      <c r="CM14" s="72"/>
    </row>
    <row r="15" spans="2:91" ht="12.75" customHeight="1" x14ac:dyDescent="0.4">
      <c r="B15" s="73"/>
      <c r="D15" s="194"/>
      <c r="E15" s="194"/>
      <c r="F15" s="372"/>
      <c r="G15" s="355"/>
      <c r="H15" s="376"/>
      <c r="I15" s="372" t="s">
        <v>57</v>
      </c>
      <c r="J15" s="355"/>
      <c r="K15" s="355"/>
      <c r="L15" s="355"/>
      <c r="M15" s="355"/>
      <c r="N15" s="355"/>
      <c r="O15" s="355"/>
      <c r="P15" s="355"/>
      <c r="Q15" s="355"/>
      <c r="R15" s="376"/>
      <c r="S15" s="372" t="s">
        <v>51</v>
      </c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76"/>
      <c r="AH15" s="101"/>
      <c r="AI15" s="384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6"/>
      <c r="BB15" s="199"/>
      <c r="CH15" s="72"/>
      <c r="CI15" s="72"/>
      <c r="CJ15" s="72"/>
      <c r="CK15" s="72"/>
      <c r="CL15" s="72"/>
      <c r="CM15" s="72"/>
    </row>
    <row r="16" spans="2:91" ht="12.75" customHeight="1" x14ac:dyDescent="0.4">
      <c r="B16" s="73"/>
      <c r="D16" s="194"/>
      <c r="E16" s="194"/>
      <c r="F16" s="362"/>
      <c r="G16" s="363"/>
      <c r="H16" s="368"/>
      <c r="I16" s="362"/>
      <c r="J16" s="363"/>
      <c r="K16" s="363"/>
      <c r="L16" s="363"/>
      <c r="M16" s="363"/>
      <c r="N16" s="363"/>
      <c r="O16" s="363"/>
      <c r="P16" s="363"/>
      <c r="Q16" s="363"/>
      <c r="R16" s="368"/>
      <c r="S16" s="362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8"/>
      <c r="AH16" s="101"/>
      <c r="AI16" s="384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6"/>
      <c r="BB16" s="199"/>
      <c r="CH16" s="72"/>
      <c r="CI16" s="72"/>
      <c r="CJ16" s="72"/>
      <c r="CK16" s="72"/>
      <c r="CL16" s="72"/>
      <c r="CM16" s="72"/>
    </row>
    <row r="17" spans="2:91" ht="12.75" customHeight="1" x14ac:dyDescent="0.4">
      <c r="B17" s="73"/>
      <c r="D17" s="194"/>
      <c r="E17" s="200"/>
      <c r="F17" s="371" t="s">
        <v>44</v>
      </c>
      <c r="G17" s="371"/>
      <c r="H17" s="371"/>
      <c r="I17" s="372" t="s">
        <v>26</v>
      </c>
      <c r="J17" s="355"/>
      <c r="K17" s="355"/>
      <c r="L17" s="374" t="s">
        <v>56</v>
      </c>
      <c r="M17" s="355" t="s">
        <v>67</v>
      </c>
      <c r="N17" s="355"/>
      <c r="O17" s="355"/>
      <c r="P17" s="355"/>
      <c r="Q17" s="355"/>
      <c r="R17" s="376"/>
      <c r="S17" s="372" t="s">
        <v>13</v>
      </c>
      <c r="T17" s="355"/>
      <c r="U17" s="355"/>
      <c r="V17" s="443"/>
      <c r="W17" s="443"/>
      <c r="X17" s="353" t="s">
        <v>52</v>
      </c>
      <c r="Y17" s="353"/>
      <c r="Z17" s="355" t="s">
        <v>11</v>
      </c>
      <c r="AA17" s="355" t="s">
        <v>53</v>
      </c>
      <c r="AB17" s="355"/>
      <c r="AC17" s="355"/>
      <c r="AD17" s="441"/>
      <c r="AE17" s="441"/>
      <c r="AF17" s="353" t="s">
        <v>52</v>
      </c>
      <c r="AG17" s="359"/>
      <c r="AH17" s="101"/>
      <c r="AI17" s="384"/>
      <c r="AJ17" s="385"/>
      <c r="AK17" s="385"/>
      <c r="AL17" s="38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6"/>
      <c r="BB17" s="199"/>
      <c r="CH17" s="72"/>
      <c r="CI17" s="72"/>
      <c r="CJ17" s="72"/>
      <c r="CK17" s="72"/>
      <c r="CL17" s="72"/>
      <c r="CM17" s="72"/>
    </row>
    <row r="18" spans="2:91" ht="12.75" customHeight="1" x14ac:dyDescent="0.4">
      <c r="B18" s="73"/>
      <c r="E18" s="200"/>
      <c r="F18" s="371"/>
      <c r="G18" s="371"/>
      <c r="H18" s="371"/>
      <c r="I18" s="373"/>
      <c r="J18" s="356"/>
      <c r="K18" s="356"/>
      <c r="L18" s="375"/>
      <c r="M18" s="356"/>
      <c r="N18" s="356"/>
      <c r="O18" s="356"/>
      <c r="P18" s="356"/>
      <c r="Q18" s="356"/>
      <c r="R18" s="377"/>
      <c r="S18" s="373"/>
      <c r="T18" s="356"/>
      <c r="U18" s="356"/>
      <c r="V18" s="444"/>
      <c r="W18" s="444"/>
      <c r="X18" s="354"/>
      <c r="Y18" s="354"/>
      <c r="Z18" s="356"/>
      <c r="AA18" s="356"/>
      <c r="AB18" s="356"/>
      <c r="AC18" s="356"/>
      <c r="AD18" s="442"/>
      <c r="AE18" s="442"/>
      <c r="AF18" s="354"/>
      <c r="AG18" s="360"/>
      <c r="AH18" s="101"/>
      <c r="AI18" s="384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6"/>
      <c r="BB18" s="199"/>
      <c r="CH18" s="72"/>
      <c r="CI18" s="72"/>
      <c r="CJ18" s="72"/>
      <c r="CK18" s="72"/>
      <c r="CL18" s="72"/>
      <c r="CM18" s="72"/>
    </row>
    <row r="19" spans="2:91" ht="17.25" customHeight="1" x14ac:dyDescent="0.4">
      <c r="B19" s="201"/>
      <c r="C19" s="202"/>
      <c r="E19" s="200"/>
      <c r="F19" s="371"/>
      <c r="G19" s="371"/>
      <c r="H19" s="371"/>
      <c r="I19" s="361" t="s">
        <v>27</v>
      </c>
      <c r="J19" s="261"/>
      <c r="K19" s="261"/>
      <c r="L19" s="364" t="s">
        <v>56</v>
      </c>
      <c r="M19" s="366" t="s">
        <v>50</v>
      </c>
      <c r="N19" s="366"/>
      <c r="O19" s="366"/>
      <c r="P19" s="366"/>
      <c r="Q19" s="366"/>
      <c r="R19" s="367"/>
      <c r="S19" s="361" t="s">
        <v>13</v>
      </c>
      <c r="T19" s="261"/>
      <c r="U19" s="261"/>
      <c r="V19" s="268"/>
      <c r="W19" s="268"/>
      <c r="X19" s="390" t="s">
        <v>52</v>
      </c>
      <c r="Y19" s="390"/>
      <c r="Z19" s="261" t="s">
        <v>11</v>
      </c>
      <c r="AA19" s="261" t="s">
        <v>53</v>
      </c>
      <c r="AB19" s="261"/>
      <c r="AC19" s="261"/>
      <c r="AD19" s="445"/>
      <c r="AE19" s="445"/>
      <c r="AF19" s="390" t="s">
        <v>52</v>
      </c>
      <c r="AG19" s="392"/>
      <c r="AH19" s="101"/>
      <c r="AI19" s="387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A19" s="389"/>
      <c r="BB19" s="199"/>
      <c r="CH19" s="72"/>
      <c r="CI19" s="72"/>
      <c r="CJ19" s="72"/>
      <c r="CK19" s="72"/>
      <c r="CL19" s="72"/>
      <c r="CM19" s="72"/>
    </row>
    <row r="20" spans="2:91" ht="12.75" customHeight="1" x14ac:dyDescent="0.4">
      <c r="B20" s="73"/>
      <c r="C20" s="202"/>
      <c r="E20" s="200"/>
      <c r="F20" s="371"/>
      <c r="G20" s="371"/>
      <c r="H20" s="371"/>
      <c r="I20" s="362"/>
      <c r="J20" s="363"/>
      <c r="K20" s="363"/>
      <c r="L20" s="365"/>
      <c r="M20" s="363"/>
      <c r="N20" s="363"/>
      <c r="O20" s="363"/>
      <c r="P20" s="363"/>
      <c r="Q20" s="363"/>
      <c r="R20" s="368"/>
      <c r="S20" s="362"/>
      <c r="T20" s="363"/>
      <c r="U20" s="363"/>
      <c r="V20" s="299"/>
      <c r="W20" s="299"/>
      <c r="X20" s="391"/>
      <c r="Y20" s="391"/>
      <c r="Z20" s="363"/>
      <c r="AA20" s="363"/>
      <c r="AB20" s="363"/>
      <c r="AC20" s="363"/>
      <c r="AD20" s="446"/>
      <c r="AE20" s="446"/>
      <c r="AF20" s="391"/>
      <c r="AG20" s="393"/>
      <c r="AH20" s="101"/>
      <c r="AI20" s="101"/>
      <c r="AJ20" s="101"/>
      <c r="AK20" s="101"/>
      <c r="AL20" s="101"/>
      <c r="AM20" s="203"/>
      <c r="AN20" s="203"/>
      <c r="AO20" s="203"/>
      <c r="AP20" s="203"/>
      <c r="AQ20" s="203"/>
      <c r="AR20" s="203"/>
      <c r="AS20" s="203"/>
      <c r="AT20" s="203"/>
      <c r="AU20" s="203"/>
      <c r="AV20" s="204"/>
      <c r="AW20" s="80"/>
      <c r="AX20" s="80"/>
      <c r="AY20" s="80"/>
      <c r="AZ20" s="80"/>
      <c r="BA20" s="80"/>
      <c r="BB20" s="199"/>
      <c r="CH20" s="72"/>
      <c r="CI20" s="72"/>
      <c r="CJ20" s="72"/>
      <c r="CK20" s="72"/>
      <c r="CL20" s="72"/>
      <c r="CM20" s="72"/>
    </row>
    <row r="21" spans="2:91" ht="12.75" customHeight="1" x14ac:dyDescent="0.4">
      <c r="B21" s="73"/>
      <c r="C21" s="202"/>
      <c r="E21" s="200"/>
      <c r="F21" s="352" t="s">
        <v>68</v>
      </c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80"/>
      <c r="AY21" s="80"/>
      <c r="AZ21" s="80"/>
      <c r="BA21" s="80"/>
      <c r="BB21" s="199"/>
      <c r="CH21" s="72"/>
      <c r="CI21" s="72"/>
      <c r="CJ21" s="72"/>
      <c r="CK21" s="72"/>
      <c r="CL21" s="72"/>
      <c r="CM21" s="72"/>
    </row>
    <row r="22" spans="2:91" ht="12.75" customHeight="1" x14ac:dyDescent="0.4">
      <c r="B22" s="73"/>
      <c r="C22" s="202"/>
      <c r="E22" s="200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80"/>
      <c r="AY22" s="80"/>
      <c r="AZ22" s="80"/>
      <c r="BA22" s="80"/>
      <c r="BB22" s="199"/>
      <c r="CH22" s="72"/>
      <c r="CI22" s="72"/>
      <c r="CJ22" s="72"/>
      <c r="CK22" s="72"/>
      <c r="CL22" s="72"/>
      <c r="CM22" s="72"/>
    </row>
    <row r="23" spans="2:91" ht="12.75" customHeight="1" x14ac:dyDescent="0.4">
      <c r="B23" s="201"/>
      <c r="C23" s="202"/>
      <c r="E23" s="200"/>
      <c r="F23" s="200"/>
      <c r="G23" s="200"/>
      <c r="H23" s="75"/>
      <c r="I23" s="75"/>
      <c r="J23" s="75"/>
      <c r="K23" s="75"/>
      <c r="L23" s="75"/>
      <c r="M23" s="75"/>
      <c r="N23" s="7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6"/>
    </row>
    <row r="24" spans="2:91" ht="12.75" customHeight="1" x14ac:dyDescent="0.4">
      <c r="B24" s="207"/>
      <c r="C24" s="328" t="s">
        <v>49</v>
      </c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184"/>
      <c r="V24" s="184"/>
      <c r="W24" s="184"/>
      <c r="X24" s="184"/>
      <c r="Y24" s="184"/>
      <c r="Z24" s="184"/>
      <c r="AA24" s="184"/>
      <c r="AB24" s="184"/>
      <c r="AC24" s="184"/>
      <c r="BB24" s="185"/>
    </row>
    <row r="25" spans="2:91" ht="12.75" customHeight="1" thickBot="1" x14ac:dyDescent="0.45">
      <c r="B25" s="201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185"/>
    </row>
    <row r="26" spans="2:91" ht="15" customHeight="1" x14ac:dyDescent="0.4">
      <c r="B26" s="73"/>
      <c r="C26" s="330" t="s">
        <v>3</v>
      </c>
      <c r="D26" s="332" t="s">
        <v>5</v>
      </c>
      <c r="E26" s="333"/>
      <c r="F26" s="336" t="s">
        <v>97</v>
      </c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3"/>
      <c r="V26" s="208"/>
      <c r="W26" s="338" t="s">
        <v>12</v>
      </c>
      <c r="X26" s="338"/>
      <c r="Y26" s="338"/>
      <c r="Z26" s="338"/>
      <c r="AA26" s="209"/>
      <c r="AB26" s="336" t="s">
        <v>8</v>
      </c>
      <c r="AC26" s="332"/>
      <c r="AD26" s="332"/>
      <c r="AE26" s="332"/>
      <c r="AF26" s="332"/>
      <c r="AG26" s="332"/>
      <c r="AH26" s="332"/>
      <c r="AI26" s="332"/>
      <c r="AJ26" s="332"/>
      <c r="AK26" s="332"/>
      <c r="AL26" s="332" t="s">
        <v>63</v>
      </c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3"/>
      <c r="AX26" s="340" t="s">
        <v>46</v>
      </c>
      <c r="AY26" s="340"/>
      <c r="AZ26" s="340"/>
      <c r="BA26" s="341"/>
      <c r="BB26" s="185"/>
    </row>
    <row r="27" spans="2:91" ht="15" customHeight="1" thickBot="1" x14ac:dyDescent="0.45">
      <c r="B27" s="73"/>
      <c r="C27" s="331"/>
      <c r="D27" s="334"/>
      <c r="E27" s="335"/>
      <c r="F27" s="337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5"/>
      <c r="V27" s="210"/>
      <c r="W27" s="339"/>
      <c r="X27" s="339"/>
      <c r="Y27" s="339"/>
      <c r="Z27" s="339"/>
      <c r="AA27" s="211"/>
      <c r="AB27" s="337"/>
      <c r="AC27" s="334"/>
      <c r="AD27" s="334"/>
      <c r="AE27" s="334"/>
      <c r="AF27" s="334"/>
      <c r="AG27" s="334"/>
      <c r="AH27" s="334"/>
      <c r="AI27" s="334"/>
      <c r="AJ27" s="334"/>
      <c r="AK27" s="334"/>
      <c r="AL27" s="344" t="s">
        <v>62</v>
      </c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W27" s="345"/>
      <c r="AX27" s="342"/>
      <c r="AY27" s="342"/>
      <c r="AZ27" s="342"/>
      <c r="BA27" s="343"/>
      <c r="BB27" s="185"/>
    </row>
    <row r="28" spans="2:91" ht="9.75" customHeight="1" x14ac:dyDescent="0.4">
      <c r="B28" s="73"/>
      <c r="C28" s="324"/>
      <c r="D28" s="325">
        <v>1</v>
      </c>
      <c r="E28" s="326"/>
      <c r="F28" s="327"/>
      <c r="G28" s="320"/>
      <c r="H28" s="319"/>
      <c r="I28" s="320"/>
      <c r="J28" s="319"/>
      <c r="K28" s="320"/>
      <c r="L28" s="319"/>
      <c r="M28" s="320"/>
      <c r="N28" s="319"/>
      <c r="O28" s="320"/>
      <c r="P28" s="319"/>
      <c r="Q28" s="320"/>
      <c r="R28" s="319"/>
      <c r="S28" s="320"/>
      <c r="T28" s="319"/>
      <c r="U28" s="321"/>
      <c r="V28" s="322"/>
      <c r="W28" s="322"/>
      <c r="X28" s="322"/>
      <c r="Y28" s="322"/>
      <c r="Z28" s="322"/>
      <c r="AA28" s="322"/>
      <c r="AB28" s="439"/>
      <c r="AC28" s="440"/>
      <c r="AD28" s="440"/>
      <c r="AE28" s="440"/>
      <c r="AF28" s="440"/>
      <c r="AG28" s="440"/>
      <c r="AH28" s="440"/>
      <c r="AI28" s="440"/>
      <c r="AJ28" s="440"/>
      <c r="AK28" s="440"/>
      <c r="AL28" s="327" t="s">
        <v>59</v>
      </c>
      <c r="AM28" s="348"/>
      <c r="AN28" s="348"/>
      <c r="AO28" s="348"/>
      <c r="AP28" s="348" t="s">
        <v>11</v>
      </c>
      <c r="AQ28" s="348" t="s">
        <v>60</v>
      </c>
      <c r="AR28" s="348"/>
      <c r="AS28" s="348"/>
      <c r="AT28" s="348"/>
      <c r="AU28" s="348"/>
      <c r="AV28" s="348"/>
      <c r="AW28" s="143"/>
      <c r="AX28" s="435" t="s">
        <v>45</v>
      </c>
      <c r="AY28" s="436"/>
      <c r="AZ28" s="436"/>
      <c r="BA28" s="437"/>
      <c r="BB28" s="185"/>
    </row>
    <row r="29" spans="2:91" ht="9.75" customHeight="1" x14ac:dyDescent="0.4">
      <c r="B29" s="73"/>
      <c r="C29" s="291"/>
      <c r="D29" s="293"/>
      <c r="E29" s="294"/>
      <c r="F29" s="297"/>
      <c r="G29" s="284"/>
      <c r="H29" s="283"/>
      <c r="I29" s="284"/>
      <c r="J29" s="283"/>
      <c r="K29" s="284"/>
      <c r="L29" s="283"/>
      <c r="M29" s="284"/>
      <c r="N29" s="283"/>
      <c r="O29" s="284"/>
      <c r="P29" s="283"/>
      <c r="Q29" s="284"/>
      <c r="R29" s="283"/>
      <c r="S29" s="284"/>
      <c r="T29" s="283"/>
      <c r="U29" s="281"/>
      <c r="V29" s="287"/>
      <c r="W29" s="287"/>
      <c r="X29" s="287"/>
      <c r="Y29" s="287"/>
      <c r="Z29" s="287"/>
      <c r="AA29" s="287"/>
      <c r="AB29" s="424"/>
      <c r="AC29" s="425"/>
      <c r="AD29" s="425"/>
      <c r="AE29" s="425"/>
      <c r="AF29" s="425"/>
      <c r="AG29" s="425"/>
      <c r="AH29" s="425"/>
      <c r="AI29" s="425"/>
      <c r="AJ29" s="425"/>
      <c r="AK29" s="425"/>
      <c r="AL29" s="297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156"/>
      <c r="AX29" s="414"/>
      <c r="AY29" s="415"/>
      <c r="AZ29" s="415"/>
      <c r="BA29" s="416"/>
      <c r="BB29" s="185"/>
    </row>
    <row r="30" spans="2:91" ht="9.75" customHeight="1" x14ac:dyDescent="0.4">
      <c r="B30" s="73"/>
      <c r="C30" s="291"/>
      <c r="D30" s="293"/>
      <c r="E30" s="294"/>
      <c r="F30" s="297"/>
      <c r="G30" s="284"/>
      <c r="H30" s="283"/>
      <c r="I30" s="284"/>
      <c r="J30" s="283"/>
      <c r="K30" s="284"/>
      <c r="L30" s="283"/>
      <c r="M30" s="284"/>
      <c r="N30" s="283"/>
      <c r="O30" s="284"/>
      <c r="P30" s="283"/>
      <c r="Q30" s="284"/>
      <c r="R30" s="283"/>
      <c r="S30" s="284"/>
      <c r="T30" s="283"/>
      <c r="U30" s="281"/>
      <c r="V30" s="287"/>
      <c r="W30" s="287"/>
      <c r="X30" s="287"/>
      <c r="Y30" s="287"/>
      <c r="Z30" s="287"/>
      <c r="AA30" s="287"/>
      <c r="AB30" s="424"/>
      <c r="AC30" s="425"/>
      <c r="AD30" s="425"/>
      <c r="AE30" s="425"/>
      <c r="AF30" s="425"/>
      <c r="AG30" s="425"/>
      <c r="AH30" s="425"/>
      <c r="AI30" s="425"/>
      <c r="AJ30" s="425"/>
      <c r="AK30" s="425"/>
      <c r="AL30" s="297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156"/>
      <c r="AX30" s="414"/>
      <c r="AY30" s="415"/>
      <c r="AZ30" s="415"/>
      <c r="BA30" s="416"/>
      <c r="BB30" s="185"/>
    </row>
    <row r="31" spans="2:91" ht="9.75" customHeight="1" x14ac:dyDescent="0.4">
      <c r="B31" s="73"/>
      <c r="C31" s="309"/>
      <c r="D31" s="310"/>
      <c r="E31" s="311"/>
      <c r="F31" s="263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5"/>
      <c r="V31" s="308"/>
      <c r="W31" s="308"/>
      <c r="X31" s="308"/>
      <c r="Y31" s="308"/>
      <c r="Z31" s="308"/>
      <c r="AA31" s="308"/>
      <c r="AB31" s="430"/>
      <c r="AC31" s="431"/>
      <c r="AD31" s="431"/>
      <c r="AE31" s="431"/>
      <c r="AF31" s="431"/>
      <c r="AG31" s="431"/>
      <c r="AH31" s="431"/>
      <c r="AI31" s="431"/>
      <c r="AJ31" s="431"/>
      <c r="AK31" s="431"/>
      <c r="AL31" s="263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159"/>
      <c r="AX31" s="438"/>
      <c r="AY31" s="381"/>
      <c r="AZ31" s="381"/>
      <c r="BA31" s="434"/>
      <c r="BB31" s="185"/>
    </row>
    <row r="32" spans="2:91" ht="9.75" customHeight="1" x14ac:dyDescent="0.4">
      <c r="B32" s="73"/>
      <c r="C32" s="291"/>
      <c r="D32" s="293">
        <v>2</v>
      </c>
      <c r="E32" s="294"/>
      <c r="F32" s="316"/>
      <c r="G32" s="313"/>
      <c r="H32" s="312"/>
      <c r="I32" s="313"/>
      <c r="J32" s="312"/>
      <c r="K32" s="313"/>
      <c r="L32" s="312"/>
      <c r="M32" s="313"/>
      <c r="N32" s="312"/>
      <c r="O32" s="313"/>
      <c r="P32" s="312"/>
      <c r="Q32" s="313"/>
      <c r="R32" s="312"/>
      <c r="S32" s="313"/>
      <c r="T32" s="312"/>
      <c r="U32" s="314"/>
      <c r="V32" s="315"/>
      <c r="W32" s="315"/>
      <c r="X32" s="315"/>
      <c r="Y32" s="315"/>
      <c r="Z32" s="315"/>
      <c r="AA32" s="315"/>
      <c r="AB32" s="422"/>
      <c r="AC32" s="423"/>
      <c r="AD32" s="423"/>
      <c r="AE32" s="423"/>
      <c r="AF32" s="423"/>
      <c r="AG32" s="423"/>
      <c r="AH32" s="423"/>
      <c r="AI32" s="423"/>
      <c r="AJ32" s="423"/>
      <c r="AK32" s="423"/>
      <c r="AL32" s="316" t="s">
        <v>59</v>
      </c>
      <c r="AM32" s="317"/>
      <c r="AN32" s="317"/>
      <c r="AO32" s="317"/>
      <c r="AP32" s="317" t="s">
        <v>11</v>
      </c>
      <c r="AQ32" s="432" t="s">
        <v>60</v>
      </c>
      <c r="AR32" s="432"/>
      <c r="AS32" s="432"/>
      <c r="AT32" s="432"/>
      <c r="AU32" s="432"/>
      <c r="AV32" s="432"/>
      <c r="AW32" s="433"/>
      <c r="AX32" s="415" t="s">
        <v>45</v>
      </c>
      <c r="AY32" s="415"/>
      <c r="AZ32" s="415"/>
      <c r="BA32" s="416"/>
      <c r="BB32" s="185"/>
    </row>
    <row r="33" spans="2:54" ht="9.75" customHeight="1" x14ac:dyDescent="0.4">
      <c r="B33" s="73"/>
      <c r="C33" s="291"/>
      <c r="D33" s="293"/>
      <c r="E33" s="294"/>
      <c r="F33" s="297"/>
      <c r="G33" s="284"/>
      <c r="H33" s="283"/>
      <c r="I33" s="284"/>
      <c r="J33" s="283"/>
      <c r="K33" s="284"/>
      <c r="L33" s="283"/>
      <c r="M33" s="284"/>
      <c r="N33" s="283"/>
      <c r="O33" s="284"/>
      <c r="P33" s="283"/>
      <c r="Q33" s="284"/>
      <c r="R33" s="283"/>
      <c r="S33" s="284"/>
      <c r="T33" s="283"/>
      <c r="U33" s="281"/>
      <c r="V33" s="287"/>
      <c r="W33" s="287"/>
      <c r="X33" s="287"/>
      <c r="Y33" s="287"/>
      <c r="Z33" s="287"/>
      <c r="AA33" s="287"/>
      <c r="AB33" s="424"/>
      <c r="AC33" s="425"/>
      <c r="AD33" s="425"/>
      <c r="AE33" s="425"/>
      <c r="AF33" s="425"/>
      <c r="AG33" s="425"/>
      <c r="AH33" s="425"/>
      <c r="AI33" s="425"/>
      <c r="AJ33" s="425"/>
      <c r="AK33" s="425"/>
      <c r="AL33" s="297"/>
      <c r="AM33" s="268"/>
      <c r="AN33" s="268"/>
      <c r="AO33" s="268"/>
      <c r="AP33" s="268"/>
      <c r="AQ33" s="409"/>
      <c r="AR33" s="409"/>
      <c r="AS33" s="409"/>
      <c r="AT33" s="409"/>
      <c r="AU33" s="409"/>
      <c r="AV33" s="409"/>
      <c r="AW33" s="410"/>
      <c r="AX33" s="380"/>
      <c r="AY33" s="380"/>
      <c r="AZ33" s="380"/>
      <c r="BA33" s="416"/>
      <c r="BB33" s="185"/>
    </row>
    <row r="34" spans="2:54" ht="9.75" customHeight="1" x14ac:dyDescent="0.4">
      <c r="B34" s="73"/>
      <c r="C34" s="291"/>
      <c r="D34" s="293"/>
      <c r="E34" s="294"/>
      <c r="F34" s="297"/>
      <c r="G34" s="284"/>
      <c r="H34" s="283"/>
      <c r="I34" s="284"/>
      <c r="J34" s="283"/>
      <c r="K34" s="284"/>
      <c r="L34" s="283"/>
      <c r="M34" s="284"/>
      <c r="N34" s="283"/>
      <c r="O34" s="284"/>
      <c r="P34" s="283"/>
      <c r="Q34" s="284"/>
      <c r="R34" s="283"/>
      <c r="S34" s="284"/>
      <c r="T34" s="283"/>
      <c r="U34" s="281"/>
      <c r="V34" s="287"/>
      <c r="W34" s="287"/>
      <c r="X34" s="287"/>
      <c r="Y34" s="287"/>
      <c r="Z34" s="287"/>
      <c r="AA34" s="287"/>
      <c r="AB34" s="424"/>
      <c r="AC34" s="425"/>
      <c r="AD34" s="425"/>
      <c r="AE34" s="425"/>
      <c r="AF34" s="425"/>
      <c r="AG34" s="425"/>
      <c r="AH34" s="425"/>
      <c r="AI34" s="425"/>
      <c r="AJ34" s="425"/>
      <c r="AK34" s="425"/>
      <c r="AL34" s="297"/>
      <c r="AM34" s="268"/>
      <c r="AN34" s="268"/>
      <c r="AO34" s="268"/>
      <c r="AP34" s="268"/>
      <c r="AQ34" s="409" t="s">
        <v>61</v>
      </c>
      <c r="AR34" s="409"/>
      <c r="AS34" s="409"/>
      <c r="AT34" s="409"/>
      <c r="AU34" s="409"/>
      <c r="AV34" s="409"/>
      <c r="AW34" s="410"/>
      <c r="AX34" s="380"/>
      <c r="AY34" s="380"/>
      <c r="AZ34" s="380"/>
      <c r="BA34" s="416"/>
      <c r="BB34" s="185"/>
    </row>
    <row r="35" spans="2:54" ht="9.75" customHeight="1" x14ac:dyDescent="0.4">
      <c r="B35" s="73"/>
      <c r="C35" s="309"/>
      <c r="D35" s="310"/>
      <c r="E35" s="311"/>
      <c r="F35" s="263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5"/>
      <c r="V35" s="308"/>
      <c r="W35" s="308"/>
      <c r="X35" s="308"/>
      <c r="Y35" s="308"/>
      <c r="Z35" s="308"/>
      <c r="AA35" s="308"/>
      <c r="AB35" s="430"/>
      <c r="AC35" s="431"/>
      <c r="AD35" s="431"/>
      <c r="AE35" s="431"/>
      <c r="AF35" s="431"/>
      <c r="AG35" s="431"/>
      <c r="AH35" s="431"/>
      <c r="AI35" s="431"/>
      <c r="AJ35" s="431"/>
      <c r="AK35" s="431"/>
      <c r="AL35" s="263"/>
      <c r="AM35" s="299"/>
      <c r="AN35" s="299"/>
      <c r="AO35" s="299"/>
      <c r="AP35" s="299"/>
      <c r="AQ35" s="428"/>
      <c r="AR35" s="428"/>
      <c r="AS35" s="428"/>
      <c r="AT35" s="428"/>
      <c r="AU35" s="428"/>
      <c r="AV35" s="428"/>
      <c r="AW35" s="429"/>
      <c r="AX35" s="381"/>
      <c r="AY35" s="381"/>
      <c r="AZ35" s="381"/>
      <c r="BA35" s="434"/>
      <c r="BB35" s="185"/>
    </row>
    <row r="36" spans="2:54" ht="9.75" customHeight="1" x14ac:dyDescent="0.4">
      <c r="B36" s="73"/>
      <c r="C36" s="291"/>
      <c r="D36" s="293">
        <v>3</v>
      </c>
      <c r="E36" s="294"/>
      <c r="F36" s="316"/>
      <c r="G36" s="313"/>
      <c r="H36" s="312"/>
      <c r="I36" s="313"/>
      <c r="J36" s="312"/>
      <c r="K36" s="313"/>
      <c r="L36" s="312"/>
      <c r="M36" s="313"/>
      <c r="N36" s="312"/>
      <c r="O36" s="313"/>
      <c r="P36" s="312"/>
      <c r="Q36" s="313"/>
      <c r="R36" s="312"/>
      <c r="S36" s="313"/>
      <c r="T36" s="312"/>
      <c r="U36" s="314"/>
      <c r="V36" s="315"/>
      <c r="W36" s="315"/>
      <c r="X36" s="315"/>
      <c r="Y36" s="315"/>
      <c r="Z36" s="315"/>
      <c r="AA36" s="315"/>
      <c r="AB36" s="422"/>
      <c r="AC36" s="423"/>
      <c r="AD36" s="423"/>
      <c r="AE36" s="423"/>
      <c r="AF36" s="423"/>
      <c r="AG36" s="423"/>
      <c r="AH36" s="423"/>
      <c r="AI36" s="423"/>
      <c r="AJ36" s="423"/>
      <c r="AK36" s="423"/>
      <c r="AL36" s="316" t="s">
        <v>59</v>
      </c>
      <c r="AM36" s="317"/>
      <c r="AN36" s="317"/>
      <c r="AO36" s="317"/>
      <c r="AP36" s="317" t="s">
        <v>11</v>
      </c>
      <c r="AQ36" s="432" t="s">
        <v>60</v>
      </c>
      <c r="AR36" s="432"/>
      <c r="AS36" s="432"/>
      <c r="AT36" s="432"/>
      <c r="AU36" s="432"/>
      <c r="AV36" s="432"/>
      <c r="AW36" s="433"/>
      <c r="AX36" s="415" t="s">
        <v>45</v>
      </c>
      <c r="AY36" s="415"/>
      <c r="AZ36" s="415"/>
      <c r="BA36" s="416"/>
      <c r="BB36" s="185"/>
    </row>
    <row r="37" spans="2:54" ht="9.75" customHeight="1" x14ac:dyDescent="0.4">
      <c r="B37" s="73"/>
      <c r="C37" s="291"/>
      <c r="D37" s="293"/>
      <c r="E37" s="294"/>
      <c r="F37" s="297"/>
      <c r="G37" s="284"/>
      <c r="H37" s="283"/>
      <c r="I37" s="284"/>
      <c r="J37" s="283"/>
      <c r="K37" s="284"/>
      <c r="L37" s="283"/>
      <c r="M37" s="284"/>
      <c r="N37" s="283"/>
      <c r="O37" s="284"/>
      <c r="P37" s="283"/>
      <c r="Q37" s="284"/>
      <c r="R37" s="283"/>
      <c r="S37" s="284"/>
      <c r="T37" s="283"/>
      <c r="U37" s="281"/>
      <c r="V37" s="287"/>
      <c r="W37" s="287"/>
      <c r="X37" s="287"/>
      <c r="Y37" s="287"/>
      <c r="Z37" s="287"/>
      <c r="AA37" s="287"/>
      <c r="AB37" s="424"/>
      <c r="AC37" s="425"/>
      <c r="AD37" s="425"/>
      <c r="AE37" s="425"/>
      <c r="AF37" s="425"/>
      <c r="AG37" s="425"/>
      <c r="AH37" s="425"/>
      <c r="AI37" s="425"/>
      <c r="AJ37" s="425"/>
      <c r="AK37" s="425"/>
      <c r="AL37" s="297"/>
      <c r="AM37" s="268"/>
      <c r="AN37" s="268"/>
      <c r="AO37" s="268"/>
      <c r="AP37" s="268"/>
      <c r="AQ37" s="409"/>
      <c r="AR37" s="409"/>
      <c r="AS37" s="409"/>
      <c r="AT37" s="409"/>
      <c r="AU37" s="409"/>
      <c r="AV37" s="409"/>
      <c r="AW37" s="410"/>
      <c r="AX37" s="380"/>
      <c r="AY37" s="380"/>
      <c r="AZ37" s="380"/>
      <c r="BA37" s="416"/>
      <c r="BB37" s="185"/>
    </row>
    <row r="38" spans="2:54" ht="9.75" customHeight="1" x14ac:dyDescent="0.4">
      <c r="B38" s="73"/>
      <c r="C38" s="291"/>
      <c r="D38" s="293"/>
      <c r="E38" s="294"/>
      <c r="F38" s="297"/>
      <c r="G38" s="284"/>
      <c r="H38" s="283"/>
      <c r="I38" s="284"/>
      <c r="J38" s="283"/>
      <c r="K38" s="284"/>
      <c r="L38" s="283"/>
      <c r="M38" s="284"/>
      <c r="N38" s="283"/>
      <c r="O38" s="284"/>
      <c r="P38" s="283"/>
      <c r="Q38" s="284"/>
      <c r="R38" s="283"/>
      <c r="S38" s="284"/>
      <c r="T38" s="283"/>
      <c r="U38" s="281"/>
      <c r="V38" s="287"/>
      <c r="W38" s="287"/>
      <c r="X38" s="287"/>
      <c r="Y38" s="287"/>
      <c r="Z38" s="287"/>
      <c r="AA38" s="287"/>
      <c r="AB38" s="424"/>
      <c r="AC38" s="425"/>
      <c r="AD38" s="425"/>
      <c r="AE38" s="425"/>
      <c r="AF38" s="425"/>
      <c r="AG38" s="425"/>
      <c r="AH38" s="425"/>
      <c r="AI38" s="425"/>
      <c r="AJ38" s="425"/>
      <c r="AK38" s="425"/>
      <c r="AL38" s="297"/>
      <c r="AM38" s="268"/>
      <c r="AN38" s="268"/>
      <c r="AO38" s="268"/>
      <c r="AP38" s="268"/>
      <c r="AQ38" s="409" t="s">
        <v>61</v>
      </c>
      <c r="AR38" s="409"/>
      <c r="AS38" s="409"/>
      <c r="AT38" s="409"/>
      <c r="AU38" s="409"/>
      <c r="AV38" s="409"/>
      <c r="AW38" s="410"/>
      <c r="AX38" s="380"/>
      <c r="AY38" s="380"/>
      <c r="AZ38" s="380"/>
      <c r="BA38" s="416"/>
      <c r="BB38" s="185"/>
    </row>
    <row r="39" spans="2:54" ht="9.75" customHeight="1" x14ac:dyDescent="0.4">
      <c r="B39" s="73"/>
      <c r="C39" s="309"/>
      <c r="D39" s="310"/>
      <c r="E39" s="311"/>
      <c r="F39" s="263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5"/>
      <c r="V39" s="308"/>
      <c r="W39" s="308"/>
      <c r="X39" s="308"/>
      <c r="Y39" s="308"/>
      <c r="Z39" s="308"/>
      <c r="AA39" s="308"/>
      <c r="AB39" s="430"/>
      <c r="AC39" s="431"/>
      <c r="AD39" s="431"/>
      <c r="AE39" s="431"/>
      <c r="AF39" s="431"/>
      <c r="AG39" s="431"/>
      <c r="AH39" s="431"/>
      <c r="AI39" s="431"/>
      <c r="AJ39" s="431"/>
      <c r="AK39" s="431"/>
      <c r="AL39" s="263"/>
      <c r="AM39" s="299"/>
      <c r="AN39" s="299"/>
      <c r="AO39" s="299"/>
      <c r="AP39" s="299"/>
      <c r="AQ39" s="428"/>
      <c r="AR39" s="428"/>
      <c r="AS39" s="428"/>
      <c r="AT39" s="428"/>
      <c r="AU39" s="428"/>
      <c r="AV39" s="428"/>
      <c r="AW39" s="429"/>
      <c r="AX39" s="381"/>
      <c r="AY39" s="381"/>
      <c r="AZ39" s="381"/>
      <c r="BA39" s="434"/>
      <c r="BB39" s="185"/>
    </row>
    <row r="40" spans="2:54" ht="9.75" customHeight="1" x14ac:dyDescent="0.4">
      <c r="B40" s="73"/>
      <c r="C40" s="291"/>
      <c r="D40" s="293">
        <v>4</v>
      </c>
      <c r="E40" s="294"/>
      <c r="F40" s="297"/>
      <c r="G40" s="284"/>
      <c r="H40" s="283"/>
      <c r="I40" s="284"/>
      <c r="J40" s="283"/>
      <c r="K40" s="284"/>
      <c r="L40" s="283"/>
      <c r="M40" s="284"/>
      <c r="N40" s="283"/>
      <c r="O40" s="284"/>
      <c r="P40" s="283"/>
      <c r="Q40" s="284"/>
      <c r="R40" s="283"/>
      <c r="S40" s="284"/>
      <c r="T40" s="283"/>
      <c r="U40" s="281"/>
      <c r="V40" s="287"/>
      <c r="W40" s="287"/>
      <c r="X40" s="287"/>
      <c r="Y40" s="287"/>
      <c r="Z40" s="287"/>
      <c r="AA40" s="287"/>
      <c r="AB40" s="422"/>
      <c r="AC40" s="423"/>
      <c r="AD40" s="423"/>
      <c r="AE40" s="423"/>
      <c r="AF40" s="423"/>
      <c r="AG40" s="423"/>
      <c r="AH40" s="423"/>
      <c r="AI40" s="423"/>
      <c r="AJ40" s="423"/>
      <c r="AK40" s="423"/>
      <c r="AL40" s="316" t="s">
        <v>59</v>
      </c>
      <c r="AM40" s="317"/>
      <c r="AN40" s="317"/>
      <c r="AO40" s="317"/>
      <c r="AP40" s="317" t="s">
        <v>11</v>
      </c>
      <c r="AQ40" s="432" t="s">
        <v>60</v>
      </c>
      <c r="AR40" s="432"/>
      <c r="AS40" s="432"/>
      <c r="AT40" s="432"/>
      <c r="AU40" s="432"/>
      <c r="AV40" s="432"/>
      <c r="AW40" s="433"/>
      <c r="AX40" s="415" t="s">
        <v>45</v>
      </c>
      <c r="AY40" s="415"/>
      <c r="AZ40" s="415"/>
      <c r="BA40" s="416"/>
      <c r="BB40" s="185"/>
    </row>
    <row r="41" spans="2:54" ht="9.75" customHeight="1" x14ac:dyDescent="0.4">
      <c r="B41" s="73"/>
      <c r="C41" s="291"/>
      <c r="D41" s="293"/>
      <c r="E41" s="294"/>
      <c r="F41" s="297"/>
      <c r="G41" s="284"/>
      <c r="H41" s="283"/>
      <c r="I41" s="284"/>
      <c r="J41" s="283"/>
      <c r="K41" s="284"/>
      <c r="L41" s="283"/>
      <c r="M41" s="284"/>
      <c r="N41" s="283"/>
      <c r="O41" s="284"/>
      <c r="P41" s="283"/>
      <c r="Q41" s="284"/>
      <c r="R41" s="283"/>
      <c r="S41" s="284"/>
      <c r="T41" s="283"/>
      <c r="U41" s="281"/>
      <c r="V41" s="287"/>
      <c r="W41" s="287"/>
      <c r="X41" s="287"/>
      <c r="Y41" s="287"/>
      <c r="Z41" s="287"/>
      <c r="AA41" s="287"/>
      <c r="AB41" s="424"/>
      <c r="AC41" s="425"/>
      <c r="AD41" s="425"/>
      <c r="AE41" s="425"/>
      <c r="AF41" s="425"/>
      <c r="AG41" s="425"/>
      <c r="AH41" s="425"/>
      <c r="AI41" s="425"/>
      <c r="AJ41" s="425"/>
      <c r="AK41" s="425"/>
      <c r="AL41" s="297"/>
      <c r="AM41" s="268"/>
      <c r="AN41" s="268"/>
      <c r="AO41" s="268"/>
      <c r="AP41" s="268"/>
      <c r="AQ41" s="409"/>
      <c r="AR41" s="409"/>
      <c r="AS41" s="409"/>
      <c r="AT41" s="409"/>
      <c r="AU41" s="409"/>
      <c r="AV41" s="409"/>
      <c r="AW41" s="410"/>
      <c r="AX41" s="380"/>
      <c r="AY41" s="380"/>
      <c r="AZ41" s="380"/>
      <c r="BA41" s="416"/>
      <c r="BB41" s="185"/>
    </row>
    <row r="42" spans="2:54" ht="9.75" customHeight="1" x14ac:dyDescent="0.4">
      <c r="B42" s="73"/>
      <c r="C42" s="291"/>
      <c r="D42" s="293"/>
      <c r="E42" s="294"/>
      <c r="F42" s="297"/>
      <c r="G42" s="284"/>
      <c r="H42" s="283"/>
      <c r="I42" s="284"/>
      <c r="J42" s="283"/>
      <c r="K42" s="284"/>
      <c r="L42" s="283"/>
      <c r="M42" s="284"/>
      <c r="N42" s="283"/>
      <c r="O42" s="284"/>
      <c r="P42" s="283"/>
      <c r="Q42" s="284"/>
      <c r="R42" s="283"/>
      <c r="S42" s="284"/>
      <c r="T42" s="283"/>
      <c r="U42" s="281"/>
      <c r="V42" s="287"/>
      <c r="W42" s="287"/>
      <c r="X42" s="287"/>
      <c r="Y42" s="287"/>
      <c r="Z42" s="287"/>
      <c r="AA42" s="287"/>
      <c r="AB42" s="424"/>
      <c r="AC42" s="425"/>
      <c r="AD42" s="425"/>
      <c r="AE42" s="425"/>
      <c r="AF42" s="425"/>
      <c r="AG42" s="425"/>
      <c r="AH42" s="425"/>
      <c r="AI42" s="425"/>
      <c r="AJ42" s="425"/>
      <c r="AK42" s="425"/>
      <c r="AL42" s="297"/>
      <c r="AM42" s="268"/>
      <c r="AN42" s="268"/>
      <c r="AO42" s="268"/>
      <c r="AP42" s="268"/>
      <c r="AQ42" s="409" t="s">
        <v>61</v>
      </c>
      <c r="AR42" s="409"/>
      <c r="AS42" s="409"/>
      <c r="AT42" s="409"/>
      <c r="AU42" s="409"/>
      <c r="AV42" s="409"/>
      <c r="AW42" s="410"/>
      <c r="AX42" s="380"/>
      <c r="AY42" s="380"/>
      <c r="AZ42" s="380"/>
      <c r="BA42" s="416"/>
      <c r="BB42" s="185"/>
    </row>
    <row r="43" spans="2:54" ht="9.75" customHeight="1" x14ac:dyDescent="0.4">
      <c r="B43" s="73"/>
      <c r="C43" s="309"/>
      <c r="D43" s="310"/>
      <c r="E43" s="311"/>
      <c r="F43" s="263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5"/>
      <c r="V43" s="308"/>
      <c r="W43" s="308"/>
      <c r="X43" s="308"/>
      <c r="Y43" s="308"/>
      <c r="Z43" s="308"/>
      <c r="AA43" s="308"/>
      <c r="AB43" s="430"/>
      <c r="AC43" s="431"/>
      <c r="AD43" s="431"/>
      <c r="AE43" s="431"/>
      <c r="AF43" s="431"/>
      <c r="AG43" s="431"/>
      <c r="AH43" s="431"/>
      <c r="AI43" s="431"/>
      <c r="AJ43" s="431"/>
      <c r="AK43" s="431"/>
      <c r="AL43" s="263"/>
      <c r="AM43" s="299"/>
      <c r="AN43" s="299"/>
      <c r="AO43" s="299"/>
      <c r="AP43" s="299"/>
      <c r="AQ43" s="428"/>
      <c r="AR43" s="428"/>
      <c r="AS43" s="428"/>
      <c r="AT43" s="428"/>
      <c r="AU43" s="428"/>
      <c r="AV43" s="428"/>
      <c r="AW43" s="429"/>
      <c r="AX43" s="381"/>
      <c r="AY43" s="381"/>
      <c r="AZ43" s="381"/>
      <c r="BA43" s="434"/>
      <c r="BB43" s="185"/>
    </row>
    <row r="44" spans="2:54" ht="9.75" customHeight="1" x14ac:dyDescent="0.4">
      <c r="B44" s="73"/>
      <c r="C44" s="291"/>
      <c r="D44" s="293">
        <v>5</v>
      </c>
      <c r="E44" s="294"/>
      <c r="F44" s="316"/>
      <c r="G44" s="313"/>
      <c r="H44" s="312"/>
      <c r="I44" s="313"/>
      <c r="J44" s="312"/>
      <c r="K44" s="313"/>
      <c r="L44" s="312"/>
      <c r="M44" s="313"/>
      <c r="N44" s="312"/>
      <c r="O44" s="313"/>
      <c r="P44" s="312"/>
      <c r="Q44" s="313"/>
      <c r="R44" s="312"/>
      <c r="S44" s="313"/>
      <c r="T44" s="312"/>
      <c r="U44" s="314"/>
      <c r="V44" s="315"/>
      <c r="W44" s="315"/>
      <c r="X44" s="315"/>
      <c r="Y44" s="315"/>
      <c r="Z44" s="315"/>
      <c r="AA44" s="315"/>
      <c r="AB44" s="422"/>
      <c r="AC44" s="423"/>
      <c r="AD44" s="423"/>
      <c r="AE44" s="423"/>
      <c r="AF44" s="423"/>
      <c r="AG44" s="423"/>
      <c r="AH44" s="423"/>
      <c r="AI44" s="423"/>
      <c r="AJ44" s="423"/>
      <c r="AK44" s="423"/>
      <c r="AL44" s="316" t="s">
        <v>59</v>
      </c>
      <c r="AM44" s="317"/>
      <c r="AN44" s="317"/>
      <c r="AO44" s="317"/>
      <c r="AP44" s="317" t="s">
        <v>11</v>
      </c>
      <c r="AQ44" s="432" t="s">
        <v>60</v>
      </c>
      <c r="AR44" s="432"/>
      <c r="AS44" s="432"/>
      <c r="AT44" s="432"/>
      <c r="AU44" s="432"/>
      <c r="AV44" s="432"/>
      <c r="AW44" s="433"/>
      <c r="AX44" s="415" t="s">
        <v>45</v>
      </c>
      <c r="AY44" s="415"/>
      <c r="AZ44" s="415"/>
      <c r="BA44" s="416"/>
      <c r="BB44" s="185"/>
    </row>
    <row r="45" spans="2:54" ht="9.75" customHeight="1" x14ac:dyDescent="0.4">
      <c r="B45" s="73"/>
      <c r="C45" s="291"/>
      <c r="D45" s="293"/>
      <c r="E45" s="294"/>
      <c r="F45" s="297"/>
      <c r="G45" s="284"/>
      <c r="H45" s="283"/>
      <c r="I45" s="284"/>
      <c r="J45" s="283"/>
      <c r="K45" s="284"/>
      <c r="L45" s="283"/>
      <c r="M45" s="284"/>
      <c r="N45" s="283"/>
      <c r="O45" s="284"/>
      <c r="P45" s="283"/>
      <c r="Q45" s="284"/>
      <c r="R45" s="283"/>
      <c r="S45" s="284"/>
      <c r="T45" s="283"/>
      <c r="U45" s="281"/>
      <c r="V45" s="287"/>
      <c r="W45" s="287"/>
      <c r="X45" s="287"/>
      <c r="Y45" s="287"/>
      <c r="Z45" s="287"/>
      <c r="AA45" s="287"/>
      <c r="AB45" s="424"/>
      <c r="AC45" s="425"/>
      <c r="AD45" s="425"/>
      <c r="AE45" s="425"/>
      <c r="AF45" s="425"/>
      <c r="AG45" s="425"/>
      <c r="AH45" s="425"/>
      <c r="AI45" s="425"/>
      <c r="AJ45" s="425"/>
      <c r="AK45" s="425"/>
      <c r="AL45" s="297"/>
      <c r="AM45" s="268"/>
      <c r="AN45" s="268"/>
      <c r="AO45" s="268"/>
      <c r="AP45" s="268"/>
      <c r="AQ45" s="409"/>
      <c r="AR45" s="409"/>
      <c r="AS45" s="409"/>
      <c r="AT45" s="409"/>
      <c r="AU45" s="409"/>
      <c r="AV45" s="409"/>
      <c r="AW45" s="410"/>
      <c r="AX45" s="380"/>
      <c r="AY45" s="380"/>
      <c r="AZ45" s="380"/>
      <c r="BA45" s="416"/>
      <c r="BB45" s="185"/>
    </row>
    <row r="46" spans="2:54" ht="9.75" customHeight="1" x14ac:dyDescent="0.4">
      <c r="B46" s="73"/>
      <c r="C46" s="291"/>
      <c r="D46" s="293"/>
      <c r="E46" s="294"/>
      <c r="F46" s="297"/>
      <c r="G46" s="284"/>
      <c r="H46" s="283"/>
      <c r="I46" s="284"/>
      <c r="J46" s="283"/>
      <c r="K46" s="284"/>
      <c r="L46" s="283"/>
      <c r="M46" s="284"/>
      <c r="N46" s="283"/>
      <c r="O46" s="284"/>
      <c r="P46" s="283"/>
      <c r="Q46" s="284"/>
      <c r="R46" s="283"/>
      <c r="S46" s="284"/>
      <c r="T46" s="283"/>
      <c r="U46" s="281"/>
      <c r="V46" s="287"/>
      <c r="W46" s="287"/>
      <c r="X46" s="287"/>
      <c r="Y46" s="287"/>
      <c r="Z46" s="287"/>
      <c r="AA46" s="287"/>
      <c r="AB46" s="424"/>
      <c r="AC46" s="425"/>
      <c r="AD46" s="425"/>
      <c r="AE46" s="425"/>
      <c r="AF46" s="425"/>
      <c r="AG46" s="425"/>
      <c r="AH46" s="425"/>
      <c r="AI46" s="425"/>
      <c r="AJ46" s="425"/>
      <c r="AK46" s="425"/>
      <c r="AL46" s="297"/>
      <c r="AM46" s="268"/>
      <c r="AN46" s="268"/>
      <c r="AO46" s="268"/>
      <c r="AP46" s="268"/>
      <c r="AQ46" s="409" t="s">
        <v>61</v>
      </c>
      <c r="AR46" s="409"/>
      <c r="AS46" s="409"/>
      <c r="AT46" s="409"/>
      <c r="AU46" s="409"/>
      <c r="AV46" s="409"/>
      <c r="AW46" s="410"/>
      <c r="AX46" s="380"/>
      <c r="AY46" s="380"/>
      <c r="AZ46" s="380"/>
      <c r="BA46" s="416"/>
      <c r="BB46" s="185"/>
    </row>
    <row r="47" spans="2:54" ht="9.75" customHeight="1" x14ac:dyDescent="0.4">
      <c r="B47" s="73"/>
      <c r="C47" s="309"/>
      <c r="D47" s="310"/>
      <c r="E47" s="311"/>
      <c r="F47" s="263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5"/>
      <c r="V47" s="308"/>
      <c r="W47" s="308"/>
      <c r="X47" s="308"/>
      <c r="Y47" s="308"/>
      <c r="Z47" s="308"/>
      <c r="AA47" s="308"/>
      <c r="AB47" s="430"/>
      <c r="AC47" s="431"/>
      <c r="AD47" s="431"/>
      <c r="AE47" s="431"/>
      <c r="AF47" s="431"/>
      <c r="AG47" s="431"/>
      <c r="AH47" s="431"/>
      <c r="AI47" s="431"/>
      <c r="AJ47" s="431"/>
      <c r="AK47" s="431"/>
      <c r="AL47" s="263"/>
      <c r="AM47" s="299"/>
      <c r="AN47" s="299"/>
      <c r="AO47" s="299"/>
      <c r="AP47" s="299"/>
      <c r="AQ47" s="428"/>
      <c r="AR47" s="428"/>
      <c r="AS47" s="428"/>
      <c r="AT47" s="428"/>
      <c r="AU47" s="428"/>
      <c r="AV47" s="428"/>
      <c r="AW47" s="429"/>
      <c r="AX47" s="381"/>
      <c r="AY47" s="381"/>
      <c r="AZ47" s="381"/>
      <c r="BA47" s="434"/>
      <c r="BB47" s="185"/>
    </row>
    <row r="48" spans="2:54" ht="9.75" customHeight="1" x14ac:dyDescent="0.4">
      <c r="B48" s="73"/>
      <c r="C48" s="291"/>
      <c r="D48" s="293">
        <v>6</v>
      </c>
      <c r="E48" s="294"/>
      <c r="F48" s="297"/>
      <c r="G48" s="284"/>
      <c r="H48" s="283"/>
      <c r="I48" s="284"/>
      <c r="J48" s="283"/>
      <c r="K48" s="284"/>
      <c r="L48" s="283"/>
      <c r="M48" s="284"/>
      <c r="N48" s="283"/>
      <c r="O48" s="284"/>
      <c r="P48" s="283"/>
      <c r="Q48" s="284"/>
      <c r="R48" s="283"/>
      <c r="S48" s="284"/>
      <c r="T48" s="283"/>
      <c r="U48" s="281"/>
      <c r="V48" s="287"/>
      <c r="W48" s="287"/>
      <c r="X48" s="287"/>
      <c r="Y48" s="287"/>
      <c r="Z48" s="287"/>
      <c r="AA48" s="287"/>
      <c r="AB48" s="422"/>
      <c r="AC48" s="423"/>
      <c r="AD48" s="423"/>
      <c r="AE48" s="423"/>
      <c r="AF48" s="423"/>
      <c r="AG48" s="423"/>
      <c r="AH48" s="423"/>
      <c r="AI48" s="423"/>
      <c r="AJ48" s="423"/>
      <c r="AK48" s="423"/>
      <c r="AL48" s="316" t="s">
        <v>59</v>
      </c>
      <c r="AM48" s="317"/>
      <c r="AN48" s="317"/>
      <c r="AO48" s="317"/>
      <c r="AP48" s="317" t="s">
        <v>11</v>
      </c>
      <c r="AQ48" s="432" t="s">
        <v>60</v>
      </c>
      <c r="AR48" s="432"/>
      <c r="AS48" s="432"/>
      <c r="AT48" s="432"/>
      <c r="AU48" s="432"/>
      <c r="AV48" s="432"/>
      <c r="AW48" s="433"/>
      <c r="AX48" s="415" t="s">
        <v>45</v>
      </c>
      <c r="AY48" s="415"/>
      <c r="AZ48" s="415"/>
      <c r="BA48" s="416"/>
      <c r="BB48" s="185"/>
    </row>
    <row r="49" spans="2:54" ht="9.75" customHeight="1" x14ac:dyDescent="0.4">
      <c r="B49" s="73"/>
      <c r="C49" s="291"/>
      <c r="D49" s="293"/>
      <c r="E49" s="294"/>
      <c r="F49" s="297"/>
      <c r="G49" s="284"/>
      <c r="H49" s="283"/>
      <c r="I49" s="284"/>
      <c r="J49" s="283"/>
      <c r="K49" s="284"/>
      <c r="L49" s="283"/>
      <c r="M49" s="284"/>
      <c r="N49" s="283"/>
      <c r="O49" s="284"/>
      <c r="P49" s="283"/>
      <c r="Q49" s="284"/>
      <c r="R49" s="283"/>
      <c r="S49" s="284"/>
      <c r="T49" s="283"/>
      <c r="U49" s="281"/>
      <c r="V49" s="287"/>
      <c r="W49" s="287"/>
      <c r="X49" s="287"/>
      <c r="Y49" s="287"/>
      <c r="Z49" s="287"/>
      <c r="AA49" s="287"/>
      <c r="AB49" s="424"/>
      <c r="AC49" s="425"/>
      <c r="AD49" s="425"/>
      <c r="AE49" s="425"/>
      <c r="AF49" s="425"/>
      <c r="AG49" s="425"/>
      <c r="AH49" s="425"/>
      <c r="AI49" s="425"/>
      <c r="AJ49" s="425"/>
      <c r="AK49" s="425"/>
      <c r="AL49" s="297"/>
      <c r="AM49" s="268"/>
      <c r="AN49" s="268"/>
      <c r="AO49" s="268"/>
      <c r="AP49" s="268"/>
      <c r="AQ49" s="409"/>
      <c r="AR49" s="409"/>
      <c r="AS49" s="409"/>
      <c r="AT49" s="409"/>
      <c r="AU49" s="409"/>
      <c r="AV49" s="409"/>
      <c r="AW49" s="410"/>
      <c r="AX49" s="380"/>
      <c r="AY49" s="380"/>
      <c r="AZ49" s="380"/>
      <c r="BA49" s="416"/>
      <c r="BB49" s="185"/>
    </row>
    <row r="50" spans="2:54" ht="9.75" customHeight="1" x14ac:dyDescent="0.4">
      <c r="B50" s="73"/>
      <c r="C50" s="291"/>
      <c r="D50" s="293"/>
      <c r="E50" s="294"/>
      <c r="F50" s="297"/>
      <c r="G50" s="284"/>
      <c r="H50" s="283"/>
      <c r="I50" s="284"/>
      <c r="J50" s="283"/>
      <c r="K50" s="284"/>
      <c r="L50" s="283"/>
      <c r="M50" s="284"/>
      <c r="N50" s="283"/>
      <c r="O50" s="284"/>
      <c r="P50" s="283"/>
      <c r="Q50" s="284"/>
      <c r="R50" s="283"/>
      <c r="S50" s="284"/>
      <c r="T50" s="283"/>
      <c r="U50" s="281"/>
      <c r="V50" s="287"/>
      <c r="W50" s="287"/>
      <c r="X50" s="287"/>
      <c r="Y50" s="287"/>
      <c r="Z50" s="287"/>
      <c r="AA50" s="287"/>
      <c r="AB50" s="424"/>
      <c r="AC50" s="425"/>
      <c r="AD50" s="425"/>
      <c r="AE50" s="425"/>
      <c r="AF50" s="425"/>
      <c r="AG50" s="425"/>
      <c r="AH50" s="425"/>
      <c r="AI50" s="425"/>
      <c r="AJ50" s="425"/>
      <c r="AK50" s="425"/>
      <c r="AL50" s="297"/>
      <c r="AM50" s="268"/>
      <c r="AN50" s="268"/>
      <c r="AO50" s="268"/>
      <c r="AP50" s="268"/>
      <c r="AQ50" s="409" t="s">
        <v>61</v>
      </c>
      <c r="AR50" s="409"/>
      <c r="AS50" s="409"/>
      <c r="AT50" s="409"/>
      <c r="AU50" s="409"/>
      <c r="AV50" s="409"/>
      <c r="AW50" s="410"/>
      <c r="AX50" s="380"/>
      <c r="AY50" s="380"/>
      <c r="AZ50" s="380"/>
      <c r="BA50" s="416"/>
      <c r="BB50" s="185"/>
    </row>
    <row r="51" spans="2:54" ht="9.75" customHeight="1" x14ac:dyDescent="0.4">
      <c r="B51" s="73"/>
      <c r="C51" s="309"/>
      <c r="D51" s="310"/>
      <c r="E51" s="311"/>
      <c r="F51" s="263"/>
      <c r="G51" s="307"/>
      <c r="H51" s="306"/>
      <c r="I51" s="307"/>
      <c r="J51" s="306"/>
      <c r="K51" s="307"/>
      <c r="L51" s="306"/>
      <c r="M51" s="307"/>
      <c r="N51" s="306"/>
      <c r="O51" s="307"/>
      <c r="P51" s="306"/>
      <c r="Q51" s="307"/>
      <c r="R51" s="306"/>
      <c r="S51" s="307"/>
      <c r="T51" s="306"/>
      <c r="U51" s="305"/>
      <c r="V51" s="308"/>
      <c r="W51" s="308"/>
      <c r="X51" s="308"/>
      <c r="Y51" s="308"/>
      <c r="Z51" s="308"/>
      <c r="AA51" s="308"/>
      <c r="AB51" s="430"/>
      <c r="AC51" s="431"/>
      <c r="AD51" s="431"/>
      <c r="AE51" s="431"/>
      <c r="AF51" s="431"/>
      <c r="AG51" s="431"/>
      <c r="AH51" s="431"/>
      <c r="AI51" s="431"/>
      <c r="AJ51" s="431"/>
      <c r="AK51" s="431"/>
      <c r="AL51" s="263"/>
      <c r="AM51" s="299"/>
      <c r="AN51" s="299"/>
      <c r="AO51" s="299"/>
      <c r="AP51" s="299"/>
      <c r="AQ51" s="428"/>
      <c r="AR51" s="428"/>
      <c r="AS51" s="428"/>
      <c r="AT51" s="428"/>
      <c r="AU51" s="428"/>
      <c r="AV51" s="428"/>
      <c r="AW51" s="429"/>
      <c r="AX51" s="381"/>
      <c r="AY51" s="381"/>
      <c r="AZ51" s="381"/>
      <c r="BA51" s="434"/>
      <c r="BB51" s="185"/>
    </row>
    <row r="52" spans="2:54" ht="9.75" customHeight="1" x14ac:dyDescent="0.4">
      <c r="B52" s="73"/>
      <c r="C52" s="291"/>
      <c r="D52" s="293">
        <v>7</v>
      </c>
      <c r="E52" s="294"/>
      <c r="F52" s="316"/>
      <c r="G52" s="313"/>
      <c r="H52" s="312"/>
      <c r="I52" s="313"/>
      <c r="J52" s="312"/>
      <c r="K52" s="313"/>
      <c r="L52" s="312"/>
      <c r="M52" s="313"/>
      <c r="N52" s="312"/>
      <c r="O52" s="313"/>
      <c r="P52" s="312"/>
      <c r="Q52" s="313"/>
      <c r="R52" s="312"/>
      <c r="S52" s="313"/>
      <c r="T52" s="312"/>
      <c r="U52" s="314"/>
      <c r="V52" s="315"/>
      <c r="W52" s="315"/>
      <c r="X52" s="315"/>
      <c r="Y52" s="315"/>
      <c r="Z52" s="315"/>
      <c r="AA52" s="315"/>
      <c r="AB52" s="422"/>
      <c r="AC52" s="423"/>
      <c r="AD52" s="423"/>
      <c r="AE52" s="423"/>
      <c r="AF52" s="423"/>
      <c r="AG52" s="423"/>
      <c r="AH52" s="423"/>
      <c r="AI52" s="423"/>
      <c r="AJ52" s="423"/>
      <c r="AK52" s="423"/>
      <c r="AL52" s="316" t="s">
        <v>59</v>
      </c>
      <c r="AM52" s="317"/>
      <c r="AN52" s="317"/>
      <c r="AO52" s="317"/>
      <c r="AP52" s="317" t="s">
        <v>11</v>
      </c>
      <c r="AQ52" s="432" t="s">
        <v>60</v>
      </c>
      <c r="AR52" s="432"/>
      <c r="AS52" s="432"/>
      <c r="AT52" s="432"/>
      <c r="AU52" s="432"/>
      <c r="AV52" s="432"/>
      <c r="AW52" s="433"/>
      <c r="AX52" s="415" t="s">
        <v>45</v>
      </c>
      <c r="AY52" s="415"/>
      <c r="AZ52" s="415"/>
      <c r="BA52" s="416"/>
      <c r="BB52" s="185"/>
    </row>
    <row r="53" spans="2:54" ht="9.75" customHeight="1" x14ac:dyDescent="0.4">
      <c r="B53" s="73"/>
      <c r="C53" s="291"/>
      <c r="D53" s="293"/>
      <c r="E53" s="294"/>
      <c r="F53" s="297"/>
      <c r="G53" s="284"/>
      <c r="H53" s="283"/>
      <c r="I53" s="284"/>
      <c r="J53" s="283"/>
      <c r="K53" s="284"/>
      <c r="L53" s="283"/>
      <c r="M53" s="284"/>
      <c r="N53" s="283"/>
      <c r="O53" s="284"/>
      <c r="P53" s="283"/>
      <c r="Q53" s="284"/>
      <c r="R53" s="283"/>
      <c r="S53" s="284"/>
      <c r="T53" s="283"/>
      <c r="U53" s="281"/>
      <c r="V53" s="287"/>
      <c r="W53" s="287"/>
      <c r="X53" s="287"/>
      <c r="Y53" s="287"/>
      <c r="Z53" s="287"/>
      <c r="AA53" s="287"/>
      <c r="AB53" s="424"/>
      <c r="AC53" s="425"/>
      <c r="AD53" s="425"/>
      <c r="AE53" s="425"/>
      <c r="AF53" s="425"/>
      <c r="AG53" s="425"/>
      <c r="AH53" s="425"/>
      <c r="AI53" s="425"/>
      <c r="AJ53" s="425"/>
      <c r="AK53" s="425"/>
      <c r="AL53" s="297"/>
      <c r="AM53" s="268"/>
      <c r="AN53" s="268"/>
      <c r="AO53" s="268"/>
      <c r="AP53" s="268"/>
      <c r="AQ53" s="409"/>
      <c r="AR53" s="409"/>
      <c r="AS53" s="409"/>
      <c r="AT53" s="409"/>
      <c r="AU53" s="409"/>
      <c r="AV53" s="409"/>
      <c r="AW53" s="410"/>
      <c r="AX53" s="380"/>
      <c r="AY53" s="380"/>
      <c r="AZ53" s="380"/>
      <c r="BA53" s="416"/>
      <c r="BB53" s="185"/>
    </row>
    <row r="54" spans="2:54" ht="9.75" customHeight="1" x14ac:dyDescent="0.4">
      <c r="B54" s="73"/>
      <c r="C54" s="291"/>
      <c r="D54" s="293"/>
      <c r="E54" s="294"/>
      <c r="F54" s="297"/>
      <c r="G54" s="284"/>
      <c r="H54" s="283"/>
      <c r="I54" s="284"/>
      <c r="J54" s="283"/>
      <c r="K54" s="284"/>
      <c r="L54" s="283"/>
      <c r="M54" s="284"/>
      <c r="N54" s="283"/>
      <c r="O54" s="284"/>
      <c r="P54" s="283"/>
      <c r="Q54" s="284"/>
      <c r="R54" s="283"/>
      <c r="S54" s="284"/>
      <c r="T54" s="283"/>
      <c r="U54" s="281"/>
      <c r="V54" s="287"/>
      <c r="W54" s="287"/>
      <c r="X54" s="287"/>
      <c r="Y54" s="287"/>
      <c r="Z54" s="287"/>
      <c r="AA54" s="287"/>
      <c r="AB54" s="424"/>
      <c r="AC54" s="425"/>
      <c r="AD54" s="425"/>
      <c r="AE54" s="425"/>
      <c r="AF54" s="425"/>
      <c r="AG54" s="425"/>
      <c r="AH54" s="425"/>
      <c r="AI54" s="425"/>
      <c r="AJ54" s="425"/>
      <c r="AK54" s="425"/>
      <c r="AL54" s="297"/>
      <c r="AM54" s="268"/>
      <c r="AN54" s="268"/>
      <c r="AO54" s="268"/>
      <c r="AP54" s="268"/>
      <c r="AQ54" s="409" t="s">
        <v>61</v>
      </c>
      <c r="AR54" s="409"/>
      <c r="AS54" s="409"/>
      <c r="AT54" s="409"/>
      <c r="AU54" s="409"/>
      <c r="AV54" s="409"/>
      <c r="AW54" s="410"/>
      <c r="AX54" s="380"/>
      <c r="AY54" s="380"/>
      <c r="AZ54" s="380"/>
      <c r="BA54" s="416"/>
      <c r="BB54" s="185"/>
    </row>
    <row r="55" spans="2:54" ht="9.75" customHeight="1" x14ac:dyDescent="0.4">
      <c r="B55" s="73"/>
      <c r="C55" s="309"/>
      <c r="D55" s="310"/>
      <c r="E55" s="311"/>
      <c r="F55" s="263"/>
      <c r="G55" s="307"/>
      <c r="H55" s="306"/>
      <c r="I55" s="307"/>
      <c r="J55" s="306"/>
      <c r="K55" s="307"/>
      <c r="L55" s="306"/>
      <c r="M55" s="307"/>
      <c r="N55" s="306"/>
      <c r="O55" s="307"/>
      <c r="P55" s="306"/>
      <c r="Q55" s="307"/>
      <c r="R55" s="306"/>
      <c r="S55" s="307"/>
      <c r="T55" s="306"/>
      <c r="U55" s="305"/>
      <c r="V55" s="308"/>
      <c r="W55" s="308"/>
      <c r="X55" s="308"/>
      <c r="Y55" s="308"/>
      <c r="Z55" s="308"/>
      <c r="AA55" s="308"/>
      <c r="AB55" s="430"/>
      <c r="AC55" s="431"/>
      <c r="AD55" s="431"/>
      <c r="AE55" s="431"/>
      <c r="AF55" s="431"/>
      <c r="AG55" s="431"/>
      <c r="AH55" s="431"/>
      <c r="AI55" s="431"/>
      <c r="AJ55" s="431"/>
      <c r="AK55" s="431"/>
      <c r="AL55" s="263"/>
      <c r="AM55" s="299"/>
      <c r="AN55" s="299"/>
      <c r="AO55" s="299"/>
      <c r="AP55" s="299"/>
      <c r="AQ55" s="428"/>
      <c r="AR55" s="428"/>
      <c r="AS55" s="428"/>
      <c r="AT55" s="428"/>
      <c r="AU55" s="428"/>
      <c r="AV55" s="428"/>
      <c r="AW55" s="429"/>
      <c r="AX55" s="381"/>
      <c r="AY55" s="381"/>
      <c r="AZ55" s="381"/>
      <c r="BA55" s="434"/>
      <c r="BB55" s="185"/>
    </row>
    <row r="56" spans="2:54" ht="9.75" customHeight="1" x14ac:dyDescent="0.4">
      <c r="B56" s="73"/>
      <c r="C56" s="291"/>
      <c r="D56" s="293">
        <v>8</v>
      </c>
      <c r="E56" s="294"/>
      <c r="F56" s="297"/>
      <c r="G56" s="284"/>
      <c r="H56" s="283"/>
      <c r="I56" s="284"/>
      <c r="J56" s="283"/>
      <c r="K56" s="284"/>
      <c r="L56" s="283"/>
      <c r="M56" s="284"/>
      <c r="N56" s="283"/>
      <c r="O56" s="284"/>
      <c r="P56" s="283"/>
      <c r="Q56" s="284"/>
      <c r="R56" s="283"/>
      <c r="S56" s="284"/>
      <c r="T56" s="283"/>
      <c r="U56" s="281"/>
      <c r="V56" s="287"/>
      <c r="W56" s="287"/>
      <c r="X56" s="287"/>
      <c r="Y56" s="287"/>
      <c r="Z56" s="287"/>
      <c r="AA56" s="287"/>
      <c r="AB56" s="422"/>
      <c r="AC56" s="423"/>
      <c r="AD56" s="423"/>
      <c r="AE56" s="423"/>
      <c r="AF56" s="423"/>
      <c r="AG56" s="423"/>
      <c r="AH56" s="423"/>
      <c r="AI56" s="423"/>
      <c r="AJ56" s="423"/>
      <c r="AK56" s="423"/>
      <c r="AL56" s="316" t="s">
        <v>59</v>
      </c>
      <c r="AM56" s="317"/>
      <c r="AN56" s="317"/>
      <c r="AO56" s="317"/>
      <c r="AP56" s="317" t="s">
        <v>11</v>
      </c>
      <c r="AQ56" s="432" t="s">
        <v>60</v>
      </c>
      <c r="AR56" s="432"/>
      <c r="AS56" s="432"/>
      <c r="AT56" s="432"/>
      <c r="AU56" s="432"/>
      <c r="AV56" s="432"/>
      <c r="AW56" s="433"/>
      <c r="AX56" s="415" t="s">
        <v>45</v>
      </c>
      <c r="AY56" s="415"/>
      <c r="AZ56" s="415"/>
      <c r="BA56" s="416"/>
      <c r="BB56" s="185"/>
    </row>
    <row r="57" spans="2:54" ht="9.75" customHeight="1" x14ac:dyDescent="0.4">
      <c r="B57" s="73"/>
      <c r="C57" s="291"/>
      <c r="D57" s="293"/>
      <c r="E57" s="294"/>
      <c r="F57" s="297"/>
      <c r="G57" s="284"/>
      <c r="H57" s="283"/>
      <c r="I57" s="284"/>
      <c r="J57" s="283"/>
      <c r="K57" s="284"/>
      <c r="L57" s="283"/>
      <c r="M57" s="284"/>
      <c r="N57" s="283"/>
      <c r="O57" s="284"/>
      <c r="P57" s="283"/>
      <c r="Q57" s="284"/>
      <c r="R57" s="283"/>
      <c r="S57" s="284"/>
      <c r="T57" s="283"/>
      <c r="U57" s="281"/>
      <c r="V57" s="287"/>
      <c r="W57" s="287"/>
      <c r="X57" s="287"/>
      <c r="Y57" s="287"/>
      <c r="Z57" s="287"/>
      <c r="AA57" s="287"/>
      <c r="AB57" s="424"/>
      <c r="AC57" s="425"/>
      <c r="AD57" s="425"/>
      <c r="AE57" s="425"/>
      <c r="AF57" s="425"/>
      <c r="AG57" s="425"/>
      <c r="AH57" s="425"/>
      <c r="AI57" s="425"/>
      <c r="AJ57" s="425"/>
      <c r="AK57" s="425"/>
      <c r="AL57" s="297"/>
      <c r="AM57" s="268"/>
      <c r="AN57" s="268"/>
      <c r="AO57" s="268"/>
      <c r="AP57" s="268"/>
      <c r="AQ57" s="409"/>
      <c r="AR57" s="409"/>
      <c r="AS57" s="409"/>
      <c r="AT57" s="409"/>
      <c r="AU57" s="409"/>
      <c r="AV57" s="409"/>
      <c r="AW57" s="410"/>
      <c r="AX57" s="380"/>
      <c r="AY57" s="380"/>
      <c r="AZ57" s="380"/>
      <c r="BA57" s="416"/>
      <c r="BB57" s="185"/>
    </row>
    <row r="58" spans="2:54" ht="9.75" customHeight="1" x14ac:dyDescent="0.4">
      <c r="B58" s="73"/>
      <c r="C58" s="291"/>
      <c r="D58" s="293"/>
      <c r="E58" s="294"/>
      <c r="F58" s="297"/>
      <c r="G58" s="284"/>
      <c r="H58" s="283"/>
      <c r="I58" s="284"/>
      <c r="J58" s="283"/>
      <c r="K58" s="284"/>
      <c r="L58" s="283"/>
      <c r="M58" s="284"/>
      <c r="N58" s="283"/>
      <c r="O58" s="284"/>
      <c r="P58" s="283"/>
      <c r="Q58" s="284"/>
      <c r="R58" s="283"/>
      <c r="S58" s="284"/>
      <c r="T58" s="283"/>
      <c r="U58" s="281"/>
      <c r="V58" s="287"/>
      <c r="W58" s="287"/>
      <c r="X58" s="287"/>
      <c r="Y58" s="287"/>
      <c r="Z58" s="287"/>
      <c r="AA58" s="287"/>
      <c r="AB58" s="424"/>
      <c r="AC58" s="425"/>
      <c r="AD58" s="425"/>
      <c r="AE58" s="425"/>
      <c r="AF58" s="425"/>
      <c r="AG58" s="425"/>
      <c r="AH58" s="425"/>
      <c r="AI58" s="425"/>
      <c r="AJ58" s="425"/>
      <c r="AK58" s="425"/>
      <c r="AL58" s="297"/>
      <c r="AM58" s="268"/>
      <c r="AN58" s="268"/>
      <c r="AO58" s="268"/>
      <c r="AP58" s="268"/>
      <c r="AQ58" s="409" t="s">
        <v>61</v>
      </c>
      <c r="AR58" s="409"/>
      <c r="AS58" s="409"/>
      <c r="AT58" s="409"/>
      <c r="AU58" s="409"/>
      <c r="AV58" s="409"/>
      <c r="AW58" s="410"/>
      <c r="AX58" s="380"/>
      <c r="AY58" s="380"/>
      <c r="AZ58" s="380"/>
      <c r="BA58" s="416"/>
      <c r="BB58" s="185"/>
    </row>
    <row r="59" spans="2:54" ht="9.75" customHeight="1" x14ac:dyDescent="0.4">
      <c r="B59" s="73"/>
      <c r="C59" s="309"/>
      <c r="D59" s="310"/>
      <c r="E59" s="311"/>
      <c r="F59" s="263"/>
      <c r="G59" s="307"/>
      <c r="H59" s="306"/>
      <c r="I59" s="307"/>
      <c r="J59" s="306"/>
      <c r="K59" s="307"/>
      <c r="L59" s="306"/>
      <c r="M59" s="307"/>
      <c r="N59" s="306"/>
      <c r="O59" s="307"/>
      <c r="P59" s="306"/>
      <c r="Q59" s="307"/>
      <c r="R59" s="306"/>
      <c r="S59" s="307"/>
      <c r="T59" s="306"/>
      <c r="U59" s="305"/>
      <c r="V59" s="308"/>
      <c r="W59" s="308"/>
      <c r="X59" s="308"/>
      <c r="Y59" s="308"/>
      <c r="Z59" s="308"/>
      <c r="AA59" s="308"/>
      <c r="AB59" s="430"/>
      <c r="AC59" s="431"/>
      <c r="AD59" s="431"/>
      <c r="AE59" s="431"/>
      <c r="AF59" s="431"/>
      <c r="AG59" s="431"/>
      <c r="AH59" s="431"/>
      <c r="AI59" s="431"/>
      <c r="AJ59" s="431"/>
      <c r="AK59" s="431"/>
      <c r="AL59" s="263"/>
      <c r="AM59" s="299"/>
      <c r="AN59" s="299"/>
      <c r="AO59" s="299"/>
      <c r="AP59" s="299"/>
      <c r="AQ59" s="428"/>
      <c r="AR59" s="428"/>
      <c r="AS59" s="428"/>
      <c r="AT59" s="428"/>
      <c r="AU59" s="428"/>
      <c r="AV59" s="428"/>
      <c r="AW59" s="429"/>
      <c r="AX59" s="381"/>
      <c r="AY59" s="381"/>
      <c r="AZ59" s="381"/>
      <c r="BA59" s="434"/>
      <c r="BB59" s="185"/>
    </row>
    <row r="60" spans="2:54" ht="9.75" customHeight="1" x14ac:dyDescent="0.4">
      <c r="B60" s="73"/>
      <c r="C60" s="291"/>
      <c r="D60" s="293">
        <v>9</v>
      </c>
      <c r="E60" s="294"/>
      <c r="F60" s="297"/>
      <c r="G60" s="284"/>
      <c r="H60" s="283"/>
      <c r="I60" s="284"/>
      <c r="J60" s="283"/>
      <c r="K60" s="284"/>
      <c r="L60" s="283"/>
      <c r="M60" s="284"/>
      <c r="N60" s="283"/>
      <c r="O60" s="284"/>
      <c r="P60" s="283"/>
      <c r="Q60" s="284"/>
      <c r="R60" s="283"/>
      <c r="S60" s="284"/>
      <c r="T60" s="283"/>
      <c r="U60" s="281"/>
      <c r="V60" s="287"/>
      <c r="W60" s="287"/>
      <c r="X60" s="287"/>
      <c r="Y60" s="287"/>
      <c r="Z60" s="287"/>
      <c r="AA60" s="287"/>
      <c r="AB60" s="422"/>
      <c r="AC60" s="423"/>
      <c r="AD60" s="423"/>
      <c r="AE60" s="423"/>
      <c r="AF60" s="423"/>
      <c r="AG60" s="423"/>
      <c r="AH60" s="423"/>
      <c r="AI60" s="423"/>
      <c r="AJ60" s="423"/>
      <c r="AK60" s="423"/>
      <c r="AL60" s="316" t="s">
        <v>59</v>
      </c>
      <c r="AM60" s="317"/>
      <c r="AN60" s="317"/>
      <c r="AO60" s="317"/>
      <c r="AP60" s="317" t="s">
        <v>11</v>
      </c>
      <c r="AQ60" s="432" t="s">
        <v>60</v>
      </c>
      <c r="AR60" s="432"/>
      <c r="AS60" s="432"/>
      <c r="AT60" s="432"/>
      <c r="AU60" s="432"/>
      <c r="AV60" s="432"/>
      <c r="AW60" s="433"/>
      <c r="AX60" s="415" t="s">
        <v>45</v>
      </c>
      <c r="AY60" s="415"/>
      <c r="AZ60" s="415"/>
      <c r="BA60" s="416"/>
      <c r="BB60" s="185"/>
    </row>
    <row r="61" spans="2:54" ht="9.75" customHeight="1" x14ac:dyDescent="0.4">
      <c r="B61" s="73"/>
      <c r="C61" s="291"/>
      <c r="D61" s="293"/>
      <c r="E61" s="294"/>
      <c r="F61" s="297"/>
      <c r="G61" s="284"/>
      <c r="H61" s="283"/>
      <c r="I61" s="284"/>
      <c r="J61" s="283"/>
      <c r="K61" s="284"/>
      <c r="L61" s="283"/>
      <c r="M61" s="284"/>
      <c r="N61" s="283"/>
      <c r="O61" s="284"/>
      <c r="P61" s="283"/>
      <c r="Q61" s="284"/>
      <c r="R61" s="283"/>
      <c r="S61" s="284"/>
      <c r="T61" s="283"/>
      <c r="U61" s="281"/>
      <c r="V61" s="287"/>
      <c r="W61" s="287"/>
      <c r="X61" s="287"/>
      <c r="Y61" s="287"/>
      <c r="Z61" s="287"/>
      <c r="AA61" s="287"/>
      <c r="AB61" s="424"/>
      <c r="AC61" s="425"/>
      <c r="AD61" s="425"/>
      <c r="AE61" s="425"/>
      <c r="AF61" s="425"/>
      <c r="AG61" s="425"/>
      <c r="AH61" s="425"/>
      <c r="AI61" s="425"/>
      <c r="AJ61" s="425"/>
      <c r="AK61" s="425"/>
      <c r="AL61" s="297"/>
      <c r="AM61" s="268"/>
      <c r="AN61" s="268"/>
      <c r="AO61" s="268"/>
      <c r="AP61" s="268"/>
      <c r="AQ61" s="409"/>
      <c r="AR61" s="409"/>
      <c r="AS61" s="409"/>
      <c r="AT61" s="409"/>
      <c r="AU61" s="409"/>
      <c r="AV61" s="409"/>
      <c r="AW61" s="410"/>
      <c r="AX61" s="380"/>
      <c r="AY61" s="380"/>
      <c r="AZ61" s="380"/>
      <c r="BA61" s="416"/>
      <c r="BB61" s="185"/>
    </row>
    <row r="62" spans="2:54" ht="9.75" customHeight="1" x14ac:dyDescent="0.4">
      <c r="B62" s="73"/>
      <c r="C62" s="291"/>
      <c r="D62" s="293"/>
      <c r="E62" s="294"/>
      <c r="F62" s="297"/>
      <c r="G62" s="284"/>
      <c r="H62" s="283"/>
      <c r="I62" s="284"/>
      <c r="J62" s="283"/>
      <c r="K62" s="284"/>
      <c r="L62" s="283"/>
      <c r="M62" s="284"/>
      <c r="N62" s="283"/>
      <c r="O62" s="284"/>
      <c r="P62" s="283"/>
      <c r="Q62" s="284"/>
      <c r="R62" s="283"/>
      <c r="S62" s="284"/>
      <c r="T62" s="283"/>
      <c r="U62" s="281"/>
      <c r="V62" s="287"/>
      <c r="W62" s="287"/>
      <c r="X62" s="287"/>
      <c r="Y62" s="287"/>
      <c r="Z62" s="287"/>
      <c r="AA62" s="287"/>
      <c r="AB62" s="424"/>
      <c r="AC62" s="425"/>
      <c r="AD62" s="425"/>
      <c r="AE62" s="425"/>
      <c r="AF62" s="425"/>
      <c r="AG62" s="425"/>
      <c r="AH62" s="425"/>
      <c r="AI62" s="425"/>
      <c r="AJ62" s="425"/>
      <c r="AK62" s="425"/>
      <c r="AL62" s="297"/>
      <c r="AM62" s="268"/>
      <c r="AN62" s="268"/>
      <c r="AO62" s="268"/>
      <c r="AP62" s="268"/>
      <c r="AQ62" s="409" t="s">
        <v>61</v>
      </c>
      <c r="AR62" s="409"/>
      <c r="AS62" s="409"/>
      <c r="AT62" s="409"/>
      <c r="AU62" s="409"/>
      <c r="AV62" s="409"/>
      <c r="AW62" s="410"/>
      <c r="AX62" s="380"/>
      <c r="AY62" s="380"/>
      <c r="AZ62" s="380"/>
      <c r="BA62" s="416"/>
      <c r="BB62" s="185"/>
    </row>
    <row r="63" spans="2:54" ht="9.75" customHeight="1" x14ac:dyDescent="0.4">
      <c r="B63" s="73"/>
      <c r="C63" s="309"/>
      <c r="D63" s="310"/>
      <c r="E63" s="311"/>
      <c r="F63" s="263"/>
      <c r="G63" s="307"/>
      <c r="H63" s="306"/>
      <c r="I63" s="307"/>
      <c r="J63" s="306"/>
      <c r="K63" s="307"/>
      <c r="L63" s="306"/>
      <c r="M63" s="307"/>
      <c r="N63" s="306"/>
      <c r="O63" s="307"/>
      <c r="P63" s="306"/>
      <c r="Q63" s="307"/>
      <c r="R63" s="306"/>
      <c r="S63" s="307"/>
      <c r="T63" s="306"/>
      <c r="U63" s="305"/>
      <c r="V63" s="308"/>
      <c r="W63" s="308"/>
      <c r="X63" s="308"/>
      <c r="Y63" s="308"/>
      <c r="Z63" s="308"/>
      <c r="AA63" s="308"/>
      <c r="AB63" s="430"/>
      <c r="AC63" s="431"/>
      <c r="AD63" s="431"/>
      <c r="AE63" s="431"/>
      <c r="AF63" s="431"/>
      <c r="AG63" s="431"/>
      <c r="AH63" s="431"/>
      <c r="AI63" s="431"/>
      <c r="AJ63" s="431"/>
      <c r="AK63" s="431"/>
      <c r="AL63" s="263"/>
      <c r="AM63" s="299"/>
      <c r="AN63" s="299"/>
      <c r="AO63" s="299"/>
      <c r="AP63" s="299"/>
      <c r="AQ63" s="428"/>
      <c r="AR63" s="428"/>
      <c r="AS63" s="428"/>
      <c r="AT63" s="428"/>
      <c r="AU63" s="428"/>
      <c r="AV63" s="428"/>
      <c r="AW63" s="429"/>
      <c r="AX63" s="381"/>
      <c r="AY63" s="381"/>
      <c r="AZ63" s="381"/>
      <c r="BA63" s="434"/>
      <c r="BB63" s="185"/>
    </row>
    <row r="64" spans="2:54" ht="9.75" customHeight="1" x14ac:dyDescent="0.4">
      <c r="B64" s="73"/>
      <c r="C64" s="291"/>
      <c r="D64" s="293">
        <v>10</v>
      </c>
      <c r="E64" s="294"/>
      <c r="F64" s="297"/>
      <c r="G64" s="284"/>
      <c r="H64" s="283"/>
      <c r="I64" s="284"/>
      <c r="J64" s="283"/>
      <c r="K64" s="284"/>
      <c r="L64" s="283"/>
      <c r="M64" s="284"/>
      <c r="N64" s="283"/>
      <c r="O64" s="284"/>
      <c r="P64" s="283"/>
      <c r="Q64" s="284"/>
      <c r="R64" s="283"/>
      <c r="S64" s="284"/>
      <c r="T64" s="283"/>
      <c r="U64" s="281"/>
      <c r="V64" s="287"/>
      <c r="W64" s="287"/>
      <c r="X64" s="287"/>
      <c r="Y64" s="287"/>
      <c r="Z64" s="287"/>
      <c r="AA64" s="287"/>
      <c r="AB64" s="422"/>
      <c r="AC64" s="423"/>
      <c r="AD64" s="423"/>
      <c r="AE64" s="423"/>
      <c r="AF64" s="423"/>
      <c r="AG64" s="423"/>
      <c r="AH64" s="423"/>
      <c r="AI64" s="423"/>
      <c r="AJ64" s="423"/>
      <c r="AK64" s="423"/>
      <c r="AL64" s="297" t="s">
        <v>59</v>
      </c>
      <c r="AM64" s="268"/>
      <c r="AN64" s="268"/>
      <c r="AO64" s="268"/>
      <c r="AP64" s="268" t="s">
        <v>11</v>
      </c>
      <c r="AQ64" s="409" t="s">
        <v>60</v>
      </c>
      <c r="AR64" s="409"/>
      <c r="AS64" s="409"/>
      <c r="AT64" s="409"/>
      <c r="AU64" s="409"/>
      <c r="AV64" s="409"/>
      <c r="AW64" s="410"/>
      <c r="AX64" s="411" t="s">
        <v>45</v>
      </c>
      <c r="AY64" s="412"/>
      <c r="AZ64" s="412"/>
      <c r="BA64" s="413"/>
      <c r="BB64" s="185"/>
    </row>
    <row r="65" spans="2:91" ht="9.75" customHeight="1" x14ac:dyDescent="0.4">
      <c r="B65" s="73"/>
      <c r="C65" s="291"/>
      <c r="D65" s="293"/>
      <c r="E65" s="294"/>
      <c r="F65" s="297"/>
      <c r="G65" s="284"/>
      <c r="H65" s="283"/>
      <c r="I65" s="284"/>
      <c r="J65" s="283"/>
      <c r="K65" s="284"/>
      <c r="L65" s="283"/>
      <c r="M65" s="284"/>
      <c r="N65" s="283"/>
      <c r="O65" s="284"/>
      <c r="P65" s="283"/>
      <c r="Q65" s="284"/>
      <c r="R65" s="283"/>
      <c r="S65" s="284"/>
      <c r="T65" s="283"/>
      <c r="U65" s="281"/>
      <c r="V65" s="287"/>
      <c r="W65" s="287"/>
      <c r="X65" s="287"/>
      <c r="Y65" s="287"/>
      <c r="Z65" s="287"/>
      <c r="AA65" s="287"/>
      <c r="AB65" s="424"/>
      <c r="AC65" s="425"/>
      <c r="AD65" s="425"/>
      <c r="AE65" s="425"/>
      <c r="AF65" s="425"/>
      <c r="AG65" s="425"/>
      <c r="AH65" s="425"/>
      <c r="AI65" s="425"/>
      <c r="AJ65" s="425"/>
      <c r="AK65" s="425"/>
      <c r="AL65" s="297"/>
      <c r="AM65" s="268"/>
      <c r="AN65" s="268"/>
      <c r="AO65" s="268"/>
      <c r="AP65" s="268"/>
      <c r="AQ65" s="409"/>
      <c r="AR65" s="409"/>
      <c r="AS65" s="409"/>
      <c r="AT65" s="409"/>
      <c r="AU65" s="409"/>
      <c r="AV65" s="409"/>
      <c r="AW65" s="410"/>
      <c r="AX65" s="414"/>
      <c r="AY65" s="415"/>
      <c r="AZ65" s="415"/>
      <c r="BA65" s="416"/>
      <c r="BB65" s="185"/>
    </row>
    <row r="66" spans="2:91" ht="9.75" customHeight="1" x14ac:dyDescent="0.4">
      <c r="B66" s="73"/>
      <c r="C66" s="291"/>
      <c r="D66" s="293"/>
      <c r="E66" s="294"/>
      <c r="F66" s="297"/>
      <c r="G66" s="284"/>
      <c r="H66" s="283"/>
      <c r="I66" s="284"/>
      <c r="J66" s="283"/>
      <c r="K66" s="284"/>
      <c r="L66" s="283"/>
      <c r="M66" s="284"/>
      <c r="N66" s="283"/>
      <c r="O66" s="284"/>
      <c r="P66" s="283"/>
      <c r="Q66" s="284"/>
      <c r="R66" s="283"/>
      <c r="S66" s="284"/>
      <c r="T66" s="283"/>
      <c r="U66" s="281"/>
      <c r="V66" s="287"/>
      <c r="W66" s="287"/>
      <c r="X66" s="287"/>
      <c r="Y66" s="287"/>
      <c r="Z66" s="287"/>
      <c r="AA66" s="287"/>
      <c r="AB66" s="424"/>
      <c r="AC66" s="425"/>
      <c r="AD66" s="425"/>
      <c r="AE66" s="425"/>
      <c r="AF66" s="425"/>
      <c r="AG66" s="425"/>
      <c r="AH66" s="425"/>
      <c r="AI66" s="425"/>
      <c r="AJ66" s="425"/>
      <c r="AK66" s="425"/>
      <c r="AL66" s="297"/>
      <c r="AM66" s="268"/>
      <c r="AN66" s="268"/>
      <c r="AO66" s="268"/>
      <c r="AP66" s="268"/>
      <c r="AQ66" s="409" t="s">
        <v>61</v>
      </c>
      <c r="AR66" s="409"/>
      <c r="AS66" s="409"/>
      <c r="AT66" s="409"/>
      <c r="AU66" s="409"/>
      <c r="AV66" s="409"/>
      <c r="AW66" s="410"/>
      <c r="AX66" s="414"/>
      <c r="AY66" s="415"/>
      <c r="AZ66" s="415"/>
      <c r="BA66" s="416"/>
      <c r="BB66" s="185"/>
    </row>
    <row r="67" spans="2:91" ht="9.75" customHeight="1" thickBot="1" x14ac:dyDescent="0.45">
      <c r="B67" s="73"/>
      <c r="C67" s="292"/>
      <c r="D67" s="295"/>
      <c r="E67" s="296"/>
      <c r="F67" s="298"/>
      <c r="G67" s="286"/>
      <c r="H67" s="285"/>
      <c r="I67" s="286"/>
      <c r="J67" s="285"/>
      <c r="K67" s="286"/>
      <c r="L67" s="285"/>
      <c r="M67" s="286"/>
      <c r="N67" s="285"/>
      <c r="O67" s="286"/>
      <c r="P67" s="285"/>
      <c r="Q67" s="286"/>
      <c r="R67" s="285"/>
      <c r="S67" s="286"/>
      <c r="T67" s="285"/>
      <c r="U67" s="282"/>
      <c r="V67" s="288"/>
      <c r="W67" s="288"/>
      <c r="X67" s="288"/>
      <c r="Y67" s="288"/>
      <c r="Z67" s="288"/>
      <c r="AA67" s="288"/>
      <c r="AB67" s="426"/>
      <c r="AC67" s="427"/>
      <c r="AD67" s="427"/>
      <c r="AE67" s="427"/>
      <c r="AF67" s="427"/>
      <c r="AG67" s="427"/>
      <c r="AH67" s="427"/>
      <c r="AI67" s="427"/>
      <c r="AJ67" s="427"/>
      <c r="AK67" s="427"/>
      <c r="AL67" s="298"/>
      <c r="AM67" s="269"/>
      <c r="AN67" s="269"/>
      <c r="AO67" s="269"/>
      <c r="AP67" s="269"/>
      <c r="AQ67" s="420"/>
      <c r="AR67" s="420"/>
      <c r="AS67" s="420"/>
      <c r="AT67" s="420"/>
      <c r="AU67" s="420"/>
      <c r="AV67" s="420"/>
      <c r="AW67" s="421"/>
      <c r="AX67" s="417"/>
      <c r="AY67" s="418"/>
      <c r="AZ67" s="418"/>
      <c r="BA67" s="419"/>
      <c r="BB67" s="185"/>
    </row>
    <row r="68" spans="2:91" ht="8.25" customHeight="1" x14ac:dyDescent="0.4">
      <c r="B68" s="73"/>
      <c r="C68" s="184"/>
      <c r="D68" s="213"/>
      <c r="E68" s="213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5"/>
    </row>
    <row r="69" spans="2:91" ht="15" customHeight="1" x14ac:dyDescent="0.4">
      <c r="B69" s="214"/>
      <c r="C69" s="101"/>
      <c r="D69" s="244" t="s">
        <v>72</v>
      </c>
      <c r="E69" s="244"/>
      <c r="F69" s="244"/>
      <c r="G69" s="244"/>
      <c r="H69" s="244"/>
      <c r="I69" s="244"/>
      <c r="J69" s="244"/>
      <c r="K69" s="244"/>
      <c r="L69" s="244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8"/>
      <c r="BC69" s="79"/>
      <c r="BD69" s="79"/>
      <c r="BE69" s="79"/>
      <c r="BF69" s="79"/>
    </row>
    <row r="70" spans="2:91" ht="18" customHeight="1" x14ac:dyDescent="0.4">
      <c r="B70" s="73"/>
      <c r="C70" s="74"/>
      <c r="D70" s="75" t="s">
        <v>1</v>
      </c>
      <c r="E70" s="255" t="s">
        <v>40</v>
      </c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78"/>
      <c r="BC70" s="79"/>
      <c r="BD70" s="79"/>
      <c r="BE70" s="79"/>
      <c r="BF70" s="79"/>
    </row>
    <row r="71" spans="2:91" ht="18" customHeight="1" x14ac:dyDescent="0.4">
      <c r="B71" s="73"/>
      <c r="C71" s="74"/>
      <c r="D71" s="75" t="s">
        <v>1</v>
      </c>
      <c r="E71" s="259" t="s">
        <v>36</v>
      </c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76"/>
      <c r="BC71" s="86"/>
      <c r="BD71" s="74"/>
      <c r="BE71" s="74"/>
      <c r="BF71" s="74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</row>
    <row r="72" spans="2:91" ht="18" customHeight="1" x14ac:dyDescent="0.4">
      <c r="B72" s="73"/>
      <c r="C72" s="74"/>
      <c r="D72" s="75"/>
      <c r="E72" s="255" t="s">
        <v>48</v>
      </c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76"/>
      <c r="BC72" s="86"/>
      <c r="BD72" s="74"/>
      <c r="BE72" s="74"/>
      <c r="BF72" s="74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</row>
    <row r="73" spans="2:91" ht="18" customHeight="1" x14ac:dyDescent="0.4">
      <c r="B73" s="73"/>
      <c r="C73" s="74"/>
      <c r="D73" s="75" t="s">
        <v>1</v>
      </c>
      <c r="E73" s="259" t="s">
        <v>37</v>
      </c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  <c r="AU73" s="259"/>
      <c r="AV73" s="259"/>
      <c r="AW73" s="259"/>
      <c r="AX73" s="259"/>
      <c r="AY73" s="259"/>
      <c r="AZ73" s="259"/>
      <c r="BA73" s="259"/>
      <c r="BB73" s="74"/>
      <c r="BC73" s="73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</row>
    <row r="74" spans="2:91" ht="18" customHeight="1" x14ac:dyDescent="0.4">
      <c r="B74" s="73"/>
      <c r="C74" s="74"/>
      <c r="D74" s="75"/>
      <c r="E74" s="259" t="s">
        <v>47</v>
      </c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74"/>
      <c r="BC74" s="73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</row>
    <row r="75" spans="2:91" ht="18" customHeight="1" x14ac:dyDescent="0.4">
      <c r="B75" s="73"/>
      <c r="C75" s="74"/>
      <c r="D75" s="75" t="s">
        <v>1</v>
      </c>
      <c r="E75" s="259" t="s">
        <v>95</v>
      </c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76"/>
      <c r="BC75" s="86"/>
      <c r="BD75" s="74"/>
      <c r="BE75" s="74"/>
      <c r="BF75" s="74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</row>
    <row r="76" spans="2:91" s="101" customFormat="1" ht="18" customHeight="1" x14ac:dyDescent="0.4">
      <c r="B76" s="102"/>
      <c r="D76" s="101" t="s">
        <v>1</v>
      </c>
      <c r="E76" s="259" t="s">
        <v>99</v>
      </c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59"/>
      <c r="AV76" s="259"/>
      <c r="AW76" s="259"/>
      <c r="AX76" s="259"/>
      <c r="AY76" s="259"/>
      <c r="AZ76" s="259"/>
      <c r="BA76" s="259"/>
      <c r="BB76" s="103"/>
    </row>
    <row r="77" spans="2:91" ht="18" customHeight="1" x14ac:dyDescent="0.4">
      <c r="B77" s="73"/>
      <c r="C77" s="74"/>
      <c r="D77" s="75"/>
      <c r="E77" s="255" t="s">
        <v>42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78"/>
      <c r="BC77" s="74"/>
      <c r="BD77" s="74"/>
      <c r="BE77" s="74"/>
      <c r="BF77" s="74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</row>
    <row r="78" spans="2:91" ht="18" customHeight="1" x14ac:dyDescent="0.4">
      <c r="B78" s="73"/>
      <c r="C78" s="74"/>
      <c r="D78" s="75" t="s">
        <v>1</v>
      </c>
      <c r="E78" s="259" t="s">
        <v>43</v>
      </c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78"/>
      <c r="BC78" s="74"/>
      <c r="BD78" s="74"/>
      <c r="BE78" s="74"/>
      <c r="BF78" s="74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</row>
    <row r="79" spans="2:91" ht="18" customHeight="1" x14ac:dyDescent="0.4">
      <c r="B79" s="73"/>
      <c r="C79" s="74"/>
      <c r="D79" s="75" t="s">
        <v>1</v>
      </c>
      <c r="E79" s="255" t="s">
        <v>2</v>
      </c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78"/>
      <c r="BC79" s="74"/>
      <c r="BD79" s="74"/>
      <c r="BE79" s="74"/>
      <c r="BF79" s="74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</row>
    <row r="80" spans="2:91" ht="18" customHeight="1" x14ac:dyDescent="0.4">
      <c r="B80" s="73"/>
      <c r="C80" s="74"/>
      <c r="D80" s="75" t="s">
        <v>1</v>
      </c>
      <c r="E80" s="259" t="s">
        <v>41</v>
      </c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78"/>
      <c r="BC80" s="74"/>
      <c r="BD80" s="74"/>
      <c r="BE80" s="74"/>
      <c r="BF80" s="74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</row>
    <row r="81" spans="2:91" ht="18" customHeight="1" x14ac:dyDescent="0.4">
      <c r="B81" s="73"/>
      <c r="C81" s="74"/>
      <c r="D81" s="75" t="s">
        <v>1</v>
      </c>
      <c r="E81" s="255" t="s">
        <v>39</v>
      </c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78"/>
      <c r="BC81" s="74"/>
      <c r="BD81" s="74"/>
      <c r="BE81" s="74"/>
      <c r="BF81" s="74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</row>
    <row r="82" spans="2:91" ht="18" customHeight="1" x14ac:dyDescent="0.4">
      <c r="B82" s="73"/>
      <c r="C82" s="74"/>
      <c r="D82" s="75" t="s">
        <v>1</v>
      </c>
      <c r="E82" s="255" t="s">
        <v>64</v>
      </c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78"/>
      <c r="BC82" s="74"/>
      <c r="BD82" s="74"/>
      <c r="BE82" s="74"/>
      <c r="BF82" s="74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</row>
    <row r="83" spans="2:91" ht="18" customHeight="1" x14ac:dyDescent="0.4">
      <c r="B83" s="73"/>
      <c r="C83" s="74"/>
      <c r="D83" s="75"/>
      <c r="E83" s="255" t="s">
        <v>65</v>
      </c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78"/>
      <c r="BC83" s="79"/>
      <c r="BD83" s="79"/>
      <c r="BE83" s="79"/>
      <c r="BF83" s="79"/>
    </row>
    <row r="84" spans="2:91" ht="18" customHeight="1" x14ac:dyDescent="0.4">
      <c r="B84" s="73"/>
      <c r="C84" s="74"/>
      <c r="D84" s="75" t="s">
        <v>1</v>
      </c>
      <c r="E84" s="255" t="s">
        <v>71</v>
      </c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78"/>
      <c r="BC84" s="74"/>
      <c r="BD84" s="74"/>
      <c r="BE84" s="74"/>
      <c r="BF84" s="74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</row>
    <row r="85" spans="2:91" ht="6" customHeight="1" x14ac:dyDescent="0.4"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7"/>
      <c r="BC85" s="79"/>
      <c r="BD85" s="79"/>
      <c r="BE85" s="79"/>
      <c r="BF85" s="79"/>
    </row>
    <row r="86" spans="2:91" ht="12" customHeight="1" x14ac:dyDescent="0.4">
      <c r="B86" s="73"/>
      <c r="C86" s="74" t="s">
        <v>10</v>
      </c>
      <c r="D86" s="256" t="s">
        <v>6</v>
      </c>
      <c r="E86" s="256"/>
      <c r="F86" s="256"/>
      <c r="G86" s="256"/>
      <c r="H86" s="256"/>
      <c r="I86" s="256"/>
      <c r="J86" s="256"/>
      <c r="K86" s="218"/>
      <c r="L86" s="218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8"/>
      <c r="BC86" s="79"/>
      <c r="BD86" s="79"/>
      <c r="BE86" s="79"/>
      <c r="BF86" s="79"/>
    </row>
    <row r="87" spans="2:91" ht="12" customHeight="1" x14ac:dyDescent="0.4">
      <c r="B87" s="73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Y87" s="74"/>
      <c r="Z87" s="74"/>
      <c r="AA87" s="257" t="s">
        <v>0</v>
      </c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P87" s="219"/>
      <c r="AQ87" s="219"/>
      <c r="AR87" s="219"/>
      <c r="AS87" s="219"/>
      <c r="AT87" s="219"/>
      <c r="AU87" s="74"/>
      <c r="AV87" s="74"/>
      <c r="AW87" s="74"/>
      <c r="AX87" s="74"/>
      <c r="AY87" s="74"/>
      <c r="AZ87" s="74"/>
      <c r="BA87" s="74"/>
      <c r="BB87" s="185"/>
      <c r="BD87" s="79"/>
      <c r="BE87" s="79"/>
      <c r="BF87" s="79"/>
    </row>
    <row r="88" spans="2:91" ht="12" customHeight="1" x14ac:dyDescent="0.4">
      <c r="B88" s="73"/>
      <c r="C88" s="74"/>
      <c r="D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P88" s="220"/>
      <c r="AQ88" s="220"/>
      <c r="AR88" s="220"/>
      <c r="AS88" s="220"/>
      <c r="AT88" s="220"/>
      <c r="AU88" s="74"/>
      <c r="AV88" s="74"/>
      <c r="AW88" s="74"/>
      <c r="AX88" s="74"/>
      <c r="AY88" s="74"/>
      <c r="AZ88" s="74"/>
      <c r="BA88" s="74"/>
      <c r="BB88" s="185"/>
      <c r="BD88" s="79"/>
      <c r="BE88" s="79"/>
      <c r="BF88" s="79"/>
    </row>
    <row r="89" spans="2:91" ht="12" customHeight="1" x14ac:dyDescent="0.4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3"/>
      <c r="AO89" s="223"/>
      <c r="AP89" s="224"/>
      <c r="AQ89" s="224"/>
      <c r="AR89" s="224"/>
      <c r="AS89" s="224"/>
      <c r="AT89" s="224"/>
      <c r="AU89" s="222"/>
      <c r="AV89" s="222"/>
      <c r="AW89" s="222"/>
      <c r="AX89" s="222"/>
      <c r="AY89" s="222"/>
      <c r="AZ89" s="222"/>
      <c r="BA89" s="222"/>
      <c r="BB89" s="225"/>
      <c r="BD89" s="79"/>
      <c r="BE89" s="79"/>
      <c r="BF89" s="79"/>
    </row>
    <row r="90" spans="2:91" ht="9" customHeight="1" x14ac:dyDescent="0.4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9"/>
      <c r="BD90" s="79"/>
      <c r="BE90" s="79"/>
      <c r="BF90" s="79"/>
    </row>
    <row r="91" spans="2:91" ht="12" customHeight="1" x14ac:dyDescent="0.4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9"/>
      <c r="BD91" s="79"/>
      <c r="BE91" s="79"/>
      <c r="BF91" s="79"/>
    </row>
    <row r="92" spans="2:91" ht="8.25" customHeight="1" x14ac:dyDescent="0.4"/>
    <row r="93" spans="2:91" ht="8.25" customHeight="1" x14ac:dyDescent="0.4"/>
    <row r="94" spans="2:91" ht="8.25" customHeight="1" x14ac:dyDescent="0.4"/>
    <row r="95" spans="2:91" ht="8.25" customHeight="1" x14ac:dyDescent="0.4"/>
    <row r="96" spans="2:91" ht="8.25" customHeight="1" x14ac:dyDescent="0.4"/>
    <row r="97" ht="8.25" customHeight="1" x14ac:dyDescent="0.4"/>
    <row r="98" ht="8.25" customHeight="1" x14ac:dyDescent="0.4"/>
    <row r="99" ht="8.25" customHeight="1" x14ac:dyDescent="0.4"/>
    <row r="100" ht="8.25" customHeight="1" x14ac:dyDescent="0.4"/>
    <row r="101" ht="8.25" customHeight="1" x14ac:dyDescent="0.4"/>
    <row r="102" ht="8.25" customHeight="1" x14ac:dyDescent="0.4"/>
    <row r="103" ht="8.25" customHeight="1" x14ac:dyDescent="0.4"/>
    <row r="104" ht="8.25" customHeight="1" x14ac:dyDescent="0.4"/>
    <row r="105" ht="8.25" customHeight="1" x14ac:dyDescent="0.4"/>
  </sheetData>
  <sheetProtection selectLockedCells="1" selectUnlockedCells="1"/>
  <mergeCells count="241">
    <mergeCell ref="AY1:AZ1"/>
    <mergeCell ref="AI2:AL2"/>
    <mergeCell ref="AM2:AZ2"/>
    <mergeCell ref="D4:X4"/>
    <mergeCell ref="Y6:AT9"/>
    <mergeCell ref="AM1:AN1"/>
    <mergeCell ref="AO1:AP1"/>
    <mergeCell ref="AQ1:AR1"/>
    <mergeCell ref="AS1:AT1"/>
    <mergeCell ref="AU1:AV1"/>
    <mergeCell ref="AW1:AX1"/>
    <mergeCell ref="D6:W9"/>
    <mergeCell ref="C11:T12"/>
    <mergeCell ref="F13:J14"/>
    <mergeCell ref="K13:M14"/>
    <mergeCell ref="N13:O14"/>
    <mergeCell ref="P13:Y14"/>
    <mergeCell ref="AI14:BA19"/>
    <mergeCell ref="F15:H16"/>
    <mergeCell ref="I15:R16"/>
    <mergeCell ref="S15:AG16"/>
    <mergeCell ref="X19:Y20"/>
    <mergeCell ref="Z19:Z20"/>
    <mergeCell ref="AA19:AC20"/>
    <mergeCell ref="AD19:AE20"/>
    <mergeCell ref="AF19:AG20"/>
    <mergeCell ref="AI12:AW13"/>
    <mergeCell ref="F21:AW22"/>
    <mergeCell ref="X17:Y18"/>
    <mergeCell ref="Z17:Z18"/>
    <mergeCell ref="AA17:AC18"/>
    <mergeCell ref="AD17:AE18"/>
    <mergeCell ref="AF17:AG18"/>
    <mergeCell ref="I19:K20"/>
    <mergeCell ref="L19:L20"/>
    <mergeCell ref="M19:R20"/>
    <mergeCell ref="S19:U20"/>
    <mergeCell ref="V19:W20"/>
    <mergeCell ref="F17:H20"/>
    <mergeCell ref="I17:K18"/>
    <mergeCell ref="L17:L18"/>
    <mergeCell ref="M17:R18"/>
    <mergeCell ref="S17:U18"/>
    <mergeCell ref="V17:W18"/>
    <mergeCell ref="C24:T25"/>
    <mergeCell ref="U25:BA25"/>
    <mergeCell ref="C26:C27"/>
    <mergeCell ref="D26:E27"/>
    <mergeCell ref="F26:U27"/>
    <mergeCell ref="W26:Z27"/>
    <mergeCell ref="AB26:AK27"/>
    <mergeCell ref="AL26:AW26"/>
    <mergeCell ref="AX26:BA27"/>
    <mergeCell ref="AL27:AW27"/>
    <mergeCell ref="AL28:AO31"/>
    <mergeCell ref="AP28:AP31"/>
    <mergeCell ref="AQ28:AV31"/>
    <mergeCell ref="AX28:BA31"/>
    <mergeCell ref="C32:C35"/>
    <mergeCell ref="D32:E35"/>
    <mergeCell ref="F32:G35"/>
    <mergeCell ref="H32:I35"/>
    <mergeCell ref="J32:K35"/>
    <mergeCell ref="L32:M35"/>
    <mergeCell ref="N28:O31"/>
    <mergeCell ref="P28:Q31"/>
    <mergeCell ref="R28:S31"/>
    <mergeCell ref="T28:U31"/>
    <mergeCell ref="V28:AA31"/>
    <mergeCell ref="AB28:AK31"/>
    <mergeCell ref="C28:C31"/>
    <mergeCell ref="D28:E31"/>
    <mergeCell ref="F28:G31"/>
    <mergeCell ref="H28:I31"/>
    <mergeCell ref="J28:K31"/>
    <mergeCell ref="L28:M31"/>
    <mergeCell ref="AL32:AO35"/>
    <mergeCell ref="AP32:AP35"/>
    <mergeCell ref="AQ32:AW33"/>
    <mergeCell ref="AX32:BA35"/>
    <mergeCell ref="AQ34:AW35"/>
    <mergeCell ref="C36:C39"/>
    <mergeCell ref="D36:E39"/>
    <mergeCell ref="F36:G39"/>
    <mergeCell ref="H36:I39"/>
    <mergeCell ref="J36:K39"/>
    <mergeCell ref="N32:O35"/>
    <mergeCell ref="P32:Q35"/>
    <mergeCell ref="R32:S35"/>
    <mergeCell ref="T32:U35"/>
    <mergeCell ref="V32:AA35"/>
    <mergeCell ref="AB32:AK35"/>
    <mergeCell ref="AB36:AK39"/>
    <mergeCell ref="AL36:AO39"/>
    <mergeCell ref="AP36:AP39"/>
    <mergeCell ref="AQ36:AW37"/>
    <mergeCell ref="AX36:BA39"/>
    <mergeCell ref="AQ38:AW39"/>
    <mergeCell ref="L36:M39"/>
    <mergeCell ref="N36:O39"/>
    <mergeCell ref="P36:Q39"/>
    <mergeCell ref="R36:S39"/>
    <mergeCell ref="T36:U39"/>
    <mergeCell ref="V36:AA39"/>
    <mergeCell ref="AL40:AO43"/>
    <mergeCell ref="AP40:AP43"/>
    <mergeCell ref="AQ40:AW41"/>
    <mergeCell ref="AX40:BA43"/>
    <mergeCell ref="AQ42:AW43"/>
    <mergeCell ref="C44:C47"/>
    <mergeCell ref="D44:E47"/>
    <mergeCell ref="F44:G47"/>
    <mergeCell ref="H44:I47"/>
    <mergeCell ref="J44:K47"/>
    <mergeCell ref="N40:O43"/>
    <mergeCell ref="P40:Q43"/>
    <mergeCell ref="R40:S43"/>
    <mergeCell ref="T40:U43"/>
    <mergeCell ref="V40:AA43"/>
    <mergeCell ref="AB40:AK43"/>
    <mergeCell ref="C40:C43"/>
    <mergeCell ref="D40:E43"/>
    <mergeCell ref="F40:G43"/>
    <mergeCell ref="H40:I43"/>
    <mergeCell ref="J40:K43"/>
    <mergeCell ref="L40:M43"/>
    <mergeCell ref="AB44:AK47"/>
    <mergeCell ref="AL44:AO47"/>
    <mergeCell ref="AP44:AP47"/>
    <mergeCell ref="AQ44:AW45"/>
    <mergeCell ref="AX44:BA47"/>
    <mergeCell ref="AQ46:AW47"/>
    <mergeCell ref="L44:M47"/>
    <mergeCell ref="N44:O47"/>
    <mergeCell ref="P44:Q47"/>
    <mergeCell ref="R44:S47"/>
    <mergeCell ref="T44:U47"/>
    <mergeCell ref="V44:AA47"/>
    <mergeCell ref="AL48:AO51"/>
    <mergeCell ref="AP48:AP51"/>
    <mergeCell ref="AQ48:AW49"/>
    <mergeCell ref="AX48:BA51"/>
    <mergeCell ref="AQ50:AW51"/>
    <mergeCell ref="C52:C55"/>
    <mergeCell ref="D52:E55"/>
    <mergeCell ref="F52:G55"/>
    <mergeCell ref="H52:I55"/>
    <mergeCell ref="J52:K55"/>
    <mergeCell ref="N48:O51"/>
    <mergeCell ref="P48:Q51"/>
    <mergeCell ref="R48:S51"/>
    <mergeCell ref="T48:U51"/>
    <mergeCell ref="V48:AA51"/>
    <mergeCell ref="AB48:AK51"/>
    <mergeCell ref="C48:C51"/>
    <mergeCell ref="D48:E51"/>
    <mergeCell ref="F48:G51"/>
    <mergeCell ref="H48:I51"/>
    <mergeCell ref="J48:K51"/>
    <mergeCell ref="L48:M51"/>
    <mergeCell ref="AB52:AK55"/>
    <mergeCell ref="AL52:AO55"/>
    <mergeCell ref="AP52:AP55"/>
    <mergeCell ref="AQ52:AW53"/>
    <mergeCell ref="AX52:BA55"/>
    <mergeCell ref="AQ54:AW55"/>
    <mergeCell ref="L52:M55"/>
    <mergeCell ref="N52:O55"/>
    <mergeCell ref="P52:Q55"/>
    <mergeCell ref="R52:S55"/>
    <mergeCell ref="T52:U55"/>
    <mergeCell ref="V52:AA55"/>
    <mergeCell ref="AL56:AO59"/>
    <mergeCell ref="AP56:AP59"/>
    <mergeCell ref="AQ56:AW57"/>
    <mergeCell ref="AX56:BA59"/>
    <mergeCell ref="AQ58:AW59"/>
    <mergeCell ref="C60:C63"/>
    <mergeCell ref="D60:E63"/>
    <mergeCell ref="F60:G63"/>
    <mergeCell ref="H60:I63"/>
    <mergeCell ref="J60:K63"/>
    <mergeCell ref="N56:O59"/>
    <mergeCell ref="P56:Q59"/>
    <mergeCell ref="R56:S59"/>
    <mergeCell ref="T56:U59"/>
    <mergeCell ref="V56:AA59"/>
    <mergeCell ref="AB56:AK59"/>
    <mergeCell ref="C56:C59"/>
    <mergeCell ref="D56:E59"/>
    <mergeCell ref="F56:G59"/>
    <mergeCell ref="H56:I59"/>
    <mergeCell ref="J56:K59"/>
    <mergeCell ref="L56:M59"/>
    <mergeCell ref="AQ60:AW61"/>
    <mergeCell ref="AX60:BA63"/>
    <mergeCell ref="AQ62:AW63"/>
    <mergeCell ref="L60:M63"/>
    <mergeCell ref="N60:O63"/>
    <mergeCell ref="P60:Q63"/>
    <mergeCell ref="R60:S63"/>
    <mergeCell ref="T60:U63"/>
    <mergeCell ref="V60:AA63"/>
    <mergeCell ref="C64:C67"/>
    <mergeCell ref="D64:E67"/>
    <mergeCell ref="F64:G67"/>
    <mergeCell ref="H64:I67"/>
    <mergeCell ref="J64:K67"/>
    <mergeCell ref="L64:M67"/>
    <mergeCell ref="AB60:AK63"/>
    <mergeCell ref="AL60:AO63"/>
    <mergeCell ref="AP60:AP63"/>
    <mergeCell ref="E70:BA70"/>
    <mergeCell ref="E71:BA71"/>
    <mergeCell ref="E72:BA72"/>
    <mergeCell ref="E73:BA73"/>
    <mergeCell ref="E74:BA74"/>
    <mergeCell ref="E75:BA75"/>
    <mergeCell ref="AL64:AO67"/>
    <mergeCell ref="AP64:AP67"/>
    <mergeCell ref="AQ64:AW65"/>
    <mergeCell ref="AX64:BA67"/>
    <mergeCell ref="AQ66:AW67"/>
    <mergeCell ref="D69:L69"/>
    <mergeCell ref="N64:O67"/>
    <mergeCell ref="P64:Q67"/>
    <mergeCell ref="R64:S67"/>
    <mergeCell ref="T64:U67"/>
    <mergeCell ref="V64:AA67"/>
    <mergeCell ref="AB64:AK67"/>
    <mergeCell ref="E82:BA82"/>
    <mergeCell ref="E83:BA83"/>
    <mergeCell ref="E84:BA84"/>
    <mergeCell ref="D86:J86"/>
    <mergeCell ref="AA87:AN88"/>
    <mergeCell ref="E76:BA76"/>
    <mergeCell ref="E77:BA77"/>
    <mergeCell ref="E78:BA78"/>
    <mergeCell ref="E79:BA79"/>
    <mergeCell ref="E80:BA80"/>
    <mergeCell ref="E81:BA81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&amp;R別添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B34"/>
  <sheetViews>
    <sheetView tabSelected="1" zoomScale="85" zoomScaleNormal="85" workbookViewId="0">
      <selection activeCell="E1" sqref="E1"/>
    </sheetView>
  </sheetViews>
  <sheetFormatPr defaultRowHeight="18.75" x14ac:dyDescent="0.4"/>
  <cols>
    <col min="1" max="1" width="3.5" style="27" bestFit="1" customWidth="1"/>
    <col min="2" max="3" width="7.125" style="27" bestFit="1" customWidth="1"/>
    <col min="4" max="4" width="20.375" style="27" bestFit="1" customWidth="1"/>
    <col min="5" max="5" width="22.875" style="27" bestFit="1" customWidth="1"/>
    <col min="6" max="6" width="24.875" style="27" customWidth="1"/>
    <col min="7" max="7" width="12.375" style="27" customWidth="1"/>
    <col min="8" max="8" width="22.25" style="27" customWidth="1"/>
    <col min="9" max="9" width="9" style="49" hidden="1" customWidth="1"/>
    <col min="10" max="10" width="11.875" style="49" hidden="1" customWidth="1"/>
    <col min="11" max="11" width="11" style="49" hidden="1" customWidth="1"/>
    <col min="12" max="12" width="11" style="27" hidden="1" customWidth="1"/>
    <col min="13" max="13" width="6.5" style="31" hidden="1" customWidth="1"/>
    <col min="14" max="16" width="6.5" style="53" hidden="1" customWidth="1"/>
    <col min="17" max="17" width="5.25" style="53" hidden="1" customWidth="1"/>
    <col min="18" max="25" width="2.5" style="54" hidden="1" customWidth="1"/>
    <col min="26" max="26" width="4" style="49" hidden="1" customWidth="1"/>
    <col min="27" max="28" width="2.5" style="49" hidden="1" customWidth="1"/>
    <col min="29" max="34" width="2.5" style="27" hidden="1" customWidth="1"/>
    <col min="35" max="36" width="9" style="27" customWidth="1"/>
    <col min="37" max="16384" width="9" style="27"/>
  </cols>
  <sheetData>
    <row r="1" spans="1:34" x14ac:dyDescent="0.4">
      <c r="F1" s="25" t="s">
        <v>13</v>
      </c>
      <c r="G1" s="25"/>
      <c r="H1" s="25"/>
    </row>
    <row r="2" spans="1:34" ht="19.5" thickBot="1" x14ac:dyDescent="0.45">
      <c r="A2" s="31"/>
      <c r="B2" s="31"/>
      <c r="C2" s="145"/>
      <c r="D2" s="146"/>
      <c r="E2" s="144"/>
      <c r="F2" s="35" t="s">
        <v>19</v>
      </c>
      <c r="G2" s="35" t="s">
        <v>15</v>
      </c>
      <c r="H2" s="35"/>
      <c r="I2" s="121" t="s">
        <v>13</v>
      </c>
      <c r="J2" s="120" t="s">
        <v>60</v>
      </c>
      <c r="K2" s="120" t="s">
        <v>14</v>
      </c>
      <c r="M2" s="31" t="s">
        <v>26</v>
      </c>
      <c r="N2" s="53" t="s">
        <v>27</v>
      </c>
    </row>
    <row r="3" spans="1:34" ht="19.5" thickBot="1" x14ac:dyDescent="0.45">
      <c r="A3" s="31"/>
      <c r="B3" s="31"/>
      <c r="C3" s="36" t="s">
        <v>16</v>
      </c>
      <c r="D3" s="141"/>
      <c r="E3" s="26" t="s">
        <v>78</v>
      </c>
      <c r="F3" s="35" t="s">
        <v>14</v>
      </c>
      <c r="G3" s="35"/>
      <c r="H3" s="35"/>
      <c r="I3" s="121" t="s">
        <v>20</v>
      </c>
      <c r="J3" s="120" t="s">
        <v>24</v>
      </c>
      <c r="K3" s="120" t="s">
        <v>25</v>
      </c>
      <c r="M3" s="31" t="s">
        <v>28</v>
      </c>
      <c r="N3" s="53" t="s">
        <v>29</v>
      </c>
    </row>
    <row r="4" spans="1:34" ht="19.5" thickBot="1" x14ac:dyDescent="0.45">
      <c r="A4" s="31"/>
      <c r="B4" s="36" t="s">
        <v>3</v>
      </c>
      <c r="C4" s="251" t="s">
        <v>96</v>
      </c>
      <c r="D4" s="252"/>
      <c r="E4" s="28" t="s">
        <v>17</v>
      </c>
      <c r="F4" s="29" t="s">
        <v>76</v>
      </c>
      <c r="G4" s="28" t="s">
        <v>18</v>
      </c>
      <c r="H4" s="45" t="s">
        <v>35</v>
      </c>
      <c r="I4" s="50" t="s">
        <v>21</v>
      </c>
      <c r="J4" s="50" t="s">
        <v>22</v>
      </c>
      <c r="K4" s="50" t="s">
        <v>23</v>
      </c>
      <c r="L4" s="32" t="s">
        <v>31</v>
      </c>
      <c r="M4" s="37" t="s">
        <v>26</v>
      </c>
      <c r="N4" s="55" t="s">
        <v>27</v>
      </c>
      <c r="O4" s="55" t="s">
        <v>32</v>
      </c>
      <c r="P4" s="55" t="s">
        <v>33</v>
      </c>
      <c r="Q4" s="56" t="s">
        <v>30</v>
      </c>
    </row>
    <row r="5" spans="1:34" x14ac:dyDescent="0.4">
      <c r="A5" s="31">
        <v>1</v>
      </c>
      <c r="B5" s="129"/>
      <c r="C5" s="253"/>
      <c r="D5" s="254"/>
      <c r="E5" s="130"/>
      <c r="F5" s="131"/>
      <c r="G5" s="130"/>
      <c r="H5" s="130"/>
      <c r="I5" s="122" t="str">
        <f t="shared" ref="I5:I14" si="0">IF($G5=$F$1,$I$3,$I$2)</f>
        <v>本人</v>
      </c>
      <c r="J5" s="118" t="str">
        <f t="shared" ref="J5:J14" si="1">IF($G5=$F$2,$J$3,$J$2)</f>
        <v>被扶養者</v>
      </c>
      <c r="K5" s="51" t="str">
        <f t="shared" ref="K5:K14" si="2">IF($G5=$F$3,$K$3,$K$2)</f>
        <v>その他</v>
      </c>
      <c r="L5" s="33" t="str">
        <f t="shared" ref="L5:L14" si="3">IF($H5=0,"",IF($G5=$F$3,$H5,""))</f>
        <v/>
      </c>
      <c r="M5" s="125"/>
      <c r="N5" s="126"/>
      <c r="O5" s="58"/>
      <c r="P5" s="59"/>
      <c r="Q5" s="60" t="str">
        <f>IF($F5=0,"",$F5)</f>
        <v/>
      </c>
      <c r="R5" s="228" t="str">
        <f>IF($C5=0,"",AA5)</f>
        <v/>
      </c>
      <c r="S5" s="229" t="str">
        <f t="shared" ref="S5:Y14" si="4">IF($C5=0,"",AB5)</f>
        <v/>
      </c>
      <c r="T5" s="229" t="str">
        <f t="shared" si="4"/>
        <v/>
      </c>
      <c r="U5" s="229" t="str">
        <f t="shared" si="4"/>
        <v/>
      </c>
      <c r="V5" s="229" t="str">
        <f t="shared" si="4"/>
        <v/>
      </c>
      <c r="W5" s="229" t="str">
        <f t="shared" si="4"/>
        <v/>
      </c>
      <c r="X5" s="229" t="str">
        <f t="shared" si="4"/>
        <v/>
      </c>
      <c r="Y5" s="230" t="str">
        <f t="shared" si="4"/>
        <v/>
      </c>
      <c r="Z5"/>
      <c r="AA5" s="228" t="str">
        <f t="shared" ref="AA5:AA14" si="5">LEFT(C5,1)</f>
        <v/>
      </c>
      <c r="AB5" s="229" t="str">
        <f t="shared" ref="AB5:AB14" si="6">MID(C5,2,1)</f>
        <v/>
      </c>
      <c r="AC5" s="229" t="str">
        <f t="shared" ref="AC5:AC14" si="7">MID(C5,3,1)</f>
        <v/>
      </c>
      <c r="AD5" s="229" t="str">
        <f t="shared" ref="AD5:AD14" si="8">MID(C5,4,1)</f>
        <v/>
      </c>
      <c r="AE5" s="229" t="str">
        <f t="shared" ref="AE5:AE14" si="9">MID(C5,5,1)</f>
        <v/>
      </c>
      <c r="AF5" s="229" t="str">
        <f t="shared" ref="AF5:AF14" si="10">MID(C5,6,1)</f>
        <v/>
      </c>
      <c r="AG5" s="229" t="str">
        <f t="shared" ref="AG5:AG14" si="11">MID(C5,7,1)</f>
        <v/>
      </c>
      <c r="AH5" s="230" t="str">
        <f t="shared" ref="AH5:AH14" si="12">MID(C5,8,1)</f>
        <v/>
      </c>
    </row>
    <row r="6" spans="1:34" x14ac:dyDescent="0.4">
      <c r="A6" s="31">
        <v>2</v>
      </c>
      <c r="B6" s="133"/>
      <c r="C6" s="246"/>
      <c r="D6" s="247"/>
      <c r="E6" s="130"/>
      <c r="F6" s="135"/>
      <c r="G6" s="134"/>
      <c r="H6" s="130"/>
      <c r="I6" s="123" t="str">
        <f t="shared" si="0"/>
        <v>本人</v>
      </c>
      <c r="J6" s="118" t="str">
        <f t="shared" si="1"/>
        <v>被扶養者</v>
      </c>
      <c r="K6" s="51" t="str">
        <f t="shared" si="2"/>
        <v>その他</v>
      </c>
      <c r="L6" s="33" t="str">
        <f t="shared" si="3"/>
        <v/>
      </c>
      <c r="M6" s="125"/>
      <c r="N6" s="126"/>
      <c r="O6" s="61"/>
      <c r="P6" s="57"/>
      <c r="Q6" s="62" t="str">
        <f t="shared" ref="Q6:Q14" si="13">IF($F6=0,"",$F6)</f>
        <v/>
      </c>
      <c r="R6" s="231" t="str">
        <f t="shared" ref="R6:R14" si="14">IF($C6=0,"",AA6)</f>
        <v/>
      </c>
      <c r="S6" s="54" t="str">
        <f t="shared" si="4"/>
        <v/>
      </c>
      <c r="T6" s="54" t="str">
        <f t="shared" si="4"/>
        <v/>
      </c>
      <c r="U6" s="54" t="str">
        <f t="shared" si="4"/>
        <v/>
      </c>
      <c r="V6" s="54" t="str">
        <f t="shared" si="4"/>
        <v/>
      </c>
      <c r="W6" s="54" t="str">
        <f t="shared" si="4"/>
        <v/>
      </c>
      <c r="X6" s="54" t="str">
        <f t="shared" si="4"/>
        <v/>
      </c>
      <c r="Y6" s="232" t="str">
        <f t="shared" si="4"/>
        <v/>
      </c>
      <c r="Z6"/>
      <c r="AA6" s="231" t="str">
        <f t="shared" si="5"/>
        <v/>
      </c>
      <c r="AB6" s="54" t="str">
        <f t="shared" si="6"/>
        <v/>
      </c>
      <c r="AC6" s="54" t="str">
        <f t="shared" si="7"/>
        <v/>
      </c>
      <c r="AD6" s="54" t="str">
        <f t="shared" si="8"/>
        <v/>
      </c>
      <c r="AE6" s="54" t="str">
        <f t="shared" si="9"/>
        <v/>
      </c>
      <c r="AF6" s="54" t="str">
        <f t="shared" si="10"/>
        <v/>
      </c>
      <c r="AG6" s="54" t="str">
        <f t="shared" si="11"/>
        <v/>
      </c>
      <c r="AH6" s="232" t="str">
        <f t="shared" si="12"/>
        <v/>
      </c>
    </row>
    <row r="7" spans="1:34" x14ac:dyDescent="0.4">
      <c r="A7" s="31">
        <v>3</v>
      </c>
      <c r="B7" s="133"/>
      <c r="C7" s="246"/>
      <c r="D7" s="247"/>
      <c r="E7" s="130"/>
      <c r="F7" s="135"/>
      <c r="G7" s="134"/>
      <c r="H7" s="130"/>
      <c r="I7" s="123" t="str">
        <f t="shared" si="0"/>
        <v>本人</v>
      </c>
      <c r="J7" s="118" t="str">
        <f t="shared" si="1"/>
        <v>被扶養者</v>
      </c>
      <c r="K7" s="51" t="str">
        <f t="shared" si="2"/>
        <v>その他</v>
      </c>
      <c r="L7" s="33" t="str">
        <f t="shared" si="3"/>
        <v/>
      </c>
      <c r="M7" s="125"/>
      <c r="N7" s="126"/>
      <c r="O7" s="61"/>
      <c r="P7" s="57"/>
      <c r="Q7" s="62" t="str">
        <f t="shared" si="13"/>
        <v/>
      </c>
      <c r="R7" s="231" t="str">
        <f t="shared" si="14"/>
        <v/>
      </c>
      <c r="S7" s="54" t="str">
        <f t="shared" si="4"/>
        <v/>
      </c>
      <c r="T7" s="54" t="str">
        <f t="shared" si="4"/>
        <v/>
      </c>
      <c r="U7" s="54" t="str">
        <f t="shared" si="4"/>
        <v/>
      </c>
      <c r="V7" s="54" t="str">
        <f t="shared" si="4"/>
        <v/>
      </c>
      <c r="W7" s="54" t="str">
        <f t="shared" si="4"/>
        <v/>
      </c>
      <c r="X7" s="54" t="str">
        <f t="shared" si="4"/>
        <v/>
      </c>
      <c r="Y7" s="232" t="str">
        <f t="shared" si="4"/>
        <v/>
      </c>
      <c r="Z7"/>
      <c r="AA7" s="231" t="str">
        <f t="shared" si="5"/>
        <v/>
      </c>
      <c r="AB7" s="54" t="str">
        <f t="shared" si="6"/>
        <v/>
      </c>
      <c r="AC7" s="54" t="str">
        <f t="shared" si="7"/>
        <v/>
      </c>
      <c r="AD7" s="54" t="str">
        <f t="shared" si="8"/>
        <v/>
      </c>
      <c r="AE7" s="54" t="str">
        <f t="shared" si="9"/>
        <v/>
      </c>
      <c r="AF7" s="54" t="str">
        <f t="shared" si="10"/>
        <v/>
      </c>
      <c r="AG7" s="54" t="str">
        <f t="shared" si="11"/>
        <v/>
      </c>
      <c r="AH7" s="232" t="str">
        <f t="shared" si="12"/>
        <v/>
      </c>
    </row>
    <row r="8" spans="1:34" x14ac:dyDescent="0.4">
      <c r="A8" s="31">
        <v>4</v>
      </c>
      <c r="B8" s="133"/>
      <c r="C8" s="246"/>
      <c r="D8" s="247"/>
      <c r="E8" s="130"/>
      <c r="F8" s="135"/>
      <c r="G8" s="134"/>
      <c r="H8" s="130"/>
      <c r="I8" s="123" t="str">
        <f t="shared" si="0"/>
        <v>本人</v>
      </c>
      <c r="J8" s="118" t="str">
        <f t="shared" si="1"/>
        <v>被扶養者</v>
      </c>
      <c r="K8" s="51" t="str">
        <f t="shared" si="2"/>
        <v>その他</v>
      </c>
      <c r="L8" s="33" t="str">
        <f t="shared" si="3"/>
        <v/>
      </c>
      <c r="M8" s="125"/>
      <c r="N8" s="126"/>
      <c r="O8" s="61"/>
      <c r="P8" s="57"/>
      <c r="Q8" s="62" t="str">
        <f t="shared" si="13"/>
        <v/>
      </c>
      <c r="R8" s="231" t="str">
        <f t="shared" si="14"/>
        <v/>
      </c>
      <c r="S8" s="54" t="str">
        <f t="shared" si="4"/>
        <v/>
      </c>
      <c r="T8" s="54" t="str">
        <f t="shared" si="4"/>
        <v/>
      </c>
      <c r="U8" s="54" t="str">
        <f t="shared" si="4"/>
        <v/>
      </c>
      <c r="V8" s="54" t="str">
        <f t="shared" si="4"/>
        <v/>
      </c>
      <c r="W8" s="54" t="str">
        <f t="shared" si="4"/>
        <v/>
      </c>
      <c r="X8" s="54" t="str">
        <f t="shared" si="4"/>
        <v/>
      </c>
      <c r="Y8" s="232" t="str">
        <f t="shared" si="4"/>
        <v/>
      </c>
      <c r="Z8"/>
      <c r="AA8" s="231" t="str">
        <f t="shared" si="5"/>
        <v/>
      </c>
      <c r="AB8" s="54" t="str">
        <f t="shared" si="6"/>
        <v/>
      </c>
      <c r="AC8" s="54" t="str">
        <f t="shared" si="7"/>
        <v/>
      </c>
      <c r="AD8" s="54" t="str">
        <f t="shared" si="8"/>
        <v/>
      </c>
      <c r="AE8" s="54" t="str">
        <f t="shared" si="9"/>
        <v/>
      </c>
      <c r="AF8" s="54" t="str">
        <f t="shared" si="10"/>
        <v/>
      </c>
      <c r="AG8" s="54" t="str">
        <f t="shared" si="11"/>
        <v/>
      </c>
      <c r="AH8" s="232" t="str">
        <f t="shared" si="12"/>
        <v/>
      </c>
    </row>
    <row r="9" spans="1:34" x14ac:dyDescent="0.4">
      <c r="A9" s="31">
        <v>5</v>
      </c>
      <c r="B9" s="133"/>
      <c r="C9" s="246"/>
      <c r="D9" s="247"/>
      <c r="E9" s="130"/>
      <c r="F9" s="135"/>
      <c r="G9" s="134"/>
      <c r="H9" s="130"/>
      <c r="I9" s="123" t="str">
        <f t="shared" si="0"/>
        <v>本人</v>
      </c>
      <c r="J9" s="118" t="str">
        <f t="shared" si="1"/>
        <v>被扶養者</v>
      </c>
      <c r="K9" s="51" t="str">
        <f t="shared" si="2"/>
        <v>その他</v>
      </c>
      <c r="L9" s="33" t="str">
        <f t="shared" si="3"/>
        <v/>
      </c>
      <c r="M9" s="125"/>
      <c r="N9" s="126"/>
      <c r="O9" s="61"/>
      <c r="P9" s="57"/>
      <c r="Q9" s="62" t="str">
        <f t="shared" si="13"/>
        <v/>
      </c>
      <c r="R9" s="231" t="str">
        <f t="shared" si="14"/>
        <v/>
      </c>
      <c r="S9" s="54" t="str">
        <f t="shared" si="4"/>
        <v/>
      </c>
      <c r="T9" s="54" t="str">
        <f t="shared" si="4"/>
        <v/>
      </c>
      <c r="U9" s="54" t="str">
        <f t="shared" si="4"/>
        <v/>
      </c>
      <c r="V9" s="54" t="str">
        <f t="shared" si="4"/>
        <v/>
      </c>
      <c r="W9" s="54" t="str">
        <f t="shared" si="4"/>
        <v/>
      </c>
      <c r="X9" s="54" t="str">
        <f t="shared" si="4"/>
        <v/>
      </c>
      <c r="Y9" s="232" t="str">
        <f t="shared" si="4"/>
        <v/>
      </c>
      <c r="Z9"/>
      <c r="AA9" s="231" t="str">
        <f t="shared" si="5"/>
        <v/>
      </c>
      <c r="AB9" s="54" t="str">
        <f t="shared" si="6"/>
        <v/>
      </c>
      <c r="AC9" s="54" t="str">
        <f t="shared" si="7"/>
        <v/>
      </c>
      <c r="AD9" s="54" t="str">
        <f t="shared" si="8"/>
        <v/>
      </c>
      <c r="AE9" s="54" t="str">
        <f t="shared" si="9"/>
        <v/>
      </c>
      <c r="AF9" s="54" t="str">
        <f t="shared" si="10"/>
        <v/>
      </c>
      <c r="AG9" s="54" t="str">
        <f t="shared" si="11"/>
        <v/>
      </c>
      <c r="AH9" s="232" t="str">
        <f t="shared" si="12"/>
        <v/>
      </c>
    </row>
    <row r="10" spans="1:34" x14ac:dyDescent="0.4">
      <c r="A10" s="31">
        <v>6</v>
      </c>
      <c r="B10" s="133"/>
      <c r="C10" s="246"/>
      <c r="D10" s="247"/>
      <c r="E10" s="130"/>
      <c r="F10" s="135"/>
      <c r="G10" s="134"/>
      <c r="H10" s="130"/>
      <c r="I10" s="123" t="str">
        <f t="shared" si="0"/>
        <v>本人</v>
      </c>
      <c r="J10" s="118" t="str">
        <f t="shared" si="1"/>
        <v>被扶養者</v>
      </c>
      <c r="K10" s="51" t="str">
        <f t="shared" si="2"/>
        <v>その他</v>
      </c>
      <c r="L10" s="33" t="str">
        <f t="shared" si="3"/>
        <v/>
      </c>
      <c r="M10" s="125"/>
      <c r="N10" s="126"/>
      <c r="O10" s="61"/>
      <c r="P10" s="57"/>
      <c r="Q10" s="62" t="str">
        <f t="shared" si="13"/>
        <v/>
      </c>
      <c r="R10" s="231" t="str">
        <f t="shared" si="14"/>
        <v/>
      </c>
      <c r="S10" s="54" t="str">
        <f t="shared" si="4"/>
        <v/>
      </c>
      <c r="T10" s="54" t="str">
        <f t="shared" si="4"/>
        <v/>
      </c>
      <c r="U10" s="54" t="str">
        <f t="shared" si="4"/>
        <v/>
      </c>
      <c r="V10" s="54" t="str">
        <f t="shared" si="4"/>
        <v/>
      </c>
      <c r="W10" s="54" t="str">
        <f t="shared" si="4"/>
        <v/>
      </c>
      <c r="X10" s="54" t="str">
        <f t="shared" si="4"/>
        <v/>
      </c>
      <c r="Y10" s="232" t="str">
        <f t="shared" si="4"/>
        <v/>
      </c>
      <c r="Z10"/>
      <c r="AA10" s="231" t="str">
        <f t="shared" si="5"/>
        <v/>
      </c>
      <c r="AB10" s="54" t="str">
        <f t="shared" si="6"/>
        <v/>
      </c>
      <c r="AC10" s="54" t="str">
        <f t="shared" si="7"/>
        <v/>
      </c>
      <c r="AD10" s="54" t="str">
        <f t="shared" si="8"/>
        <v/>
      </c>
      <c r="AE10" s="54" t="str">
        <f t="shared" si="9"/>
        <v/>
      </c>
      <c r="AF10" s="54" t="str">
        <f t="shared" si="10"/>
        <v/>
      </c>
      <c r="AG10" s="54" t="str">
        <f t="shared" si="11"/>
        <v/>
      </c>
      <c r="AH10" s="232" t="str">
        <f t="shared" si="12"/>
        <v/>
      </c>
    </row>
    <row r="11" spans="1:34" x14ac:dyDescent="0.4">
      <c r="A11" s="31">
        <v>7</v>
      </c>
      <c r="B11" s="133"/>
      <c r="C11" s="246"/>
      <c r="D11" s="247"/>
      <c r="E11" s="130"/>
      <c r="F11" s="135"/>
      <c r="G11" s="134"/>
      <c r="H11" s="130"/>
      <c r="I11" s="123" t="str">
        <f t="shared" si="0"/>
        <v>本人</v>
      </c>
      <c r="J11" s="118" t="str">
        <f t="shared" si="1"/>
        <v>被扶養者</v>
      </c>
      <c r="K11" s="51" t="str">
        <f t="shared" si="2"/>
        <v>その他</v>
      </c>
      <c r="L11" s="33" t="str">
        <f t="shared" si="3"/>
        <v/>
      </c>
      <c r="M11" s="125"/>
      <c r="N11" s="126"/>
      <c r="O11" s="61"/>
      <c r="P11" s="57"/>
      <c r="Q11" s="62" t="str">
        <f t="shared" si="13"/>
        <v/>
      </c>
      <c r="R11" s="231" t="str">
        <f t="shared" si="14"/>
        <v/>
      </c>
      <c r="S11" s="54" t="str">
        <f t="shared" si="4"/>
        <v/>
      </c>
      <c r="T11" s="54" t="str">
        <f t="shared" si="4"/>
        <v/>
      </c>
      <c r="U11" s="54" t="str">
        <f t="shared" si="4"/>
        <v/>
      </c>
      <c r="V11" s="54" t="str">
        <f t="shared" si="4"/>
        <v/>
      </c>
      <c r="W11" s="54" t="str">
        <f t="shared" si="4"/>
        <v/>
      </c>
      <c r="X11" s="54" t="str">
        <f t="shared" si="4"/>
        <v/>
      </c>
      <c r="Y11" s="232" t="str">
        <f t="shared" si="4"/>
        <v/>
      </c>
      <c r="Z11"/>
      <c r="AA11" s="231" t="str">
        <f t="shared" si="5"/>
        <v/>
      </c>
      <c r="AB11" s="54" t="str">
        <f t="shared" si="6"/>
        <v/>
      </c>
      <c r="AC11" s="54" t="str">
        <f t="shared" si="7"/>
        <v/>
      </c>
      <c r="AD11" s="54" t="str">
        <f t="shared" si="8"/>
        <v/>
      </c>
      <c r="AE11" s="54" t="str">
        <f t="shared" si="9"/>
        <v/>
      </c>
      <c r="AF11" s="54" t="str">
        <f t="shared" si="10"/>
        <v/>
      </c>
      <c r="AG11" s="54" t="str">
        <f t="shared" si="11"/>
        <v/>
      </c>
      <c r="AH11" s="232" t="str">
        <f t="shared" si="12"/>
        <v/>
      </c>
    </row>
    <row r="12" spans="1:34" x14ac:dyDescent="0.4">
      <c r="A12" s="31">
        <v>8</v>
      </c>
      <c r="B12" s="133"/>
      <c r="C12" s="246"/>
      <c r="D12" s="247"/>
      <c r="E12" s="130"/>
      <c r="F12" s="135"/>
      <c r="G12" s="134"/>
      <c r="H12" s="130"/>
      <c r="I12" s="123" t="str">
        <f t="shared" si="0"/>
        <v>本人</v>
      </c>
      <c r="J12" s="118" t="str">
        <f t="shared" si="1"/>
        <v>被扶養者</v>
      </c>
      <c r="K12" s="51" t="str">
        <f t="shared" si="2"/>
        <v>その他</v>
      </c>
      <c r="L12" s="33" t="str">
        <f t="shared" si="3"/>
        <v/>
      </c>
      <c r="M12" s="125"/>
      <c r="N12" s="126"/>
      <c r="O12" s="61"/>
      <c r="P12" s="57"/>
      <c r="Q12" s="62" t="str">
        <f t="shared" si="13"/>
        <v/>
      </c>
      <c r="R12" s="231" t="str">
        <f t="shared" si="14"/>
        <v/>
      </c>
      <c r="S12" s="54" t="str">
        <f t="shared" si="4"/>
        <v/>
      </c>
      <c r="T12" s="54" t="str">
        <f t="shared" si="4"/>
        <v/>
      </c>
      <c r="U12" s="54" t="str">
        <f t="shared" si="4"/>
        <v/>
      </c>
      <c r="V12" s="54" t="str">
        <f t="shared" si="4"/>
        <v/>
      </c>
      <c r="W12" s="54" t="str">
        <f t="shared" si="4"/>
        <v/>
      </c>
      <c r="X12" s="54" t="str">
        <f t="shared" si="4"/>
        <v/>
      </c>
      <c r="Y12" s="232" t="str">
        <f t="shared" si="4"/>
        <v/>
      </c>
      <c r="Z12"/>
      <c r="AA12" s="231" t="str">
        <f t="shared" si="5"/>
        <v/>
      </c>
      <c r="AB12" s="54" t="str">
        <f t="shared" si="6"/>
        <v/>
      </c>
      <c r="AC12" s="54" t="str">
        <f t="shared" si="7"/>
        <v/>
      </c>
      <c r="AD12" s="54" t="str">
        <f t="shared" si="8"/>
        <v/>
      </c>
      <c r="AE12" s="54" t="str">
        <f t="shared" si="9"/>
        <v/>
      </c>
      <c r="AF12" s="54" t="str">
        <f t="shared" si="10"/>
        <v/>
      </c>
      <c r="AG12" s="54" t="str">
        <f t="shared" si="11"/>
        <v/>
      </c>
      <c r="AH12" s="232" t="str">
        <f t="shared" si="12"/>
        <v/>
      </c>
    </row>
    <row r="13" spans="1:34" x14ac:dyDescent="0.4">
      <c r="A13" s="31">
        <v>9</v>
      </c>
      <c r="B13" s="133"/>
      <c r="C13" s="246"/>
      <c r="D13" s="247"/>
      <c r="E13" s="130"/>
      <c r="F13" s="135"/>
      <c r="G13" s="134"/>
      <c r="H13" s="130"/>
      <c r="I13" s="123" t="str">
        <f t="shared" si="0"/>
        <v>本人</v>
      </c>
      <c r="J13" s="118" t="str">
        <f t="shared" si="1"/>
        <v>被扶養者</v>
      </c>
      <c r="K13" s="51" t="str">
        <f t="shared" si="2"/>
        <v>その他</v>
      </c>
      <c r="L13" s="33" t="str">
        <f t="shared" si="3"/>
        <v/>
      </c>
      <c r="M13" s="125"/>
      <c r="N13" s="126"/>
      <c r="O13" s="61"/>
      <c r="P13" s="57"/>
      <c r="Q13" s="62" t="str">
        <f t="shared" si="13"/>
        <v/>
      </c>
      <c r="R13" s="231" t="str">
        <f t="shared" si="14"/>
        <v/>
      </c>
      <c r="S13" s="54" t="str">
        <f t="shared" si="4"/>
        <v/>
      </c>
      <c r="T13" s="54" t="str">
        <f t="shared" si="4"/>
        <v/>
      </c>
      <c r="U13" s="54" t="str">
        <f t="shared" si="4"/>
        <v/>
      </c>
      <c r="V13" s="54" t="str">
        <f t="shared" si="4"/>
        <v/>
      </c>
      <c r="W13" s="54" t="str">
        <f t="shared" si="4"/>
        <v/>
      </c>
      <c r="X13" s="54" t="str">
        <f t="shared" si="4"/>
        <v/>
      </c>
      <c r="Y13" s="232" t="str">
        <f t="shared" si="4"/>
        <v/>
      </c>
      <c r="Z13"/>
      <c r="AA13" s="231" t="str">
        <f t="shared" si="5"/>
        <v/>
      </c>
      <c r="AB13" s="54" t="str">
        <f t="shared" si="6"/>
        <v/>
      </c>
      <c r="AC13" s="54" t="str">
        <f t="shared" si="7"/>
        <v/>
      </c>
      <c r="AD13" s="54" t="str">
        <f t="shared" si="8"/>
        <v/>
      </c>
      <c r="AE13" s="54" t="str">
        <f t="shared" si="9"/>
        <v/>
      </c>
      <c r="AF13" s="54" t="str">
        <f t="shared" si="10"/>
        <v/>
      </c>
      <c r="AG13" s="54" t="str">
        <f t="shared" si="11"/>
        <v/>
      </c>
      <c r="AH13" s="232" t="str">
        <f t="shared" si="12"/>
        <v/>
      </c>
    </row>
    <row r="14" spans="1:34" ht="19.5" thickBot="1" x14ac:dyDescent="0.45">
      <c r="A14" s="31">
        <v>10</v>
      </c>
      <c r="B14" s="136"/>
      <c r="C14" s="248"/>
      <c r="D14" s="249"/>
      <c r="E14" s="137"/>
      <c r="F14" s="139"/>
      <c r="G14" s="137"/>
      <c r="H14" s="138"/>
      <c r="I14" s="124" t="str">
        <f t="shared" si="0"/>
        <v>本人</v>
      </c>
      <c r="J14" s="119" t="str">
        <f t="shared" si="1"/>
        <v>被扶養者</v>
      </c>
      <c r="K14" s="52" t="str">
        <f t="shared" si="2"/>
        <v>その他</v>
      </c>
      <c r="L14" s="34" t="str">
        <f t="shared" si="3"/>
        <v/>
      </c>
      <c r="M14" s="127"/>
      <c r="N14" s="128"/>
      <c r="O14" s="64"/>
      <c r="P14" s="63"/>
      <c r="Q14" s="65" t="str">
        <f t="shared" si="13"/>
        <v/>
      </c>
      <c r="R14" s="233" t="str">
        <f t="shared" si="14"/>
        <v/>
      </c>
      <c r="S14" s="234" t="str">
        <f t="shared" si="4"/>
        <v/>
      </c>
      <c r="T14" s="234" t="str">
        <f t="shared" si="4"/>
        <v/>
      </c>
      <c r="U14" s="234" t="str">
        <f t="shared" si="4"/>
        <v/>
      </c>
      <c r="V14" s="234" t="str">
        <f t="shared" si="4"/>
        <v/>
      </c>
      <c r="W14" s="234" t="str">
        <f t="shared" si="4"/>
        <v/>
      </c>
      <c r="X14" s="234" t="str">
        <f t="shared" si="4"/>
        <v/>
      </c>
      <c r="Y14" s="235" t="str">
        <f t="shared" si="4"/>
        <v/>
      </c>
      <c r="Z14"/>
      <c r="AA14" s="233" t="str">
        <f t="shared" si="5"/>
        <v/>
      </c>
      <c r="AB14" s="234" t="str">
        <f t="shared" si="6"/>
        <v/>
      </c>
      <c r="AC14" s="234" t="str">
        <f t="shared" si="7"/>
        <v/>
      </c>
      <c r="AD14" s="234" t="str">
        <f t="shared" si="8"/>
        <v/>
      </c>
      <c r="AE14" s="234" t="str">
        <f t="shared" si="9"/>
        <v/>
      </c>
      <c r="AF14" s="234" t="str">
        <f t="shared" si="10"/>
        <v/>
      </c>
      <c r="AG14" s="234" t="str">
        <f t="shared" si="11"/>
        <v/>
      </c>
      <c r="AH14" s="235" t="str">
        <f t="shared" si="12"/>
        <v/>
      </c>
    </row>
    <row r="15" spans="1:34" s="92" customFormat="1" x14ac:dyDescent="0.4">
      <c r="G15" s="35">
        <f>COUNTIF($G$5:$G$14,$F$1)</f>
        <v>0</v>
      </c>
      <c r="I15" s="92">
        <f>I16+I17</f>
        <v>0</v>
      </c>
      <c r="O15" s="92">
        <f>COUNTIF($O$5:$O$14,$F$1)</f>
        <v>0</v>
      </c>
      <c r="P15" s="92">
        <f>COUNTIF($P$5:$P$14,$F$1)</f>
        <v>0</v>
      </c>
      <c r="R15" s="93"/>
      <c r="S15" s="93"/>
      <c r="T15" s="93"/>
      <c r="U15" s="93"/>
      <c r="V15" s="93"/>
      <c r="W15" s="93"/>
      <c r="X15" s="93"/>
      <c r="Y15" s="93"/>
    </row>
    <row r="16" spans="1:34" s="92" customFormat="1" ht="19.5" x14ac:dyDescent="0.4">
      <c r="B16" s="46" t="s">
        <v>92</v>
      </c>
      <c r="G16" s="35">
        <f>COUNTIF($G$5:$G$14,$F$2)+COUNTIF($G$5:$G$14,$F$3)</f>
        <v>0</v>
      </c>
      <c r="I16" s="92">
        <f>COUNTIF(G5:G14,I2)</f>
        <v>0</v>
      </c>
      <c r="J16" s="92">
        <f>COUNTIF(G5:G14,J2)</f>
        <v>0</v>
      </c>
      <c r="O16" s="92">
        <f>COUNTIF($O$5:$O$14,$F$2)+COUNTIF($O$5:$O$14,$F$3)</f>
        <v>0</v>
      </c>
      <c r="P16" s="92">
        <f>COUNTIF($P$5:$P$14,$F$2)+COUNTIF($P$5:$P$14,$F$3)</f>
        <v>0</v>
      </c>
      <c r="R16" s="93"/>
      <c r="S16" s="93"/>
      <c r="T16" s="93"/>
      <c r="U16" s="93"/>
      <c r="V16" s="93"/>
      <c r="W16" s="93"/>
      <c r="X16" s="93"/>
      <c r="Y16" s="93"/>
    </row>
    <row r="17" spans="1:54" s="92" customFormat="1" ht="19.5" x14ac:dyDescent="0.4">
      <c r="B17" s="46" t="s">
        <v>77</v>
      </c>
      <c r="G17" s="35">
        <f>SUM(G15:G16)</f>
        <v>0</v>
      </c>
      <c r="I17" s="92">
        <f>J16+J17</f>
        <v>0</v>
      </c>
      <c r="J17" s="92">
        <f>COUNTIF(G5:G14,K2)</f>
        <v>0</v>
      </c>
      <c r="K17" s="92">
        <f>J16+J17</f>
        <v>0</v>
      </c>
      <c r="R17" s="93"/>
      <c r="S17" s="93"/>
      <c r="T17" s="93"/>
      <c r="U17" s="93"/>
      <c r="V17" s="93"/>
      <c r="W17" s="93"/>
      <c r="X17" s="93"/>
      <c r="Y17" s="93"/>
    </row>
    <row r="18" spans="1:54" ht="19.5" thickBot="1" x14ac:dyDescent="0.45">
      <c r="A18" s="47"/>
      <c r="B18" s="44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</row>
    <row r="19" spans="1:54" ht="24.75" thickBot="1" x14ac:dyDescent="0.45">
      <c r="A19" s="47"/>
      <c r="B19" s="532" t="s">
        <v>104</v>
      </c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33"/>
      <c r="V19" s="533"/>
      <c r="W19" s="533"/>
      <c r="X19" s="533"/>
      <c r="Y19" s="533"/>
      <c r="Z19" s="533"/>
      <c r="AA19" s="533"/>
      <c r="AB19" s="533"/>
      <c r="AC19" s="533"/>
      <c r="AD19" s="533"/>
      <c r="AE19" s="533"/>
      <c r="AF19" s="533"/>
      <c r="AG19" s="533"/>
      <c r="AH19" s="533"/>
      <c r="AI19" s="533"/>
      <c r="AJ19" s="534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66"/>
    </row>
    <row r="20" spans="1:54" ht="19.5" x14ac:dyDescent="0.4">
      <c r="A20" s="47"/>
      <c r="B20" s="4"/>
      <c r="C20" s="243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5"/>
      <c r="AZ20" s="68"/>
      <c r="BA20" s="68"/>
      <c r="BB20" s="67"/>
    </row>
    <row r="21" spans="1:54" x14ac:dyDescent="0.4">
      <c r="A21" s="47"/>
      <c r="B21" s="4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74"/>
      <c r="BA21" s="74"/>
      <c r="BB21" s="67"/>
    </row>
    <row r="22" spans="1:54" x14ac:dyDescent="0.4">
      <c r="A22" s="47"/>
      <c r="B22" s="4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74"/>
      <c r="BA22" s="74"/>
      <c r="BB22" s="67"/>
    </row>
    <row r="23" spans="1:54" x14ac:dyDescent="0.4">
      <c r="A23" s="47"/>
      <c r="B23" s="4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74"/>
      <c r="BA23" s="74"/>
      <c r="BB23" s="67"/>
    </row>
    <row r="24" spans="1:54" ht="19.5" x14ac:dyDescent="0.4">
      <c r="A24" s="47"/>
      <c r="B24" s="4"/>
      <c r="C24" s="243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68"/>
      <c r="BA24" s="68"/>
      <c r="BB24" s="67"/>
    </row>
    <row r="25" spans="1:54" x14ac:dyDescent="0.4">
      <c r="A25" s="47"/>
      <c r="B25" s="4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114"/>
      <c r="BA25" s="114"/>
      <c r="BB25" s="67"/>
    </row>
    <row r="26" spans="1:54" x14ac:dyDescent="0.4">
      <c r="A26" s="47"/>
      <c r="B26" s="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142"/>
      <c r="BA26" s="142"/>
      <c r="BB26" s="67"/>
    </row>
    <row r="27" spans="1:54" x14ac:dyDescent="0.4">
      <c r="A27" s="47"/>
      <c r="B27" s="4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114"/>
      <c r="BA27" s="114"/>
      <c r="BB27" s="67"/>
    </row>
    <row r="28" spans="1:54" x14ac:dyDescent="0.4">
      <c r="A28" s="47"/>
      <c r="B28" s="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142"/>
      <c r="BA28" s="142"/>
      <c r="BB28" s="67"/>
    </row>
    <row r="29" spans="1:54" x14ac:dyDescent="0.4">
      <c r="A29" s="47"/>
      <c r="B29" s="4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114"/>
      <c r="BA29" s="114"/>
      <c r="BB29" s="67"/>
    </row>
    <row r="30" spans="1:54" x14ac:dyDescent="0.4">
      <c r="A30" s="47"/>
      <c r="B30" s="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142"/>
      <c r="BA30" s="142"/>
      <c r="BB30" s="67"/>
    </row>
    <row r="31" spans="1:54" x14ac:dyDescent="0.4">
      <c r="A31" s="47"/>
      <c r="B31" s="4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114"/>
      <c r="BA31" s="114"/>
      <c r="BB31" s="81"/>
    </row>
    <row r="32" spans="1:54" x14ac:dyDescent="0.4">
      <c r="A32" s="47"/>
      <c r="B32" s="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142"/>
      <c r="BA32" s="142"/>
      <c r="BB32" s="81"/>
    </row>
    <row r="33" spans="1:54" x14ac:dyDescent="0.4">
      <c r="A33" s="47"/>
      <c r="B33" s="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67"/>
    </row>
    <row r="34" spans="1:54" x14ac:dyDescent="0.4">
      <c r="K34" s="53"/>
      <c r="L34" s="31"/>
      <c r="Q34" s="54"/>
      <c r="X34" s="49"/>
      <c r="Y34" s="49"/>
    </row>
  </sheetData>
  <sheetProtection selectLockedCells="1"/>
  <protectedRanges>
    <protectedRange sqref="D2:D3 B5:C14 E5:H14" name="範囲1"/>
  </protectedRanges>
  <mergeCells count="27">
    <mergeCell ref="C14:D14"/>
    <mergeCell ref="C9:D9"/>
    <mergeCell ref="C10:D10"/>
    <mergeCell ref="C11:D11"/>
    <mergeCell ref="C12:D12"/>
    <mergeCell ref="C13:D13"/>
    <mergeCell ref="C5:D5"/>
    <mergeCell ref="C4:D4"/>
    <mergeCell ref="C6:D6"/>
    <mergeCell ref="C7:D7"/>
    <mergeCell ref="C8:D8"/>
    <mergeCell ref="C29:AY29"/>
    <mergeCell ref="C30:AY30"/>
    <mergeCell ref="C33:BA33"/>
    <mergeCell ref="C31:AY31"/>
    <mergeCell ref="C32:AY32"/>
    <mergeCell ref="C25:AY25"/>
    <mergeCell ref="C26:AY26"/>
    <mergeCell ref="C27:AY27"/>
    <mergeCell ref="C28:AY28"/>
    <mergeCell ref="C18:BB18"/>
    <mergeCell ref="C20:AY20"/>
    <mergeCell ref="C21:AY21"/>
    <mergeCell ref="C22:AY22"/>
    <mergeCell ref="C23:AY23"/>
    <mergeCell ref="C24:AY24"/>
    <mergeCell ref="B19:AJ19"/>
  </mergeCells>
  <phoneticPr fontId="1"/>
  <dataValidations xWindow="195" yWindow="345" count="5">
    <dataValidation imeMode="hiragana" allowBlank="1" showInputMessage="1" showErrorMessage="1" sqref="Q5:Q14 H5:H14 E5:F14" xr:uid="{00000000-0002-0000-0000-000002000000}"/>
    <dataValidation type="list" imeMode="hiragana" allowBlank="1" showInputMessage="1" showErrorMessage="1" sqref="B5:B14" xr:uid="{00000000-0002-0000-0000-000003000000}">
      <formula1>$G$2</formula1>
    </dataValidation>
    <dataValidation type="textLength" operator="equal" allowBlank="1" showInputMessage="1" showErrorMessage="1" error="当支部健康保険証記載の番号8桁を入力してください。" sqref="C5:D14" xr:uid="{03304C97-863F-4495-8805-D3AA0667D011}">
      <formula1>8</formula1>
    </dataValidation>
    <dataValidation type="list" allowBlank="1" showInputMessage="1" showErrorMessage="1" sqref="G6:G14" xr:uid="{00000000-0002-0000-0000-000000000000}">
      <formula1>$F$1:$F$3</formula1>
    </dataValidation>
    <dataValidation type="list" allowBlank="1" showInputMessage="1" showErrorMessage="1" sqref="G5" xr:uid="{D63C977C-2ECF-4E2B-8BC1-BD8B0F8ACA02}">
      <formula1>$F$1:$F$2</formula1>
    </dataValidation>
  </dataValidations>
  <pageMargins left="0.7" right="0.7" top="0.75" bottom="0.75" header="0.3" footer="0.3"/>
  <pageSetup paperSize="9" scale="7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CN105"/>
  <sheetViews>
    <sheetView showGridLines="0" topLeftCell="A19" zoomScale="85" zoomScaleNormal="85" workbookViewId="0">
      <selection activeCell="AB32" sqref="AB32:AK35"/>
    </sheetView>
  </sheetViews>
  <sheetFormatPr defaultRowHeight="12" x14ac:dyDescent="0.4"/>
  <cols>
    <col min="1" max="1" width="1.625" style="1" customWidth="1"/>
    <col min="2" max="2" width="2.5" style="1" customWidth="1"/>
    <col min="3" max="3" width="3.625" style="1" customWidth="1"/>
    <col min="4" max="21" width="1.875" style="1" customWidth="1"/>
    <col min="22" max="26" width="3" style="1" customWidth="1"/>
    <col min="27" max="28" width="2.75" style="1" customWidth="1"/>
    <col min="29" max="31" width="2.875" style="1" customWidth="1"/>
    <col min="32" max="39" width="2.625" style="1" customWidth="1"/>
    <col min="40" max="49" width="2.125" style="1" customWidth="1"/>
    <col min="50" max="54" width="2" style="1" customWidth="1"/>
    <col min="55" max="55" width="1.75" style="1" customWidth="1"/>
    <col min="56" max="59" width="1.625" style="38" customWidth="1"/>
    <col min="60" max="92" width="3.125" style="38" customWidth="1"/>
    <col min="93" max="94" width="3.125" style="1" customWidth="1"/>
    <col min="95" max="95" width="9" style="1"/>
    <col min="96" max="106" width="2.625" style="1" customWidth="1"/>
    <col min="107" max="216" width="9" style="1"/>
    <col min="217" max="217" width="2.875" style="1" customWidth="1"/>
    <col min="218" max="218" width="3.375" style="1" customWidth="1"/>
    <col min="219" max="219" width="2.5" style="1" customWidth="1"/>
    <col min="220" max="247" width="1.875" style="1" customWidth="1"/>
    <col min="248" max="268" width="1.625" style="1" customWidth="1"/>
    <col min="269" max="269" width="2.25" style="1" customWidth="1"/>
    <col min="270" max="270" width="2.125" style="1" customWidth="1"/>
    <col min="271" max="271" width="3.375" style="1" customWidth="1"/>
    <col min="272" max="297" width="1.625" style="1" customWidth="1"/>
    <col min="298" max="472" width="9" style="1"/>
    <col min="473" max="473" width="2.875" style="1" customWidth="1"/>
    <col min="474" max="474" width="3.375" style="1" customWidth="1"/>
    <col min="475" max="475" width="2.5" style="1" customWidth="1"/>
    <col min="476" max="503" width="1.875" style="1" customWidth="1"/>
    <col min="504" max="524" width="1.625" style="1" customWidth="1"/>
    <col min="525" max="525" width="2.25" style="1" customWidth="1"/>
    <col min="526" max="526" width="2.125" style="1" customWidth="1"/>
    <col min="527" max="527" width="3.375" style="1" customWidth="1"/>
    <col min="528" max="553" width="1.625" style="1" customWidth="1"/>
    <col min="554" max="728" width="9" style="1"/>
    <col min="729" max="729" width="2.875" style="1" customWidth="1"/>
    <col min="730" max="730" width="3.375" style="1" customWidth="1"/>
    <col min="731" max="731" width="2.5" style="1" customWidth="1"/>
    <col min="732" max="759" width="1.875" style="1" customWidth="1"/>
    <col min="760" max="780" width="1.625" style="1" customWidth="1"/>
    <col min="781" max="781" width="2.25" style="1" customWidth="1"/>
    <col min="782" max="782" width="2.125" style="1" customWidth="1"/>
    <col min="783" max="783" width="3.375" style="1" customWidth="1"/>
    <col min="784" max="809" width="1.625" style="1" customWidth="1"/>
    <col min="810" max="984" width="9" style="1"/>
    <col min="985" max="985" width="2.875" style="1" customWidth="1"/>
    <col min="986" max="986" width="3.375" style="1" customWidth="1"/>
    <col min="987" max="987" width="2.5" style="1" customWidth="1"/>
    <col min="988" max="1015" width="1.875" style="1" customWidth="1"/>
    <col min="1016" max="1036" width="1.625" style="1" customWidth="1"/>
    <col min="1037" max="1037" width="2.25" style="1" customWidth="1"/>
    <col min="1038" max="1038" width="2.125" style="1" customWidth="1"/>
    <col min="1039" max="1039" width="3.375" style="1" customWidth="1"/>
    <col min="1040" max="1065" width="1.625" style="1" customWidth="1"/>
    <col min="1066" max="1240" width="9" style="1"/>
    <col min="1241" max="1241" width="2.875" style="1" customWidth="1"/>
    <col min="1242" max="1242" width="3.375" style="1" customWidth="1"/>
    <col min="1243" max="1243" width="2.5" style="1" customWidth="1"/>
    <col min="1244" max="1271" width="1.875" style="1" customWidth="1"/>
    <col min="1272" max="1292" width="1.625" style="1" customWidth="1"/>
    <col min="1293" max="1293" width="2.25" style="1" customWidth="1"/>
    <col min="1294" max="1294" width="2.125" style="1" customWidth="1"/>
    <col min="1295" max="1295" width="3.375" style="1" customWidth="1"/>
    <col min="1296" max="1321" width="1.625" style="1" customWidth="1"/>
    <col min="1322" max="1496" width="9" style="1"/>
    <col min="1497" max="1497" width="2.875" style="1" customWidth="1"/>
    <col min="1498" max="1498" width="3.375" style="1" customWidth="1"/>
    <col min="1499" max="1499" width="2.5" style="1" customWidth="1"/>
    <col min="1500" max="1527" width="1.875" style="1" customWidth="1"/>
    <col min="1528" max="1548" width="1.625" style="1" customWidth="1"/>
    <col min="1549" max="1549" width="2.25" style="1" customWidth="1"/>
    <col min="1550" max="1550" width="2.125" style="1" customWidth="1"/>
    <col min="1551" max="1551" width="3.375" style="1" customWidth="1"/>
    <col min="1552" max="1577" width="1.625" style="1" customWidth="1"/>
    <col min="1578" max="1752" width="9" style="1"/>
    <col min="1753" max="1753" width="2.875" style="1" customWidth="1"/>
    <col min="1754" max="1754" width="3.375" style="1" customWidth="1"/>
    <col min="1755" max="1755" width="2.5" style="1" customWidth="1"/>
    <col min="1756" max="1783" width="1.875" style="1" customWidth="1"/>
    <col min="1784" max="1804" width="1.625" style="1" customWidth="1"/>
    <col min="1805" max="1805" width="2.25" style="1" customWidth="1"/>
    <col min="1806" max="1806" width="2.125" style="1" customWidth="1"/>
    <col min="1807" max="1807" width="3.375" style="1" customWidth="1"/>
    <col min="1808" max="1833" width="1.625" style="1" customWidth="1"/>
    <col min="1834" max="2008" width="9" style="1"/>
    <col min="2009" max="2009" width="2.875" style="1" customWidth="1"/>
    <col min="2010" max="2010" width="3.375" style="1" customWidth="1"/>
    <col min="2011" max="2011" width="2.5" style="1" customWidth="1"/>
    <col min="2012" max="2039" width="1.875" style="1" customWidth="1"/>
    <col min="2040" max="2060" width="1.625" style="1" customWidth="1"/>
    <col min="2061" max="2061" width="2.25" style="1" customWidth="1"/>
    <col min="2062" max="2062" width="2.125" style="1" customWidth="1"/>
    <col min="2063" max="2063" width="3.375" style="1" customWidth="1"/>
    <col min="2064" max="2089" width="1.625" style="1" customWidth="1"/>
    <col min="2090" max="2264" width="9" style="1"/>
    <col min="2265" max="2265" width="2.875" style="1" customWidth="1"/>
    <col min="2266" max="2266" width="3.375" style="1" customWidth="1"/>
    <col min="2267" max="2267" width="2.5" style="1" customWidth="1"/>
    <col min="2268" max="2295" width="1.875" style="1" customWidth="1"/>
    <col min="2296" max="2316" width="1.625" style="1" customWidth="1"/>
    <col min="2317" max="2317" width="2.25" style="1" customWidth="1"/>
    <col min="2318" max="2318" width="2.125" style="1" customWidth="1"/>
    <col min="2319" max="2319" width="3.375" style="1" customWidth="1"/>
    <col min="2320" max="2345" width="1.625" style="1" customWidth="1"/>
    <col min="2346" max="2520" width="9" style="1"/>
    <col min="2521" max="2521" width="2.875" style="1" customWidth="1"/>
    <col min="2522" max="2522" width="3.375" style="1" customWidth="1"/>
    <col min="2523" max="2523" width="2.5" style="1" customWidth="1"/>
    <col min="2524" max="2551" width="1.875" style="1" customWidth="1"/>
    <col min="2552" max="2572" width="1.625" style="1" customWidth="1"/>
    <col min="2573" max="2573" width="2.25" style="1" customWidth="1"/>
    <col min="2574" max="2574" width="2.125" style="1" customWidth="1"/>
    <col min="2575" max="2575" width="3.375" style="1" customWidth="1"/>
    <col min="2576" max="2601" width="1.625" style="1" customWidth="1"/>
    <col min="2602" max="2776" width="9" style="1"/>
    <col min="2777" max="2777" width="2.875" style="1" customWidth="1"/>
    <col min="2778" max="2778" width="3.375" style="1" customWidth="1"/>
    <col min="2779" max="2779" width="2.5" style="1" customWidth="1"/>
    <col min="2780" max="2807" width="1.875" style="1" customWidth="1"/>
    <col min="2808" max="2828" width="1.625" style="1" customWidth="1"/>
    <col min="2829" max="2829" width="2.25" style="1" customWidth="1"/>
    <col min="2830" max="2830" width="2.125" style="1" customWidth="1"/>
    <col min="2831" max="2831" width="3.375" style="1" customWidth="1"/>
    <col min="2832" max="2857" width="1.625" style="1" customWidth="1"/>
    <col min="2858" max="3032" width="9" style="1"/>
    <col min="3033" max="3033" width="2.875" style="1" customWidth="1"/>
    <col min="3034" max="3034" width="3.375" style="1" customWidth="1"/>
    <col min="3035" max="3035" width="2.5" style="1" customWidth="1"/>
    <col min="3036" max="3063" width="1.875" style="1" customWidth="1"/>
    <col min="3064" max="3084" width="1.625" style="1" customWidth="1"/>
    <col min="3085" max="3085" width="2.25" style="1" customWidth="1"/>
    <col min="3086" max="3086" width="2.125" style="1" customWidth="1"/>
    <col min="3087" max="3087" width="3.375" style="1" customWidth="1"/>
    <col min="3088" max="3113" width="1.625" style="1" customWidth="1"/>
    <col min="3114" max="3288" width="9" style="1"/>
    <col min="3289" max="3289" width="2.875" style="1" customWidth="1"/>
    <col min="3290" max="3290" width="3.375" style="1" customWidth="1"/>
    <col min="3291" max="3291" width="2.5" style="1" customWidth="1"/>
    <col min="3292" max="3319" width="1.875" style="1" customWidth="1"/>
    <col min="3320" max="3340" width="1.625" style="1" customWidth="1"/>
    <col min="3341" max="3341" width="2.25" style="1" customWidth="1"/>
    <col min="3342" max="3342" width="2.125" style="1" customWidth="1"/>
    <col min="3343" max="3343" width="3.375" style="1" customWidth="1"/>
    <col min="3344" max="3369" width="1.625" style="1" customWidth="1"/>
    <col min="3370" max="3544" width="9" style="1"/>
    <col min="3545" max="3545" width="2.875" style="1" customWidth="1"/>
    <col min="3546" max="3546" width="3.375" style="1" customWidth="1"/>
    <col min="3547" max="3547" width="2.5" style="1" customWidth="1"/>
    <col min="3548" max="3575" width="1.875" style="1" customWidth="1"/>
    <col min="3576" max="3596" width="1.625" style="1" customWidth="1"/>
    <col min="3597" max="3597" width="2.25" style="1" customWidth="1"/>
    <col min="3598" max="3598" width="2.125" style="1" customWidth="1"/>
    <col min="3599" max="3599" width="3.375" style="1" customWidth="1"/>
    <col min="3600" max="3625" width="1.625" style="1" customWidth="1"/>
    <col min="3626" max="3800" width="9" style="1"/>
    <col min="3801" max="3801" width="2.875" style="1" customWidth="1"/>
    <col min="3802" max="3802" width="3.375" style="1" customWidth="1"/>
    <col min="3803" max="3803" width="2.5" style="1" customWidth="1"/>
    <col min="3804" max="3831" width="1.875" style="1" customWidth="1"/>
    <col min="3832" max="3852" width="1.625" style="1" customWidth="1"/>
    <col min="3853" max="3853" width="2.25" style="1" customWidth="1"/>
    <col min="3854" max="3854" width="2.125" style="1" customWidth="1"/>
    <col min="3855" max="3855" width="3.375" style="1" customWidth="1"/>
    <col min="3856" max="3881" width="1.625" style="1" customWidth="1"/>
    <col min="3882" max="4056" width="9" style="1"/>
    <col min="4057" max="4057" width="2.875" style="1" customWidth="1"/>
    <col min="4058" max="4058" width="3.375" style="1" customWidth="1"/>
    <col min="4059" max="4059" width="2.5" style="1" customWidth="1"/>
    <col min="4060" max="4087" width="1.875" style="1" customWidth="1"/>
    <col min="4088" max="4108" width="1.625" style="1" customWidth="1"/>
    <col min="4109" max="4109" width="2.25" style="1" customWidth="1"/>
    <col min="4110" max="4110" width="2.125" style="1" customWidth="1"/>
    <col min="4111" max="4111" width="3.375" style="1" customWidth="1"/>
    <col min="4112" max="4137" width="1.625" style="1" customWidth="1"/>
    <col min="4138" max="4312" width="9" style="1"/>
    <col min="4313" max="4313" width="2.875" style="1" customWidth="1"/>
    <col min="4314" max="4314" width="3.375" style="1" customWidth="1"/>
    <col min="4315" max="4315" width="2.5" style="1" customWidth="1"/>
    <col min="4316" max="4343" width="1.875" style="1" customWidth="1"/>
    <col min="4344" max="4364" width="1.625" style="1" customWidth="1"/>
    <col min="4365" max="4365" width="2.25" style="1" customWidth="1"/>
    <col min="4366" max="4366" width="2.125" style="1" customWidth="1"/>
    <col min="4367" max="4367" width="3.375" style="1" customWidth="1"/>
    <col min="4368" max="4393" width="1.625" style="1" customWidth="1"/>
    <col min="4394" max="4568" width="9" style="1"/>
    <col min="4569" max="4569" width="2.875" style="1" customWidth="1"/>
    <col min="4570" max="4570" width="3.375" style="1" customWidth="1"/>
    <col min="4571" max="4571" width="2.5" style="1" customWidth="1"/>
    <col min="4572" max="4599" width="1.875" style="1" customWidth="1"/>
    <col min="4600" max="4620" width="1.625" style="1" customWidth="1"/>
    <col min="4621" max="4621" width="2.25" style="1" customWidth="1"/>
    <col min="4622" max="4622" width="2.125" style="1" customWidth="1"/>
    <col min="4623" max="4623" width="3.375" style="1" customWidth="1"/>
    <col min="4624" max="4649" width="1.625" style="1" customWidth="1"/>
    <col min="4650" max="4824" width="9" style="1"/>
    <col min="4825" max="4825" width="2.875" style="1" customWidth="1"/>
    <col min="4826" max="4826" width="3.375" style="1" customWidth="1"/>
    <col min="4827" max="4827" width="2.5" style="1" customWidth="1"/>
    <col min="4828" max="4855" width="1.875" style="1" customWidth="1"/>
    <col min="4856" max="4876" width="1.625" style="1" customWidth="1"/>
    <col min="4877" max="4877" width="2.25" style="1" customWidth="1"/>
    <col min="4878" max="4878" width="2.125" style="1" customWidth="1"/>
    <col min="4879" max="4879" width="3.375" style="1" customWidth="1"/>
    <col min="4880" max="4905" width="1.625" style="1" customWidth="1"/>
    <col min="4906" max="5080" width="9" style="1"/>
    <col min="5081" max="5081" width="2.875" style="1" customWidth="1"/>
    <col min="5082" max="5082" width="3.375" style="1" customWidth="1"/>
    <col min="5083" max="5083" width="2.5" style="1" customWidth="1"/>
    <col min="5084" max="5111" width="1.875" style="1" customWidth="1"/>
    <col min="5112" max="5132" width="1.625" style="1" customWidth="1"/>
    <col min="5133" max="5133" width="2.25" style="1" customWidth="1"/>
    <col min="5134" max="5134" width="2.125" style="1" customWidth="1"/>
    <col min="5135" max="5135" width="3.375" style="1" customWidth="1"/>
    <col min="5136" max="5161" width="1.625" style="1" customWidth="1"/>
    <col min="5162" max="5336" width="9" style="1"/>
    <col min="5337" max="5337" width="2.875" style="1" customWidth="1"/>
    <col min="5338" max="5338" width="3.375" style="1" customWidth="1"/>
    <col min="5339" max="5339" width="2.5" style="1" customWidth="1"/>
    <col min="5340" max="5367" width="1.875" style="1" customWidth="1"/>
    <col min="5368" max="5388" width="1.625" style="1" customWidth="1"/>
    <col min="5389" max="5389" width="2.25" style="1" customWidth="1"/>
    <col min="5390" max="5390" width="2.125" style="1" customWidth="1"/>
    <col min="5391" max="5391" width="3.375" style="1" customWidth="1"/>
    <col min="5392" max="5417" width="1.625" style="1" customWidth="1"/>
    <col min="5418" max="5592" width="9" style="1"/>
    <col min="5593" max="5593" width="2.875" style="1" customWidth="1"/>
    <col min="5594" max="5594" width="3.375" style="1" customWidth="1"/>
    <col min="5595" max="5595" width="2.5" style="1" customWidth="1"/>
    <col min="5596" max="5623" width="1.875" style="1" customWidth="1"/>
    <col min="5624" max="5644" width="1.625" style="1" customWidth="1"/>
    <col min="5645" max="5645" width="2.25" style="1" customWidth="1"/>
    <col min="5646" max="5646" width="2.125" style="1" customWidth="1"/>
    <col min="5647" max="5647" width="3.375" style="1" customWidth="1"/>
    <col min="5648" max="5673" width="1.625" style="1" customWidth="1"/>
    <col min="5674" max="5848" width="9" style="1"/>
    <col min="5849" max="5849" width="2.875" style="1" customWidth="1"/>
    <col min="5850" max="5850" width="3.375" style="1" customWidth="1"/>
    <col min="5851" max="5851" width="2.5" style="1" customWidth="1"/>
    <col min="5852" max="5879" width="1.875" style="1" customWidth="1"/>
    <col min="5880" max="5900" width="1.625" style="1" customWidth="1"/>
    <col min="5901" max="5901" width="2.25" style="1" customWidth="1"/>
    <col min="5902" max="5902" width="2.125" style="1" customWidth="1"/>
    <col min="5903" max="5903" width="3.375" style="1" customWidth="1"/>
    <col min="5904" max="5929" width="1.625" style="1" customWidth="1"/>
    <col min="5930" max="6104" width="9" style="1"/>
    <col min="6105" max="6105" width="2.875" style="1" customWidth="1"/>
    <col min="6106" max="6106" width="3.375" style="1" customWidth="1"/>
    <col min="6107" max="6107" width="2.5" style="1" customWidth="1"/>
    <col min="6108" max="6135" width="1.875" style="1" customWidth="1"/>
    <col min="6136" max="6156" width="1.625" style="1" customWidth="1"/>
    <col min="6157" max="6157" width="2.25" style="1" customWidth="1"/>
    <col min="6158" max="6158" width="2.125" style="1" customWidth="1"/>
    <col min="6159" max="6159" width="3.375" style="1" customWidth="1"/>
    <col min="6160" max="6185" width="1.625" style="1" customWidth="1"/>
    <col min="6186" max="6360" width="9" style="1"/>
    <col min="6361" max="6361" width="2.875" style="1" customWidth="1"/>
    <col min="6362" max="6362" width="3.375" style="1" customWidth="1"/>
    <col min="6363" max="6363" width="2.5" style="1" customWidth="1"/>
    <col min="6364" max="6391" width="1.875" style="1" customWidth="1"/>
    <col min="6392" max="6412" width="1.625" style="1" customWidth="1"/>
    <col min="6413" max="6413" width="2.25" style="1" customWidth="1"/>
    <col min="6414" max="6414" width="2.125" style="1" customWidth="1"/>
    <col min="6415" max="6415" width="3.375" style="1" customWidth="1"/>
    <col min="6416" max="6441" width="1.625" style="1" customWidth="1"/>
    <col min="6442" max="6616" width="9" style="1"/>
    <col min="6617" max="6617" width="2.875" style="1" customWidth="1"/>
    <col min="6618" max="6618" width="3.375" style="1" customWidth="1"/>
    <col min="6619" max="6619" width="2.5" style="1" customWidth="1"/>
    <col min="6620" max="6647" width="1.875" style="1" customWidth="1"/>
    <col min="6648" max="6668" width="1.625" style="1" customWidth="1"/>
    <col min="6669" max="6669" width="2.25" style="1" customWidth="1"/>
    <col min="6670" max="6670" width="2.125" style="1" customWidth="1"/>
    <col min="6671" max="6671" width="3.375" style="1" customWidth="1"/>
    <col min="6672" max="6697" width="1.625" style="1" customWidth="1"/>
    <col min="6698" max="6872" width="9" style="1"/>
    <col min="6873" max="6873" width="2.875" style="1" customWidth="1"/>
    <col min="6874" max="6874" width="3.375" style="1" customWidth="1"/>
    <col min="6875" max="6875" width="2.5" style="1" customWidth="1"/>
    <col min="6876" max="6903" width="1.875" style="1" customWidth="1"/>
    <col min="6904" max="6924" width="1.625" style="1" customWidth="1"/>
    <col min="6925" max="6925" width="2.25" style="1" customWidth="1"/>
    <col min="6926" max="6926" width="2.125" style="1" customWidth="1"/>
    <col min="6927" max="6927" width="3.375" style="1" customWidth="1"/>
    <col min="6928" max="6953" width="1.625" style="1" customWidth="1"/>
    <col min="6954" max="7128" width="9" style="1"/>
    <col min="7129" max="7129" width="2.875" style="1" customWidth="1"/>
    <col min="7130" max="7130" width="3.375" style="1" customWidth="1"/>
    <col min="7131" max="7131" width="2.5" style="1" customWidth="1"/>
    <col min="7132" max="7159" width="1.875" style="1" customWidth="1"/>
    <col min="7160" max="7180" width="1.625" style="1" customWidth="1"/>
    <col min="7181" max="7181" width="2.25" style="1" customWidth="1"/>
    <col min="7182" max="7182" width="2.125" style="1" customWidth="1"/>
    <col min="7183" max="7183" width="3.375" style="1" customWidth="1"/>
    <col min="7184" max="7209" width="1.625" style="1" customWidth="1"/>
    <col min="7210" max="7384" width="9" style="1"/>
    <col min="7385" max="7385" width="2.875" style="1" customWidth="1"/>
    <col min="7386" max="7386" width="3.375" style="1" customWidth="1"/>
    <col min="7387" max="7387" width="2.5" style="1" customWidth="1"/>
    <col min="7388" max="7415" width="1.875" style="1" customWidth="1"/>
    <col min="7416" max="7436" width="1.625" style="1" customWidth="1"/>
    <col min="7437" max="7437" width="2.25" style="1" customWidth="1"/>
    <col min="7438" max="7438" width="2.125" style="1" customWidth="1"/>
    <col min="7439" max="7439" width="3.375" style="1" customWidth="1"/>
    <col min="7440" max="7465" width="1.625" style="1" customWidth="1"/>
    <col min="7466" max="7640" width="9" style="1"/>
    <col min="7641" max="7641" width="2.875" style="1" customWidth="1"/>
    <col min="7642" max="7642" width="3.375" style="1" customWidth="1"/>
    <col min="7643" max="7643" width="2.5" style="1" customWidth="1"/>
    <col min="7644" max="7671" width="1.875" style="1" customWidth="1"/>
    <col min="7672" max="7692" width="1.625" style="1" customWidth="1"/>
    <col min="7693" max="7693" width="2.25" style="1" customWidth="1"/>
    <col min="7694" max="7694" width="2.125" style="1" customWidth="1"/>
    <col min="7695" max="7695" width="3.375" style="1" customWidth="1"/>
    <col min="7696" max="7721" width="1.625" style="1" customWidth="1"/>
    <col min="7722" max="7896" width="9" style="1"/>
    <col min="7897" max="7897" width="2.875" style="1" customWidth="1"/>
    <col min="7898" max="7898" width="3.375" style="1" customWidth="1"/>
    <col min="7899" max="7899" width="2.5" style="1" customWidth="1"/>
    <col min="7900" max="7927" width="1.875" style="1" customWidth="1"/>
    <col min="7928" max="7948" width="1.625" style="1" customWidth="1"/>
    <col min="7949" max="7949" width="2.25" style="1" customWidth="1"/>
    <col min="7950" max="7950" width="2.125" style="1" customWidth="1"/>
    <col min="7951" max="7951" width="3.375" style="1" customWidth="1"/>
    <col min="7952" max="7977" width="1.625" style="1" customWidth="1"/>
    <col min="7978" max="8152" width="9" style="1"/>
    <col min="8153" max="8153" width="2.875" style="1" customWidth="1"/>
    <col min="8154" max="8154" width="3.375" style="1" customWidth="1"/>
    <col min="8155" max="8155" width="2.5" style="1" customWidth="1"/>
    <col min="8156" max="8183" width="1.875" style="1" customWidth="1"/>
    <col min="8184" max="8204" width="1.625" style="1" customWidth="1"/>
    <col min="8205" max="8205" width="2.25" style="1" customWidth="1"/>
    <col min="8206" max="8206" width="2.125" style="1" customWidth="1"/>
    <col min="8207" max="8207" width="3.375" style="1" customWidth="1"/>
    <col min="8208" max="8233" width="1.625" style="1" customWidth="1"/>
    <col min="8234" max="8408" width="9" style="1"/>
    <col min="8409" max="8409" width="2.875" style="1" customWidth="1"/>
    <col min="8410" max="8410" width="3.375" style="1" customWidth="1"/>
    <col min="8411" max="8411" width="2.5" style="1" customWidth="1"/>
    <col min="8412" max="8439" width="1.875" style="1" customWidth="1"/>
    <col min="8440" max="8460" width="1.625" style="1" customWidth="1"/>
    <col min="8461" max="8461" width="2.25" style="1" customWidth="1"/>
    <col min="8462" max="8462" width="2.125" style="1" customWidth="1"/>
    <col min="8463" max="8463" width="3.375" style="1" customWidth="1"/>
    <col min="8464" max="8489" width="1.625" style="1" customWidth="1"/>
    <col min="8490" max="8664" width="9" style="1"/>
    <col min="8665" max="8665" width="2.875" style="1" customWidth="1"/>
    <col min="8666" max="8666" width="3.375" style="1" customWidth="1"/>
    <col min="8667" max="8667" width="2.5" style="1" customWidth="1"/>
    <col min="8668" max="8695" width="1.875" style="1" customWidth="1"/>
    <col min="8696" max="8716" width="1.625" style="1" customWidth="1"/>
    <col min="8717" max="8717" width="2.25" style="1" customWidth="1"/>
    <col min="8718" max="8718" width="2.125" style="1" customWidth="1"/>
    <col min="8719" max="8719" width="3.375" style="1" customWidth="1"/>
    <col min="8720" max="8745" width="1.625" style="1" customWidth="1"/>
    <col min="8746" max="8920" width="9" style="1"/>
    <col min="8921" max="8921" width="2.875" style="1" customWidth="1"/>
    <col min="8922" max="8922" width="3.375" style="1" customWidth="1"/>
    <col min="8923" max="8923" width="2.5" style="1" customWidth="1"/>
    <col min="8924" max="8951" width="1.875" style="1" customWidth="1"/>
    <col min="8952" max="8972" width="1.625" style="1" customWidth="1"/>
    <col min="8973" max="8973" width="2.25" style="1" customWidth="1"/>
    <col min="8974" max="8974" width="2.125" style="1" customWidth="1"/>
    <col min="8975" max="8975" width="3.375" style="1" customWidth="1"/>
    <col min="8976" max="9001" width="1.625" style="1" customWidth="1"/>
    <col min="9002" max="9176" width="9" style="1"/>
    <col min="9177" max="9177" width="2.875" style="1" customWidth="1"/>
    <col min="9178" max="9178" width="3.375" style="1" customWidth="1"/>
    <col min="9179" max="9179" width="2.5" style="1" customWidth="1"/>
    <col min="9180" max="9207" width="1.875" style="1" customWidth="1"/>
    <col min="9208" max="9228" width="1.625" style="1" customWidth="1"/>
    <col min="9229" max="9229" width="2.25" style="1" customWidth="1"/>
    <col min="9230" max="9230" width="2.125" style="1" customWidth="1"/>
    <col min="9231" max="9231" width="3.375" style="1" customWidth="1"/>
    <col min="9232" max="9257" width="1.625" style="1" customWidth="1"/>
    <col min="9258" max="9432" width="9" style="1"/>
    <col min="9433" max="9433" width="2.875" style="1" customWidth="1"/>
    <col min="9434" max="9434" width="3.375" style="1" customWidth="1"/>
    <col min="9435" max="9435" width="2.5" style="1" customWidth="1"/>
    <col min="9436" max="9463" width="1.875" style="1" customWidth="1"/>
    <col min="9464" max="9484" width="1.625" style="1" customWidth="1"/>
    <col min="9485" max="9485" width="2.25" style="1" customWidth="1"/>
    <col min="9486" max="9486" width="2.125" style="1" customWidth="1"/>
    <col min="9487" max="9487" width="3.375" style="1" customWidth="1"/>
    <col min="9488" max="9513" width="1.625" style="1" customWidth="1"/>
    <col min="9514" max="9688" width="9" style="1"/>
    <col min="9689" max="9689" width="2.875" style="1" customWidth="1"/>
    <col min="9690" max="9690" width="3.375" style="1" customWidth="1"/>
    <col min="9691" max="9691" width="2.5" style="1" customWidth="1"/>
    <col min="9692" max="9719" width="1.875" style="1" customWidth="1"/>
    <col min="9720" max="9740" width="1.625" style="1" customWidth="1"/>
    <col min="9741" max="9741" width="2.25" style="1" customWidth="1"/>
    <col min="9742" max="9742" width="2.125" style="1" customWidth="1"/>
    <col min="9743" max="9743" width="3.375" style="1" customWidth="1"/>
    <col min="9744" max="9769" width="1.625" style="1" customWidth="1"/>
    <col min="9770" max="9944" width="9" style="1"/>
    <col min="9945" max="9945" width="2.875" style="1" customWidth="1"/>
    <col min="9946" max="9946" width="3.375" style="1" customWidth="1"/>
    <col min="9947" max="9947" width="2.5" style="1" customWidth="1"/>
    <col min="9948" max="9975" width="1.875" style="1" customWidth="1"/>
    <col min="9976" max="9996" width="1.625" style="1" customWidth="1"/>
    <col min="9997" max="9997" width="2.25" style="1" customWidth="1"/>
    <col min="9998" max="9998" width="2.125" style="1" customWidth="1"/>
    <col min="9999" max="9999" width="3.375" style="1" customWidth="1"/>
    <col min="10000" max="10025" width="1.625" style="1" customWidth="1"/>
    <col min="10026" max="10200" width="9" style="1"/>
    <col min="10201" max="10201" width="2.875" style="1" customWidth="1"/>
    <col min="10202" max="10202" width="3.375" style="1" customWidth="1"/>
    <col min="10203" max="10203" width="2.5" style="1" customWidth="1"/>
    <col min="10204" max="10231" width="1.875" style="1" customWidth="1"/>
    <col min="10232" max="10252" width="1.625" style="1" customWidth="1"/>
    <col min="10253" max="10253" width="2.25" style="1" customWidth="1"/>
    <col min="10254" max="10254" width="2.125" style="1" customWidth="1"/>
    <col min="10255" max="10255" width="3.375" style="1" customWidth="1"/>
    <col min="10256" max="10281" width="1.625" style="1" customWidth="1"/>
    <col min="10282" max="10456" width="9" style="1"/>
    <col min="10457" max="10457" width="2.875" style="1" customWidth="1"/>
    <col min="10458" max="10458" width="3.375" style="1" customWidth="1"/>
    <col min="10459" max="10459" width="2.5" style="1" customWidth="1"/>
    <col min="10460" max="10487" width="1.875" style="1" customWidth="1"/>
    <col min="10488" max="10508" width="1.625" style="1" customWidth="1"/>
    <col min="10509" max="10509" width="2.25" style="1" customWidth="1"/>
    <col min="10510" max="10510" width="2.125" style="1" customWidth="1"/>
    <col min="10511" max="10511" width="3.375" style="1" customWidth="1"/>
    <col min="10512" max="10537" width="1.625" style="1" customWidth="1"/>
    <col min="10538" max="10712" width="9" style="1"/>
    <col min="10713" max="10713" width="2.875" style="1" customWidth="1"/>
    <col min="10714" max="10714" width="3.375" style="1" customWidth="1"/>
    <col min="10715" max="10715" width="2.5" style="1" customWidth="1"/>
    <col min="10716" max="10743" width="1.875" style="1" customWidth="1"/>
    <col min="10744" max="10764" width="1.625" style="1" customWidth="1"/>
    <col min="10765" max="10765" width="2.25" style="1" customWidth="1"/>
    <col min="10766" max="10766" width="2.125" style="1" customWidth="1"/>
    <col min="10767" max="10767" width="3.375" style="1" customWidth="1"/>
    <col min="10768" max="10793" width="1.625" style="1" customWidth="1"/>
    <col min="10794" max="10968" width="9" style="1"/>
    <col min="10969" max="10969" width="2.875" style="1" customWidth="1"/>
    <col min="10970" max="10970" width="3.375" style="1" customWidth="1"/>
    <col min="10971" max="10971" width="2.5" style="1" customWidth="1"/>
    <col min="10972" max="10999" width="1.875" style="1" customWidth="1"/>
    <col min="11000" max="11020" width="1.625" style="1" customWidth="1"/>
    <col min="11021" max="11021" width="2.25" style="1" customWidth="1"/>
    <col min="11022" max="11022" width="2.125" style="1" customWidth="1"/>
    <col min="11023" max="11023" width="3.375" style="1" customWidth="1"/>
    <col min="11024" max="11049" width="1.625" style="1" customWidth="1"/>
    <col min="11050" max="11224" width="9" style="1"/>
    <col min="11225" max="11225" width="2.875" style="1" customWidth="1"/>
    <col min="11226" max="11226" width="3.375" style="1" customWidth="1"/>
    <col min="11227" max="11227" width="2.5" style="1" customWidth="1"/>
    <col min="11228" max="11255" width="1.875" style="1" customWidth="1"/>
    <col min="11256" max="11276" width="1.625" style="1" customWidth="1"/>
    <col min="11277" max="11277" width="2.25" style="1" customWidth="1"/>
    <col min="11278" max="11278" width="2.125" style="1" customWidth="1"/>
    <col min="11279" max="11279" width="3.375" style="1" customWidth="1"/>
    <col min="11280" max="11305" width="1.625" style="1" customWidth="1"/>
    <col min="11306" max="11480" width="9" style="1"/>
    <col min="11481" max="11481" width="2.875" style="1" customWidth="1"/>
    <col min="11482" max="11482" width="3.375" style="1" customWidth="1"/>
    <col min="11483" max="11483" width="2.5" style="1" customWidth="1"/>
    <col min="11484" max="11511" width="1.875" style="1" customWidth="1"/>
    <col min="11512" max="11532" width="1.625" style="1" customWidth="1"/>
    <col min="11533" max="11533" width="2.25" style="1" customWidth="1"/>
    <col min="11534" max="11534" width="2.125" style="1" customWidth="1"/>
    <col min="11535" max="11535" width="3.375" style="1" customWidth="1"/>
    <col min="11536" max="11561" width="1.625" style="1" customWidth="1"/>
    <col min="11562" max="11736" width="9" style="1"/>
    <col min="11737" max="11737" width="2.875" style="1" customWidth="1"/>
    <col min="11738" max="11738" width="3.375" style="1" customWidth="1"/>
    <col min="11739" max="11739" width="2.5" style="1" customWidth="1"/>
    <col min="11740" max="11767" width="1.875" style="1" customWidth="1"/>
    <col min="11768" max="11788" width="1.625" style="1" customWidth="1"/>
    <col min="11789" max="11789" width="2.25" style="1" customWidth="1"/>
    <col min="11790" max="11790" width="2.125" style="1" customWidth="1"/>
    <col min="11791" max="11791" width="3.375" style="1" customWidth="1"/>
    <col min="11792" max="11817" width="1.625" style="1" customWidth="1"/>
    <col min="11818" max="11992" width="9" style="1"/>
    <col min="11993" max="11993" width="2.875" style="1" customWidth="1"/>
    <col min="11994" max="11994" width="3.375" style="1" customWidth="1"/>
    <col min="11995" max="11995" width="2.5" style="1" customWidth="1"/>
    <col min="11996" max="12023" width="1.875" style="1" customWidth="1"/>
    <col min="12024" max="12044" width="1.625" style="1" customWidth="1"/>
    <col min="12045" max="12045" width="2.25" style="1" customWidth="1"/>
    <col min="12046" max="12046" width="2.125" style="1" customWidth="1"/>
    <col min="12047" max="12047" width="3.375" style="1" customWidth="1"/>
    <col min="12048" max="12073" width="1.625" style="1" customWidth="1"/>
    <col min="12074" max="12248" width="9" style="1"/>
    <col min="12249" max="12249" width="2.875" style="1" customWidth="1"/>
    <col min="12250" max="12250" width="3.375" style="1" customWidth="1"/>
    <col min="12251" max="12251" width="2.5" style="1" customWidth="1"/>
    <col min="12252" max="12279" width="1.875" style="1" customWidth="1"/>
    <col min="12280" max="12300" width="1.625" style="1" customWidth="1"/>
    <col min="12301" max="12301" width="2.25" style="1" customWidth="1"/>
    <col min="12302" max="12302" width="2.125" style="1" customWidth="1"/>
    <col min="12303" max="12303" width="3.375" style="1" customWidth="1"/>
    <col min="12304" max="12329" width="1.625" style="1" customWidth="1"/>
    <col min="12330" max="12504" width="9" style="1"/>
    <col min="12505" max="12505" width="2.875" style="1" customWidth="1"/>
    <col min="12506" max="12506" width="3.375" style="1" customWidth="1"/>
    <col min="12507" max="12507" width="2.5" style="1" customWidth="1"/>
    <col min="12508" max="12535" width="1.875" style="1" customWidth="1"/>
    <col min="12536" max="12556" width="1.625" style="1" customWidth="1"/>
    <col min="12557" max="12557" width="2.25" style="1" customWidth="1"/>
    <col min="12558" max="12558" width="2.125" style="1" customWidth="1"/>
    <col min="12559" max="12559" width="3.375" style="1" customWidth="1"/>
    <col min="12560" max="12585" width="1.625" style="1" customWidth="1"/>
    <col min="12586" max="12760" width="9" style="1"/>
    <col min="12761" max="12761" width="2.875" style="1" customWidth="1"/>
    <col min="12762" max="12762" width="3.375" style="1" customWidth="1"/>
    <col min="12763" max="12763" width="2.5" style="1" customWidth="1"/>
    <col min="12764" max="12791" width="1.875" style="1" customWidth="1"/>
    <col min="12792" max="12812" width="1.625" style="1" customWidth="1"/>
    <col min="12813" max="12813" width="2.25" style="1" customWidth="1"/>
    <col min="12814" max="12814" width="2.125" style="1" customWidth="1"/>
    <col min="12815" max="12815" width="3.375" style="1" customWidth="1"/>
    <col min="12816" max="12841" width="1.625" style="1" customWidth="1"/>
    <col min="12842" max="13016" width="9" style="1"/>
    <col min="13017" max="13017" width="2.875" style="1" customWidth="1"/>
    <col min="13018" max="13018" width="3.375" style="1" customWidth="1"/>
    <col min="13019" max="13019" width="2.5" style="1" customWidth="1"/>
    <col min="13020" max="13047" width="1.875" style="1" customWidth="1"/>
    <col min="13048" max="13068" width="1.625" style="1" customWidth="1"/>
    <col min="13069" max="13069" width="2.25" style="1" customWidth="1"/>
    <col min="13070" max="13070" width="2.125" style="1" customWidth="1"/>
    <col min="13071" max="13071" width="3.375" style="1" customWidth="1"/>
    <col min="13072" max="13097" width="1.625" style="1" customWidth="1"/>
    <col min="13098" max="13272" width="9" style="1"/>
    <col min="13273" max="13273" width="2.875" style="1" customWidth="1"/>
    <col min="13274" max="13274" width="3.375" style="1" customWidth="1"/>
    <col min="13275" max="13275" width="2.5" style="1" customWidth="1"/>
    <col min="13276" max="13303" width="1.875" style="1" customWidth="1"/>
    <col min="13304" max="13324" width="1.625" style="1" customWidth="1"/>
    <col min="13325" max="13325" width="2.25" style="1" customWidth="1"/>
    <col min="13326" max="13326" width="2.125" style="1" customWidth="1"/>
    <col min="13327" max="13327" width="3.375" style="1" customWidth="1"/>
    <col min="13328" max="13353" width="1.625" style="1" customWidth="1"/>
    <col min="13354" max="13528" width="9" style="1"/>
    <col min="13529" max="13529" width="2.875" style="1" customWidth="1"/>
    <col min="13530" max="13530" width="3.375" style="1" customWidth="1"/>
    <col min="13531" max="13531" width="2.5" style="1" customWidth="1"/>
    <col min="13532" max="13559" width="1.875" style="1" customWidth="1"/>
    <col min="13560" max="13580" width="1.625" style="1" customWidth="1"/>
    <col min="13581" max="13581" width="2.25" style="1" customWidth="1"/>
    <col min="13582" max="13582" width="2.125" style="1" customWidth="1"/>
    <col min="13583" max="13583" width="3.375" style="1" customWidth="1"/>
    <col min="13584" max="13609" width="1.625" style="1" customWidth="1"/>
    <col min="13610" max="13784" width="9" style="1"/>
    <col min="13785" max="13785" width="2.875" style="1" customWidth="1"/>
    <col min="13786" max="13786" width="3.375" style="1" customWidth="1"/>
    <col min="13787" max="13787" width="2.5" style="1" customWidth="1"/>
    <col min="13788" max="13815" width="1.875" style="1" customWidth="1"/>
    <col min="13816" max="13836" width="1.625" style="1" customWidth="1"/>
    <col min="13837" max="13837" width="2.25" style="1" customWidth="1"/>
    <col min="13838" max="13838" width="2.125" style="1" customWidth="1"/>
    <col min="13839" max="13839" width="3.375" style="1" customWidth="1"/>
    <col min="13840" max="13865" width="1.625" style="1" customWidth="1"/>
    <col min="13866" max="14040" width="9" style="1"/>
    <col min="14041" max="14041" width="2.875" style="1" customWidth="1"/>
    <col min="14042" max="14042" width="3.375" style="1" customWidth="1"/>
    <col min="14043" max="14043" width="2.5" style="1" customWidth="1"/>
    <col min="14044" max="14071" width="1.875" style="1" customWidth="1"/>
    <col min="14072" max="14092" width="1.625" style="1" customWidth="1"/>
    <col min="14093" max="14093" width="2.25" style="1" customWidth="1"/>
    <col min="14094" max="14094" width="2.125" style="1" customWidth="1"/>
    <col min="14095" max="14095" width="3.375" style="1" customWidth="1"/>
    <col min="14096" max="14121" width="1.625" style="1" customWidth="1"/>
    <col min="14122" max="14296" width="9" style="1"/>
    <col min="14297" max="14297" width="2.875" style="1" customWidth="1"/>
    <col min="14298" max="14298" width="3.375" style="1" customWidth="1"/>
    <col min="14299" max="14299" width="2.5" style="1" customWidth="1"/>
    <col min="14300" max="14327" width="1.875" style="1" customWidth="1"/>
    <col min="14328" max="14348" width="1.625" style="1" customWidth="1"/>
    <col min="14349" max="14349" width="2.25" style="1" customWidth="1"/>
    <col min="14350" max="14350" width="2.125" style="1" customWidth="1"/>
    <col min="14351" max="14351" width="3.375" style="1" customWidth="1"/>
    <col min="14352" max="14377" width="1.625" style="1" customWidth="1"/>
    <col min="14378" max="14552" width="9" style="1"/>
    <col min="14553" max="14553" width="2.875" style="1" customWidth="1"/>
    <col min="14554" max="14554" width="3.375" style="1" customWidth="1"/>
    <col min="14555" max="14555" width="2.5" style="1" customWidth="1"/>
    <col min="14556" max="14583" width="1.875" style="1" customWidth="1"/>
    <col min="14584" max="14604" width="1.625" style="1" customWidth="1"/>
    <col min="14605" max="14605" width="2.25" style="1" customWidth="1"/>
    <col min="14606" max="14606" width="2.125" style="1" customWidth="1"/>
    <col min="14607" max="14607" width="3.375" style="1" customWidth="1"/>
    <col min="14608" max="14633" width="1.625" style="1" customWidth="1"/>
    <col min="14634" max="14808" width="9" style="1"/>
    <col min="14809" max="14809" width="2.875" style="1" customWidth="1"/>
    <col min="14810" max="14810" width="3.375" style="1" customWidth="1"/>
    <col min="14811" max="14811" width="2.5" style="1" customWidth="1"/>
    <col min="14812" max="14839" width="1.875" style="1" customWidth="1"/>
    <col min="14840" max="14860" width="1.625" style="1" customWidth="1"/>
    <col min="14861" max="14861" width="2.25" style="1" customWidth="1"/>
    <col min="14862" max="14862" width="2.125" style="1" customWidth="1"/>
    <col min="14863" max="14863" width="3.375" style="1" customWidth="1"/>
    <col min="14864" max="14889" width="1.625" style="1" customWidth="1"/>
    <col min="14890" max="15064" width="9" style="1"/>
    <col min="15065" max="15065" width="2.875" style="1" customWidth="1"/>
    <col min="15066" max="15066" width="3.375" style="1" customWidth="1"/>
    <col min="15067" max="15067" width="2.5" style="1" customWidth="1"/>
    <col min="15068" max="15095" width="1.875" style="1" customWidth="1"/>
    <col min="15096" max="15116" width="1.625" style="1" customWidth="1"/>
    <col min="15117" max="15117" width="2.25" style="1" customWidth="1"/>
    <col min="15118" max="15118" width="2.125" style="1" customWidth="1"/>
    <col min="15119" max="15119" width="3.375" style="1" customWidth="1"/>
    <col min="15120" max="15145" width="1.625" style="1" customWidth="1"/>
    <col min="15146" max="15320" width="9" style="1"/>
    <col min="15321" max="15321" width="2.875" style="1" customWidth="1"/>
    <col min="15322" max="15322" width="3.375" style="1" customWidth="1"/>
    <col min="15323" max="15323" width="2.5" style="1" customWidth="1"/>
    <col min="15324" max="15351" width="1.875" style="1" customWidth="1"/>
    <col min="15352" max="15372" width="1.625" style="1" customWidth="1"/>
    <col min="15373" max="15373" width="2.25" style="1" customWidth="1"/>
    <col min="15374" max="15374" width="2.125" style="1" customWidth="1"/>
    <col min="15375" max="15375" width="3.375" style="1" customWidth="1"/>
    <col min="15376" max="15401" width="1.625" style="1" customWidth="1"/>
    <col min="15402" max="15576" width="9" style="1"/>
    <col min="15577" max="15577" width="2.875" style="1" customWidth="1"/>
    <col min="15578" max="15578" width="3.375" style="1" customWidth="1"/>
    <col min="15579" max="15579" width="2.5" style="1" customWidth="1"/>
    <col min="15580" max="15607" width="1.875" style="1" customWidth="1"/>
    <col min="15608" max="15628" width="1.625" style="1" customWidth="1"/>
    <col min="15629" max="15629" width="2.25" style="1" customWidth="1"/>
    <col min="15630" max="15630" width="2.125" style="1" customWidth="1"/>
    <col min="15631" max="15631" width="3.375" style="1" customWidth="1"/>
    <col min="15632" max="15657" width="1.625" style="1" customWidth="1"/>
    <col min="15658" max="15832" width="9" style="1"/>
    <col min="15833" max="15833" width="2.875" style="1" customWidth="1"/>
    <col min="15834" max="15834" width="3.375" style="1" customWidth="1"/>
    <col min="15835" max="15835" width="2.5" style="1" customWidth="1"/>
    <col min="15836" max="15863" width="1.875" style="1" customWidth="1"/>
    <col min="15864" max="15884" width="1.625" style="1" customWidth="1"/>
    <col min="15885" max="15885" width="2.25" style="1" customWidth="1"/>
    <col min="15886" max="15886" width="2.125" style="1" customWidth="1"/>
    <col min="15887" max="15887" width="3.375" style="1" customWidth="1"/>
    <col min="15888" max="15913" width="1.625" style="1" customWidth="1"/>
    <col min="15914" max="16088" width="9" style="1"/>
    <col min="16089" max="16089" width="2.875" style="1" customWidth="1"/>
    <col min="16090" max="16090" width="3.375" style="1" customWidth="1"/>
    <col min="16091" max="16091" width="2.5" style="1" customWidth="1"/>
    <col min="16092" max="16119" width="1.875" style="1" customWidth="1"/>
    <col min="16120" max="16140" width="1.625" style="1" customWidth="1"/>
    <col min="16141" max="16141" width="2.25" style="1" customWidth="1"/>
    <col min="16142" max="16142" width="2.125" style="1" customWidth="1"/>
    <col min="16143" max="16143" width="3.375" style="1" customWidth="1"/>
    <col min="16144" max="16169" width="1.625" style="1" customWidth="1"/>
    <col min="16170" max="16384" width="9" style="1"/>
  </cols>
  <sheetData>
    <row r="1" spans="2:92" ht="16.5" customHeight="1" thickBot="1" x14ac:dyDescent="0.45"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  <c r="AB1" s="17"/>
      <c r="AC1" s="17"/>
      <c r="AD1" s="16"/>
      <c r="AE1" s="16"/>
      <c r="AF1" s="16"/>
      <c r="AG1" s="16"/>
      <c r="AH1" s="16"/>
      <c r="AI1" s="16"/>
      <c r="AJ1" s="16"/>
      <c r="AK1" s="16"/>
      <c r="AL1" s="16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483"/>
      <c r="AX1" s="483"/>
      <c r="AY1" s="115"/>
      <c r="AZ1" s="483"/>
      <c r="BA1" s="483"/>
      <c r="BB1" s="43"/>
      <c r="BC1" s="15"/>
    </row>
    <row r="2" spans="2:92" ht="19.5" customHeight="1" thickBot="1" x14ac:dyDescent="0.45"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4"/>
      <c r="AB2" s="14"/>
      <c r="AC2" s="14"/>
      <c r="AD2" s="4"/>
      <c r="AE2" s="4"/>
      <c r="AF2" s="4"/>
      <c r="AG2" s="4"/>
      <c r="AH2" s="484" t="s">
        <v>16</v>
      </c>
      <c r="AI2" s="484"/>
      <c r="AJ2" s="484"/>
      <c r="AK2" s="484"/>
      <c r="AL2" s="485"/>
      <c r="AM2" s="403" t="str">
        <f>IF('入力シート（アイリス）'!$D$3=0,"令和　　年　　月　　日",'入力シート（アイリス）'!$D$3)</f>
        <v>令和　　年　　月　　日</v>
      </c>
      <c r="AN2" s="404"/>
      <c r="AO2" s="404"/>
      <c r="AP2" s="404"/>
      <c r="AQ2" s="404"/>
      <c r="AR2" s="404"/>
      <c r="AS2" s="404"/>
      <c r="AT2" s="404"/>
      <c r="AU2" s="404"/>
      <c r="AV2" s="404"/>
      <c r="AW2" s="404"/>
      <c r="AX2" s="404"/>
      <c r="AY2" s="404"/>
      <c r="AZ2" s="404"/>
      <c r="BA2" s="405"/>
      <c r="BB2" s="42"/>
      <c r="BC2" s="3"/>
    </row>
    <row r="3" spans="2:92" ht="17.25" customHeight="1" x14ac:dyDescent="0.4"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3"/>
    </row>
    <row r="4" spans="2:92" ht="14.25" customHeight="1" x14ac:dyDescent="0.4">
      <c r="B4" s="6"/>
      <c r="C4" s="4"/>
      <c r="D4" s="490" t="s">
        <v>4</v>
      </c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12"/>
      <c r="Z4" s="13"/>
      <c r="AA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"/>
    </row>
    <row r="5" spans="2:92" ht="12.75" customHeight="1" x14ac:dyDescent="0.4"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13"/>
      <c r="AT5" s="13"/>
      <c r="AU5" s="13"/>
      <c r="AV5" s="13"/>
      <c r="AW5" s="13"/>
      <c r="AX5" s="13"/>
      <c r="AY5" s="117"/>
      <c r="AZ5" s="13"/>
      <c r="BA5" s="13"/>
      <c r="BB5" s="13"/>
      <c r="BC5" s="70"/>
      <c r="BD5" s="71"/>
    </row>
    <row r="6" spans="2:92" ht="12.75" customHeight="1" x14ac:dyDescent="0.4">
      <c r="B6" s="6"/>
      <c r="C6" s="4"/>
      <c r="D6" s="524" t="s">
        <v>80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147"/>
      <c r="Y6" s="499" t="s">
        <v>38</v>
      </c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95"/>
      <c r="AV6" s="95"/>
      <c r="AW6" s="95"/>
      <c r="AX6" s="13"/>
      <c r="AY6" s="117"/>
      <c r="AZ6" s="13"/>
      <c r="BA6" s="13"/>
      <c r="BB6" s="13"/>
      <c r="BC6" s="70"/>
      <c r="BD6" s="71"/>
    </row>
    <row r="7" spans="2:92" ht="12.75" customHeight="1" x14ac:dyDescent="0.4">
      <c r="B7" s="6"/>
      <c r="C7" s="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147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95"/>
      <c r="AV7" s="95"/>
      <c r="AW7" s="95"/>
      <c r="BA7" s="4"/>
      <c r="BB7" s="4"/>
      <c r="BC7" s="3"/>
    </row>
    <row r="8" spans="2:92" ht="12.75" customHeight="1" x14ac:dyDescent="0.4">
      <c r="B8" s="6"/>
      <c r="C8" s="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147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499"/>
      <c r="AS8" s="499"/>
      <c r="AT8" s="499"/>
      <c r="AU8" s="95"/>
      <c r="AV8" s="95"/>
      <c r="AW8" s="95"/>
      <c r="BA8" s="4"/>
      <c r="BB8" s="4"/>
      <c r="BC8" s="3"/>
    </row>
    <row r="9" spans="2:92" ht="12.75" customHeight="1" x14ac:dyDescent="0.4">
      <c r="B9" s="6"/>
      <c r="C9" s="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4"/>
      <c r="T9" s="524"/>
      <c r="U9" s="524"/>
      <c r="V9" s="524"/>
      <c r="W9" s="524"/>
      <c r="X9" s="147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499"/>
      <c r="AS9" s="499"/>
      <c r="AT9" s="499"/>
      <c r="AU9" s="95"/>
      <c r="AV9" s="95"/>
      <c r="AW9" s="95"/>
      <c r="BA9" s="4"/>
      <c r="BB9" s="4"/>
      <c r="BC9" s="3"/>
    </row>
    <row r="10" spans="2:92" ht="12.75" customHeight="1" x14ac:dyDescent="0.4">
      <c r="B10" s="6"/>
      <c r="C10" s="4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BA10" s="4"/>
      <c r="BB10" s="4"/>
      <c r="BC10" s="3"/>
    </row>
    <row r="11" spans="2:92" ht="12.75" customHeight="1" x14ac:dyDescent="0.4">
      <c r="B11" s="6"/>
      <c r="C11" s="491" t="s">
        <v>54</v>
      </c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1"/>
      <c r="T11" s="491"/>
      <c r="U11" s="85"/>
      <c r="V11" s="85"/>
      <c r="W11" s="85"/>
      <c r="X11" s="85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BA11" s="4"/>
      <c r="BB11" s="4"/>
      <c r="BC11" s="3"/>
    </row>
    <row r="12" spans="2:92" ht="12.75" customHeight="1" x14ac:dyDescent="0.4">
      <c r="B12" s="6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96"/>
      <c r="V12" s="96"/>
      <c r="W12" s="96"/>
      <c r="X12" s="96"/>
      <c r="Y12" s="95"/>
      <c r="Z12" s="95"/>
      <c r="AA12" s="95"/>
      <c r="AB12" s="95"/>
      <c r="AC12" s="95"/>
      <c r="AD12" s="95"/>
      <c r="AE12" s="95"/>
      <c r="AF12" s="95"/>
      <c r="AG12" s="95"/>
      <c r="AH12" s="471" t="s">
        <v>69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3"/>
      <c r="AV12" s="112"/>
      <c r="AW12" s="108"/>
      <c r="AX12" s="108"/>
      <c r="AY12" s="108"/>
      <c r="AZ12" s="108"/>
      <c r="BA12" s="108"/>
      <c r="BB12" s="109"/>
      <c r="BC12" s="3"/>
    </row>
    <row r="13" spans="2:92" ht="12.75" customHeight="1" x14ac:dyDescent="0.4">
      <c r="B13" s="6"/>
      <c r="C13" s="14"/>
      <c r="D13" s="14"/>
      <c r="E13" s="14"/>
      <c r="F13" s="461" t="s">
        <v>58</v>
      </c>
      <c r="G13" s="461"/>
      <c r="H13" s="461"/>
      <c r="I13" s="461"/>
      <c r="J13" s="461"/>
      <c r="K13" s="415" t="str">
        <f>IF('入力シート（アイリス）'!$I$15=0,"",'入力シート（アイリス）'!$I$15)</f>
        <v/>
      </c>
      <c r="L13" s="415"/>
      <c r="M13" s="415"/>
      <c r="N13" s="461" t="s">
        <v>52</v>
      </c>
      <c r="O13" s="461"/>
      <c r="P13" s="469" t="s">
        <v>55</v>
      </c>
      <c r="Q13" s="469"/>
      <c r="R13" s="469"/>
      <c r="S13" s="469"/>
      <c r="T13" s="469"/>
      <c r="U13" s="469"/>
      <c r="V13" s="469"/>
      <c r="W13" s="469"/>
      <c r="X13" s="469"/>
      <c r="Y13" s="469"/>
      <c r="Z13" s="95"/>
      <c r="AA13" s="95"/>
      <c r="AB13" s="95"/>
      <c r="AC13" s="95"/>
      <c r="AD13" s="95"/>
      <c r="AE13" s="95"/>
      <c r="AF13" s="89"/>
      <c r="AG13" s="89"/>
      <c r="AH13" s="474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6"/>
      <c r="AV13" s="113"/>
      <c r="AW13" s="110"/>
      <c r="AX13" s="110"/>
      <c r="AY13" s="110"/>
      <c r="AZ13" s="110"/>
      <c r="BA13" s="110"/>
      <c r="BB13" s="111"/>
      <c r="BC13" s="106"/>
      <c r="CL13" s="1"/>
      <c r="CM13" s="1"/>
      <c r="CN13" s="1"/>
    </row>
    <row r="14" spans="2:92" ht="12.75" customHeight="1" x14ac:dyDescent="0.4">
      <c r="B14" s="6"/>
      <c r="C14" s="14"/>
      <c r="D14" s="14"/>
      <c r="E14" s="14"/>
      <c r="F14" s="462"/>
      <c r="G14" s="462"/>
      <c r="H14" s="462"/>
      <c r="I14" s="462"/>
      <c r="J14" s="462"/>
      <c r="K14" s="381"/>
      <c r="L14" s="381"/>
      <c r="M14" s="381"/>
      <c r="N14" s="462"/>
      <c r="O14" s="462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95"/>
      <c r="AA14" s="95"/>
      <c r="AB14" s="95"/>
      <c r="AC14" s="95"/>
      <c r="AD14" s="95"/>
      <c r="AE14" s="95"/>
      <c r="AF14" s="89"/>
      <c r="AG14" s="89"/>
      <c r="AH14" s="477" t="s">
        <v>70</v>
      </c>
      <c r="AI14" s="478"/>
      <c r="AJ14" s="478"/>
      <c r="AK14" s="478"/>
      <c r="AL14" s="478"/>
      <c r="AM14" s="478"/>
      <c r="AN14" s="478"/>
      <c r="AO14" s="478"/>
      <c r="AP14" s="478"/>
      <c r="AQ14" s="478"/>
      <c r="AR14" s="478"/>
      <c r="AS14" s="478"/>
      <c r="AT14" s="478"/>
      <c r="AU14" s="478"/>
      <c r="AV14" s="478"/>
      <c r="AW14" s="478"/>
      <c r="AX14" s="478"/>
      <c r="AY14" s="478"/>
      <c r="AZ14" s="478"/>
      <c r="BA14" s="478"/>
      <c r="BB14" s="479"/>
      <c r="BC14" s="106"/>
      <c r="CL14" s="1"/>
      <c r="CM14" s="1"/>
      <c r="CN14" s="1"/>
    </row>
    <row r="15" spans="2:92" ht="12.75" customHeight="1" x14ac:dyDescent="0.4">
      <c r="B15" s="6"/>
      <c r="C15" s="4"/>
      <c r="D15" s="96"/>
      <c r="E15" s="96"/>
      <c r="F15" s="493" t="s">
        <v>81</v>
      </c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5"/>
      <c r="S15" s="493" t="s">
        <v>51</v>
      </c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5"/>
      <c r="AG15" s="13"/>
      <c r="AH15" s="477"/>
      <c r="AI15" s="478"/>
      <c r="AJ15" s="478"/>
      <c r="AK15" s="478"/>
      <c r="AL15" s="478"/>
      <c r="AM15" s="478"/>
      <c r="AN15" s="478"/>
      <c r="AO15" s="478"/>
      <c r="AP15" s="478"/>
      <c r="AQ15" s="478"/>
      <c r="AR15" s="478"/>
      <c r="AS15" s="478"/>
      <c r="AT15" s="478"/>
      <c r="AU15" s="478"/>
      <c r="AV15" s="478"/>
      <c r="AW15" s="478"/>
      <c r="AX15" s="478"/>
      <c r="AY15" s="478"/>
      <c r="AZ15" s="478"/>
      <c r="BA15" s="478"/>
      <c r="BB15" s="479"/>
      <c r="BC15" s="106"/>
      <c r="CI15" s="1"/>
      <c r="CJ15" s="1"/>
      <c r="CK15" s="1"/>
      <c r="CL15" s="1"/>
      <c r="CM15" s="1"/>
      <c r="CN15" s="1"/>
    </row>
    <row r="16" spans="2:92" ht="12.75" customHeight="1" x14ac:dyDescent="0.4">
      <c r="B16" s="6"/>
      <c r="C16" s="4"/>
      <c r="D16" s="96"/>
      <c r="E16" s="96"/>
      <c r="F16" s="496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8"/>
      <c r="S16" s="496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8"/>
      <c r="AG16" s="13"/>
      <c r="AH16" s="477"/>
      <c r="AI16" s="478"/>
      <c r="AJ16" s="478"/>
      <c r="AK16" s="478"/>
      <c r="AL16" s="478"/>
      <c r="AM16" s="478"/>
      <c r="AN16" s="478"/>
      <c r="AO16" s="478"/>
      <c r="AP16" s="478"/>
      <c r="AQ16" s="478"/>
      <c r="AR16" s="478"/>
      <c r="AS16" s="478"/>
      <c r="AT16" s="478"/>
      <c r="AU16" s="478"/>
      <c r="AV16" s="478"/>
      <c r="AW16" s="478"/>
      <c r="AX16" s="478"/>
      <c r="AY16" s="478"/>
      <c r="AZ16" s="478"/>
      <c r="BA16" s="478"/>
      <c r="BB16" s="479"/>
      <c r="BC16" s="106"/>
      <c r="CI16" s="1"/>
      <c r="CJ16" s="1"/>
      <c r="CK16" s="1"/>
      <c r="CL16" s="1"/>
      <c r="CM16" s="1"/>
      <c r="CN16" s="1"/>
    </row>
    <row r="17" spans="2:92" ht="12.75" customHeight="1" x14ac:dyDescent="0.4">
      <c r="B17" s="6"/>
      <c r="C17" s="4"/>
      <c r="D17" s="96"/>
      <c r="E17" s="104"/>
      <c r="F17" s="493" t="s">
        <v>86</v>
      </c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5"/>
      <c r="S17" s="372" t="s">
        <v>13</v>
      </c>
      <c r="T17" s="355"/>
      <c r="U17" s="355"/>
      <c r="V17" s="412" t="str">
        <f>IF('入力シート（アイリス）'!$I$16=0,"",'入力シート（アイリス）'!$I$16)</f>
        <v/>
      </c>
      <c r="W17" s="412"/>
      <c r="X17" s="353" t="s">
        <v>52</v>
      </c>
      <c r="Y17" s="353"/>
      <c r="Z17" s="355" t="s">
        <v>11</v>
      </c>
      <c r="AA17" s="355" t="s">
        <v>53</v>
      </c>
      <c r="AB17" s="355"/>
      <c r="AC17" s="529" t="str">
        <f>IF('入力シート（アイリス）'!$K$17=0,"",'入力シート（アイリス）'!$K$17)</f>
        <v/>
      </c>
      <c r="AD17" s="529"/>
      <c r="AE17" s="353" t="s">
        <v>52</v>
      </c>
      <c r="AF17" s="359"/>
      <c r="AG17" s="13"/>
      <c r="AH17" s="477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9"/>
      <c r="BC17" s="106"/>
      <c r="CI17" s="1"/>
      <c r="CJ17" s="1"/>
      <c r="CK17" s="1"/>
      <c r="CL17" s="1"/>
      <c r="CM17" s="1"/>
      <c r="CN17" s="1"/>
    </row>
    <row r="18" spans="2:92" ht="12.75" customHeight="1" x14ac:dyDescent="0.4">
      <c r="B18" s="6"/>
      <c r="C18" s="4"/>
      <c r="E18" s="104"/>
      <c r="F18" s="525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26"/>
      <c r="S18" s="361"/>
      <c r="T18" s="527"/>
      <c r="U18" s="527"/>
      <c r="V18" s="415"/>
      <c r="W18" s="415"/>
      <c r="X18" s="528"/>
      <c r="Y18" s="528"/>
      <c r="Z18" s="527"/>
      <c r="AA18" s="527"/>
      <c r="AB18" s="527"/>
      <c r="AC18" s="530"/>
      <c r="AD18" s="530"/>
      <c r="AE18" s="528"/>
      <c r="AF18" s="392"/>
      <c r="AG18" s="13"/>
      <c r="AH18" s="477"/>
      <c r="AI18" s="478"/>
      <c r="AJ18" s="478"/>
      <c r="AK18" s="478"/>
      <c r="AL18" s="478"/>
      <c r="AM18" s="478"/>
      <c r="AN18" s="478"/>
      <c r="AO18" s="478"/>
      <c r="AP18" s="478"/>
      <c r="AQ18" s="478"/>
      <c r="AR18" s="478"/>
      <c r="AS18" s="478"/>
      <c r="AT18" s="478"/>
      <c r="AU18" s="478"/>
      <c r="AV18" s="478"/>
      <c r="AW18" s="478"/>
      <c r="AX18" s="478"/>
      <c r="AY18" s="478"/>
      <c r="AZ18" s="478"/>
      <c r="BA18" s="478"/>
      <c r="BB18" s="479"/>
      <c r="BC18" s="106"/>
      <c r="CI18" s="1"/>
      <c r="CJ18" s="1"/>
      <c r="CK18" s="1"/>
      <c r="CL18" s="1"/>
      <c r="CM18" s="1"/>
      <c r="CN18" s="1"/>
    </row>
    <row r="19" spans="2:92" ht="12.75" customHeight="1" x14ac:dyDescent="0.4">
      <c r="B19" s="98"/>
      <c r="C19" s="94"/>
      <c r="D19" s="4"/>
      <c r="E19" s="104"/>
      <c r="F19" s="525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26"/>
      <c r="S19" s="361"/>
      <c r="T19" s="527"/>
      <c r="U19" s="527"/>
      <c r="V19" s="415"/>
      <c r="W19" s="415"/>
      <c r="X19" s="528"/>
      <c r="Y19" s="528"/>
      <c r="Z19" s="527"/>
      <c r="AA19" s="527"/>
      <c r="AB19" s="527"/>
      <c r="AC19" s="530"/>
      <c r="AD19" s="530"/>
      <c r="AE19" s="528"/>
      <c r="AF19" s="392"/>
      <c r="AG19" s="13"/>
      <c r="AH19" s="480"/>
      <c r="AI19" s="481"/>
      <c r="AJ19" s="481"/>
      <c r="AK19" s="481"/>
      <c r="AL19" s="481"/>
      <c r="AM19" s="481"/>
      <c r="AN19" s="481"/>
      <c r="AO19" s="481"/>
      <c r="AP19" s="481"/>
      <c r="AQ19" s="481"/>
      <c r="AR19" s="481"/>
      <c r="AS19" s="481"/>
      <c r="AT19" s="481"/>
      <c r="AU19" s="481"/>
      <c r="AV19" s="481"/>
      <c r="AW19" s="481"/>
      <c r="AX19" s="481"/>
      <c r="AY19" s="481"/>
      <c r="AZ19" s="481"/>
      <c r="BA19" s="481"/>
      <c r="BB19" s="482"/>
      <c r="BC19" s="106"/>
      <c r="CI19" s="1"/>
      <c r="CJ19" s="1"/>
      <c r="CK19" s="1"/>
      <c r="CL19" s="1"/>
      <c r="CM19" s="1"/>
      <c r="CN19" s="1"/>
    </row>
    <row r="20" spans="2:92" ht="12.75" customHeight="1" x14ac:dyDescent="0.4">
      <c r="B20" s="6"/>
      <c r="C20" s="94"/>
      <c r="D20" s="4"/>
      <c r="E20" s="104"/>
      <c r="F20" s="496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8"/>
      <c r="S20" s="362"/>
      <c r="T20" s="363"/>
      <c r="U20" s="363"/>
      <c r="V20" s="381"/>
      <c r="W20" s="381"/>
      <c r="X20" s="391"/>
      <c r="Y20" s="391"/>
      <c r="Z20" s="363"/>
      <c r="AA20" s="363"/>
      <c r="AB20" s="363"/>
      <c r="AC20" s="531"/>
      <c r="AD20" s="531"/>
      <c r="AE20" s="391"/>
      <c r="AF20" s="393"/>
      <c r="AG20" s="13"/>
      <c r="AH20" s="13"/>
      <c r="AI20" s="13"/>
      <c r="AJ20" s="13"/>
      <c r="AK20" s="13"/>
      <c r="AL20" s="13"/>
      <c r="AM20" s="100"/>
      <c r="AN20" s="100"/>
      <c r="AO20" s="100"/>
      <c r="AP20" s="100"/>
      <c r="AQ20" s="100"/>
      <c r="AR20" s="100"/>
      <c r="AS20" s="100"/>
      <c r="AT20" s="100"/>
      <c r="AU20" s="100"/>
      <c r="AV20" s="105"/>
      <c r="AW20" s="38"/>
      <c r="AX20" s="38"/>
      <c r="AY20" s="38"/>
      <c r="AZ20" s="39"/>
      <c r="BA20" s="39"/>
      <c r="BB20" s="38"/>
      <c r="BC20" s="106"/>
      <c r="CI20" s="1"/>
      <c r="CJ20" s="1"/>
      <c r="CK20" s="1"/>
      <c r="CL20" s="1"/>
      <c r="CM20" s="1"/>
      <c r="CN20" s="1"/>
    </row>
    <row r="21" spans="2:92" ht="12.75" customHeight="1" x14ac:dyDescent="0.4">
      <c r="B21" s="6"/>
      <c r="C21" s="94"/>
      <c r="D21" s="4"/>
      <c r="E21" s="104"/>
      <c r="F21" s="500" t="s">
        <v>88</v>
      </c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0"/>
      <c r="AK21" s="500"/>
      <c r="AL21" s="500"/>
      <c r="AM21" s="500"/>
      <c r="AN21" s="500"/>
      <c r="AO21" s="500"/>
      <c r="AP21" s="500"/>
      <c r="AQ21" s="500"/>
      <c r="AR21" s="500"/>
      <c r="AS21" s="500"/>
      <c r="AT21" s="500"/>
      <c r="AU21" s="500"/>
      <c r="AV21" s="500"/>
      <c r="AW21" s="500"/>
      <c r="AX21" s="38"/>
      <c r="AY21" s="38"/>
      <c r="AZ21" s="39"/>
      <c r="BA21" s="39"/>
      <c r="BB21" s="38"/>
      <c r="BC21" s="106"/>
      <c r="CI21" s="1"/>
      <c r="CJ21" s="1"/>
      <c r="CK21" s="1"/>
      <c r="CL21" s="1"/>
      <c r="CM21" s="1"/>
      <c r="CN21" s="1"/>
    </row>
    <row r="22" spans="2:92" ht="12.75" customHeight="1" x14ac:dyDescent="0.4">
      <c r="B22" s="6"/>
      <c r="C22" s="94"/>
      <c r="D22" s="4"/>
      <c r="E22" s="104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0"/>
      <c r="AL22" s="500"/>
      <c r="AM22" s="500"/>
      <c r="AN22" s="500"/>
      <c r="AO22" s="500"/>
      <c r="AP22" s="500"/>
      <c r="AQ22" s="500"/>
      <c r="AR22" s="500"/>
      <c r="AS22" s="500"/>
      <c r="AT22" s="500"/>
      <c r="AU22" s="500"/>
      <c r="AV22" s="500"/>
      <c r="AW22" s="500"/>
      <c r="AX22" s="38"/>
      <c r="AY22" s="38"/>
      <c r="AZ22" s="39"/>
      <c r="BA22" s="39"/>
      <c r="BB22" s="38"/>
      <c r="BC22" s="106"/>
      <c r="CI22" s="1"/>
      <c r="CJ22" s="1"/>
      <c r="CK22" s="1"/>
      <c r="CL22" s="1"/>
      <c r="CM22" s="1"/>
      <c r="CN22" s="1"/>
    </row>
    <row r="23" spans="2:92" ht="12.75" customHeight="1" x14ac:dyDescent="0.4">
      <c r="B23" s="98"/>
      <c r="C23" s="94"/>
      <c r="D23" s="4"/>
      <c r="E23" s="104"/>
      <c r="F23" s="104"/>
      <c r="G23" s="104"/>
      <c r="H23" s="12"/>
      <c r="I23" s="12"/>
      <c r="J23" s="12"/>
      <c r="K23" s="12"/>
      <c r="L23" s="12"/>
      <c r="M23" s="12"/>
      <c r="N23" s="12"/>
      <c r="O23" s="4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4"/>
      <c r="AD23" s="4"/>
      <c r="AE23" s="4"/>
      <c r="AF23" s="4"/>
      <c r="AG23" s="4"/>
      <c r="AK23" s="41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69"/>
    </row>
    <row r="24" spans="2:92" ht="12.75" customHeight="1" x14ac:dyDescent="0.4">
      <c r="B24" s="87"/>
      <c r="C24" s="491" t="s">
        <v>49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82"/>
      <c r="V24" s="82"/>
      <c r="W24" s="82"/>
      <c r="X24" s="82"/>
      <c r="Y24" s="82"/>
      <c r="Z24" s="82"/>
      <c r="AA24" s="82"/>
      <c r="AB24" s="82"/>
      <c r="AC24" s="4"/>
      <c r="AD24" s="4"/>
      <c r="AE24" s="4"/>
      <c r="AF24" s="4"/>
      <c r="AG24" s="4"/>
      <c r="BC24" s="3"/>
    </row>
    <row r="25" spans="2:92" ht="12.75" customHeight="1" thickBot="1" x14ac:dyDescent="0.45">
      <c r="B25" s="98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3"/>
    </row>
    <row r="26" spans="2:92" ht="15" customHeight="1" x14ac:dyDescent="0.4">
      <c r="B26" s="6"/>
      <c r="C26" s="486" t="s">
        <v>3</v>
      </c>
      <c r="D26" s="464" t="s">
        <v>5</v>
      </c>
      <c r="E26" s="465"/>
      <c r="F26" s="463" t="s">
        <v>97</v>
      </c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5"/>
      <c r="V26" s="19"/>
      <c r="W26" s="488" t="s">
        <v>12</v>
      </c>
      <c r="X26" s="488"/>
      <c r="Y26" s="488"/>
      <c r="Z26" s="488"/>
      <c r="AA26" s="20"/>
      <c r="AB26" s="463" t="s">
        <v>8</v>
      </c>
      <c r="AC26" s="464"/>
      <c r="AD26" s="464"/>
      <c r="AE26" s="464"/>
      <c r="AF26" s="464"/>
      <c r="AG26" s="464"/>
      <c r="AH26" s="464"/>
      <c r="AI26" s="464"/>
      <c r="AJ26" s="464"/>
      <c r="AK26" s="465"/>
      <c r="AL26" s="451" t="s">
        <v>79</v>
      </c>
      <c r="AM26" s="452"/>
      <c r="AN26" s="452"/>
      <c r="AO26" s="452"/>
      <c r="AP26" s="452"/>
      <c r="AQ26" s="452"/>
      <c r="AR26" s="452"/>
      <c r="AS26" s="452"/>
      <c r="AT26" s="452"/>
      <c r="AU26" s="452"/>
      <c r="AV26" s="452"/>
      <c r="AW26" s="452"/>
      <c r="AX26" s="452"/>
      <c r="AY26" s="452"/>
      <c r="AZ26" s="452"/>
      <c r="BA26" s="452"/>
      <c r="BB26" s="453"/>
      <c r="BC26" s="3"/>
      <c r="BD26" s="39"/>
      <c r="BE26" s="39"/>
    </row>
    <row r="27" spans="2:92" ht="15" customHeight="1" thickBot="1" x14ac:dyDescent="0.45">
      <c r="B27" s="6"/>
      <c r="C27" s="487"/>
      <c r="D27" s="467"/>
      <c r="E27" s="468"/>
      <c r="F27" s="466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8"/>
      <c r="V27" s="21"/>
      <c r="W27" s="489"/>
      <c r="X27" s="489"/>
      <c r="Y27" s="489"/>
      <c r="Z27" s="489"/>
      <c r="AA27" s="22"/>
      <c r="AB27" s="466"/>
      <c r="AC27" s="467"/>
      <c r="AD27" s="467"/>
      <c r="AE27" s="467"/>
      <c r="AF27" s="467"/>
      <c r="AG27" s="467"/>
      <c r="AH27" s="467"/>
      <c r="AI27" s="467"/>
      <c r="AJ27" s="467"/>
      <c r="AK27" s="468"/>
      <c r="AL27" s="454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5"/>
      <c r="AX27" s="455"/>
      <c r="AY27" s="455"/>
      <c r="AZ27" s="455"/>
      <c r="BA27" s="455"/>
      <c r="BB27" s="456"/>
      <c r="BC27" s="3"/>
      <c r="BD27" s="39"/>
      <c r="BE27" s="39"/>
    </row>
    <row r="28" spans="2:92" ht="9.75" customHeight="1" x14ac:dyDescent="0.4">
      <c r="B28" s="6"/>
      <c r="C28" s="324" t="str">
        <f>IF('入力シート（アイリス）'!$B$5=0,"",'入力シート（アイリス）'!$B$5)</f>
        <v/>
      </c>
      <c r="D28" s="501">
        <v>1</v>
      </c>
      <c r="E28" s="502"/>
      <c r="F28" s="327" t="str">
        <f>IF('入力シート（アイリス）'!R$5="","",'入力シート（アイリス）'!R$5)</f>
        <v/>
      </c>
      <c r="G28" s="320"/>
      <c r="H28" s="319" t="str">
        <f>IF('入力シート（アイリス）'!S$5="","",'入力シート（アイリス）'!S$5)</f>
        <v/>
      </c>
      <c r="I28" s="320"/>
      <c r="J28" s="319" t="str">
        <f>IF('入力シート（アイリス）'!T$5="","",'入力シート（アイリス）'!T$5)</f>
        <v/>
      </c>
      <c r="K28" s="320"/>
      <c r="L28" s="319" t="str">
        <f>IF('入力シート（アイリス）'!U$5="","",'入力シート（アイリス）'!U$5)</f>
        <v/>
      </c>
      <c r="M28" s="320"/>
      <c r="N28" s="319" t="str">
        <f>IF('入力シート（アイリス）'!V$5="","",'入力シート（アイリス）'!V$5)</f>
        <v/>
      </c>
      <c r="O28" s="320"/>
      <c r="P28" s="319" t="str">
        <f>IF('入力シート（アイリス）'!W$5="","",'入力シート（アイリス）'!W$5)</f>
        <v/>
      </c>
      <c r="Q28" s="320"/>
      <c r="R28" s="319" t="str">
        <f>IF('入力シート（アイリス）'!X$5="","",'入力シート（アイリス）'!X$5)</f>
        <v/>
      </c>
      <c r="S28" s="320"/>
      <c r="T28" s="319" t="str">
        <f>IF('入力シート（アイリス）'!Y$5="","",'入力シート（アイリス）'!Y$5)</f>
        <v/>
      </c>
      <c r="U28" s="321"/>
      <c r="V28" s="322" t="str">
        <f>IF('入力シート（アイリス）'!$E5=0,"",'入力シート（アイリス）'!$E5)</f>
        <v/>
      </c>
      <c r="W28" s="322"/>
      <c r="X28" s="322"/>
      <c r="Y28" s="322"/>
      <c r="Z28" s="322"/>
      <c r="AA28" s="322"/>
      <c r="AB28" s="323" t="str">
        <f>IF('入力シート（アイリス）'!Q$5=0,"",'入力シート（アイリス）'!Q$5)</f>
        <v/>
      </c>
      <c r="AC28" s="323"/>
      <c r="AD28" s="323"/>
      <c r="AE28" s="323"/>
      <c r="AF28" s="323"/>
      <c r="AG28" s="323"/>
      <c r="AH28" s="323"/>
      <c r="AI28" s="323"/>
      <c r="AJ28" s="323"/>
      <c r="AK28" s="323"/>
      <c r="AL28" s="346" t="str">
        <f>'入力シート（アイリス）'!$I$5</f>
        <v>本人</v>
      </c>
      <c r="AM28" s="346"/>
      <c r="AN28" s="346"/>
      <c r="AO28" s="347"/>
      <c r="AP28" s="348" t="s">
        <v>11</v>
      </c>
      <c r="AQ28" s="348" t="str">
        <f>'入力シート（アイリス）'!$J$5</f>
        <v>被扶養者</v>
      </c>
      <c r="AR28" s="348"/>
      <c r="AS28" s="348"/>
      <c r="AT28" s="348"/>
      <c r="AU28" s="348"/>
      <c r="AV28" s="348"/>
      <c r="AW28" s="322"/>
      <c r="AX28" s="512"/>
      <c r="AY28" s="512"/>
      <c r="AZ28" s="512"/>
      <c r="BA28" s="512"/>
      <c r="BB28" s="513"/>
      <c r="BC28" s="3"/>
    </row>
    <row r="29" spans="2:92" ht="9.75" customHeight="1" x14ac:dyDescent="0.4">
      <c r="B29" s="6"/>
      <c r="C29" s="291"/>
      <c r="D29" s="503"/>
      <c r="E29" s="504"/>
      <c r="F29" s="297"/>
      <c r="G29" s="284"/>
      <c r="H29" s="283"/>
      <c r="I29" s="284"/>
      <c r="J29" s="283"/>
      <c r="K29" s="284"/>
      <c r="L29" s="283"/>
      <c r="M29" s="284"/>
      <c r="N29" s="283"/>
      <c r="O29" s="284"/>
      <c r="P29" s="283"/>
      <c r="Q29" s="284"/>
      <c r="R29" s="283"/>
      <c r="S29" s="284"/>
      <c r="T29" s="283"/>
      <c r="U29" s="281"/>
      <c r="V29" s="458"/>
      <c r="W29" s="458"/>
      <c r="X29" s="458"/>
      <c r="Y29" s="458"/>
      <c r="Z29" s="458"/>
      <c r="AA29" s="458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64"/>
      <c r="AM29" s="264"/>
      <c r="AN29" s="264"/>
      <c r="AO29" s="265"/>
      <c r="AP29" s="268"/>
      <c r="AQ29" s="268"/>
      <c r="AR29" s="268"/>
      <c r="AS29" s="268"/>
      <c r="AT29" s="268"/>
      <c r="AU29" s="268"/>
      <c r="AV29" s="268"/>
      <c r="AW29" s="458"/>
      <c r="AX29" s="459"/>
      <c r="AY29" s="459"/>
      <c r="AZ29" s="459"/>
      <c r="BA29" s="459"/>
      <c r="BB29" s="460"/>
      <c r="BC29" s="3"/>
    </row>
    <row r="30" spans="2:92" ht="9.75" customHeight="1" x14ac:dyDescent="0.4">
      <c r="B30" s="6"/>
      <c r="C30" s="291"/>
      <c r="D30" s="503"/>
      <c r="E30" s="504"/>
      <c r="F30" s="297"/>
      <c r="G30" s="284"/>
      <c r="H30" s="283"/>
      <c r="I30" s="284"/>
      <c r="J30" s="283"/>
      <c r="K30" s="284"/>
      <c r="L30" s="283"/>
      <c r="M30" s="284"/>
      <c r="N30" s="283"/>
      <c r="O30" s="284"/>
      <c r="P30" s="283"/>
      <c r="Q30" s="284"/>
      <c r="R30" s="283"/>
      <c r="S30" s="284"/>
      <c r="T30" s="283"/>
      <c r="U30" s="281"/>
      <c r="V30" s="458"/>
      <c r="W30" s="458"/>
      <c r="X30" s="458"/>
      <c r="Y30" s="458"/>
      <c r="Z30" s="458"/>
      <c r="AA30" s="458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64"/>
      <c r="AM30" s="264"/>
      <c r="AN30" s="264"/>
      <c r="AO30" s="265"/>
      <c r="AP30" s="268"/>
      <c r="AQ30" s="268"/>
      <c r="AR30" s="268"/>
      <c r="AS30" s="268"/>
      <c r="AT30" s="268"/>
      <c r="AU30" s="268"/>
      <c r="AV30" s="268"/>
      <c r="AW30" s="458"/>
      <c r="AX30" s="450"/>
      <c r="AY30" s="450"/>
      <c r="AZ30" s="450"/>
      <c r="BA30" s="450"/>
      <c r="BB30" s="457"/>
      <c r="BC30" s="3"/>
    </row>
    <row r="31" spans="2:92" ht="9.75" customHeight="1" x14ac:dyDescent="0.4">
      <c r="B31" s="6"/>
      <c r="C31" s="309"/>
      <c r="D31" s="505"/>
      <c r="E31" s="506"/>
      <c r="F31" s="263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5"/>
      <c r="V31" s="308"/>
      <c r="W31" s="308"/>
      <c r="X31" s="308"/>
      <c r="Y31" s="308"/>
      <c r="Z31" s="308"/>
      <c r="AA31" s="308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449"/>
      <c r="AM31" s="449"/>
      <c r="AN31" s="449"/>
      <c r="AO31" s="316"/>
      <c r="AP31" s="450"/>
      <c r="AQ31" s="450"/>
      <c r="AR31" s="450"/>
      <c r="AS31" s="450"/>
      <c r="AT31" s="450"/>
      <c r="AU31" s="450"/>
      <c r="AV31" s="450"/>
      <c r="AW31" s="458"/>
      <c r="AX31" s="450"/>
      <c r="AY31" s="450"/>
      <c r="AZ31" s="450"/>
      <c r="BA31" s="450"/>
      <c r="BB31" s="457"/>
      <c r="BC31" s="3"/>
    </row>
    <row r="32" spans="2:92" ht="9.75" customHeight="1" x14ac:dyDescent="0.4">
      <c r="B32" s="6"/>
      <c r="C32" s="291" t="str">
        <f>IF('入力シート（アイリス）'!$B$6=0,"",'入力シート（アイリス）'!$B$6)</f>
        <v/>
      </c>
      <c r="D32" s="503">
        <v>2</v>
      </c>
      <c r="E32" s="504"/>
      <c r="F32" s="316" t="str">
        <f>IF('入力シート（アイリス）'!R$6="","",'入力シート（アイリス）'!R$6)</f>
        <v/>
      </c>
      <c r="G32" s="313"/>
      <c r="H32" s="312" t="str">
        <f>IF('入力シート（アイリス）'!S$6="","",'入力シート（アイリス）'!S$6)</f>
        <v/>
      </c>
      <c r="I32" s="313"/>
      <c r="J32" s="312" t="str">
        <f>IF('入力シート（アイリス）'!T$6="","",'入力シート（アイリス）'!T$6)</f>
        <v/>
      </c>
      <c r="K32" s="313"/>
      <c r="L32" s="312" t="str">
        <f>IF('入力シート（アイリス）'!U$6="","",'入力シート（アイリス）'!U$6)</f>
        <v/>
      </c>
      <c r="M32" s="313"/>
      <c r="N32" s="312" t="str">
        <f>IF('入力シート（アイリス）'!V$6="","",'入力シート（アイリス）'!V$6)</f>
        <v/>
      </c>
      <c r="O32" s="313"/>
      <c r="P32" s="312" t="str">
        <f>IF('入力シート（アイリス）'!W$6="","",'入力シート（アイリス）'!W$6)</f>
        <v/>
      </c>
      <c r="Q32" s="313"/>
      <c r="R32" s="312" t="str">
        <f>IF('入力シート（アイリス）'!X$6="","",'入力シート（アイリス）'!X$6)</f>
        <v/>
      </c>
      <c r="S32" s="313"/>
      <c r="T32" s="312" t="str">
        <f>IF('入力シート（アイリス）'!Y$6="","",'入力シート（アイリス）'!Y$6)</f>
        <v/>
      </c>
      <c r="U32" s="314"/>
      <c r="V32" s="315" t="str">
        <f>IF('入力シート（アイリス）'!$E6=0,"",'入力シート（アイリス）'!$E6)</f>
        <v/>
      </c>
      <c r="W32" s="315"/>
      <c r="X32" s="315"/>
      <c r="Y32" s="315"/>
      <c r="Z32" s="315"/>
      <c r="AA32" s="315"/>
      <c r="AB32" s="289" t="str">
        <f>IF('入力シート（アイリス）'!Q$6=0,"",'入力シート（アイリス）'!Q$6)</f>
        <v/>
      </c>
      <c r="AC32" s="289"/>
      <c r="AD32" s="289"/>
      <c r="AE32" s="289"/>
      <c r="AF32" s="289"/>
      <c r="AG32" s="289"/>
      <c r="AH32" s="289"/>
      <c r="AI32" s="289"/>
      <c r="AJ32" s="289"/>
      <c r="AK32" s="289"/>
      <c r="AL32" s="264" t="str">
        <f>'入力シート（アイリス）'!$I$6</f>
        <v>本人</v>
      </c>
      <c r="AM32" s="264"/>
      <c r="AN32" s="264"/>
      <c r="AO32" s="265"/>
      <c r="AP32" s="317" t="s">
        <v>11</v>
      </c>
      <c r="AQ32" s="317" t="str">
        <f>'入力シート（アイリス）'!$J$6</f>
        <v>被扶養者</v>
      </c>
      <c r="AR32" s="317"/>
      <c r="AS32" s="317"/>
      <c r="AT32" s="317"/>
      <c r="AU32" s="317"/>
      <c r="AV32" s="317"/>
      <c r="AW32" s="315" t="s">
        <v>11</v>
      </c>
      <c r="AX32" s="514" t="str">
        <f>'入力シート（アイリス）'!$K$6</f>
        <v>その他</v>
      </c>
      <c r="AY32" s="514"/>
      <c r="AZ32" s="514"/>
      <c r="BA32" s="514"/>
      <c r="BB32" s="515"/>
      <c r="BC32" s="3"/>
    </row>
    <row r="33" spans="2:55" ht="9.75" customHeight="1" x14ac:dyDescent="0.4">
      <c r="B33" s="6"/>
      <c r="C33" s="291"/>
      <c r="D33" s="503"/>
      <c r="E33" s="504"/>
      <c r="F33" s="297"/>
      <c r="G33" s="284"/>
      <c r="H33" s="283"/>
      <c r="I33" s="284"/>
      <c r="J33" s="283"/>
      <c r="K33" s="284"/>
      <c r="L33" s="283"/>
      <c r="M33" s="284"/>
      <c r="N33" s="283"/>
      <c r="O33" s="284"/>
      <c r="P33" s="283"/>
      <c r="Q33" s="284"/>
      <c r="R33" s="283"/>
      <c r="S33" s="284"/>
      <c r="T33" s="283"/>
      <c r="U33" s="281"/>
      <c r="V33" s="458"/>
      <c r="W33" s="458"/>
      <c r="X33" s="458"/>
      <c r="Y33" s="458"/>
      <c r="Z33" s="458"/>
      <c r="AA33" s="458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64"/>
      <c r="AM33" s="264"/>
      <c r="AN33" s="264"/>
      <c r="AO33" s="265"/>
      <c r="AP33" s="450"/>
      <c r="AQ33" s="450"/>
      <c r="AR33" s="450"/>
      <c r="AS33" s="450"/>
      <c r="AT33" s="450"/>
      <c r="AU33" s="450"/>
      <c r="AV33" s="450"/>
      <c r="AW33" s="458"/>
      <c r="AX33" s="459"/>
      <c r="AY33" s="459"/>
      <c r="AZ33" s="459"/>
      <c r="BA33" s="459"/>
      <c r="BB33" s="460"/>
      <c r="BC33" s="3"/>
    </row>
    <row r="34" spans="2:55" ht="9.75" customHeight="1" x14ac:dyDescent="0.4">
      <c r="B34" s="6"/>
      <c r="C34" s="291"/>
      <c r="D34" s="503"/>
      <c r="E34" s="504"/>
      <c r="F34" s="297"/>
      <c r="G34" s="284"/>
      <c r="H34" s="283"/>
      <c r="I34" s="284"/>
      <c r="J34" s="283"/>
      <c r="K34" s="284"/>
      <c r="L34" s="283"/>
      <c r="M34" s="284"/>
      <c r="N34" s="283"/>
      <c r="O34" s="284"/>
      <c r="P34" s="283"/>
      <c r="Q34" s="284"/>
      <c r="R34" s="283"/>
      <c r="S34" s="284"/>
      <c r="T34" s="283"/>
      <c r="U34" s="281"/>
      <c r="V34" s="458"/>
      <c r="W34" s="458"/>
      <c r="X34" s="458"/>
      <c r="Y34" s="458"/>
      <c r="Z34" s="458"/>
      <c r="AA34" s="458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64"/>
      <c r="AM34" s="264"/>
      <c r="AN34" s="264"/>
      <c r="AO34" s="265"/>
      <c r="AP34" s="450"/>
      <c r="AQ34" s="450"/>
      <c r="AR34" s="450"/>
      <c r="AS34" s="450"/>
      <c r="AT34" s="450"/>
      <c r="AU34" s="450"/>
      <c r="AV34" s="450"/>
      <c r="AW34" s="458"/>
      <c r="AX34" s="450" t="s">
        <v>74</v>
      </c>
      <c r="AY34" s="450" t="str">
        <f>IF('入力シート（アイリス）'!L$6=0,"",'入力シート（アイリス）'!L$6)</f>
        <v/>
      </c>
      <c r="AZ34" s="450"/>
      <c r="BA34" s="450"/>
      <c r="BB34" s="457" t="s">
        <v>73</v>
      </c>
      <c r="BC34" s="3"/>
    </row>
    <row r="35" spans="2:55" ht="9.75" customHeight="1" x14ac:dyDescent="0.4">
      <c r="B35" s="6"/>
      <c r="C35" s="309"/>
      <c r="D35" s="505"/>
      <c r="E35" s="506"/>
      <c r="F35" s="263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5"/>
      <c r="V35" s="308"/>
      <c r="W35" s="308"/>
      <c r="X35" s="308"/>
      <c r="Y35" s="308"/>
      <c r="Z35" s="308"/>
      <c r="AA35" s="308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64"/>
      <c r="AM35" s="264"/>
      <c r="AN35" s="264"/>
      <c r="AO35" s="265"/>
      <c r="AP35" s="299"/>
      <c r="AQ35" s="299"/>
      <c r="AR35" s="299"/>
      <c r="AS35" s="299"/>
      <c r="AT35" s="299"/>
      <c r="AU35" s="299"/>
      <c r="AV35" s="299"/>
      <c r="AW35" s="308"/>
      <c r="AX35" s="299"/>
      <c r="AY35" s="299"/>
      <c r="AZ35" s="299"/>
      <c r="BA35" s="299"/>
      <c r="BB35" s="516"/>
      <c r="BC35" s="3"/>
    </row>
    <row r="36" spans="2:55" ht="9.75" customHeight="1" x14ac:dyDescent="0.4">
      <c r="B36" s="6"/>
      <c r="C36" s="291" t="str">
        <f>IF('入力シート（アイリス）'!$B$7=0,"",'入力シート（アイリス）'!$B$7)</f>
        <v/>
      </c>
      <c r="D36" s="503">
        <v>3</v>
      </c>
      <c r="E36" s="504"/>
      <c r="F36" s="316" t="str">
        <f>IF('入力シート（アイリス）'!R$7="","",'入力シート（アイリス）'!R$7)</f>
        <v/>
      </c>
      <c r="G36" s="313"/>
      <c r="H36" s="312" t="str">
        <f>IF('入力シート（アイリス）'!S$7="","",'入力シート（アイリス）'!S$7)</f>
        <v/>
      </c>
      <c r="I36" s="313"/>
      <c r="J36" s="312" t="str">
        <f>IF('入力シート（アイリス）'!T$7="","",'入力シート（アイリス）'!T$7)</f>
        <v/>
      </c>
      <c r="K36" s="313"/>
      <c r="L36" s="312" t="str">
        <f>IF('入力シート（アイリス）'!U$7="","",'入力シート（アイリス）'!U$7)</f>
        <v/>
      </c>
      <c r="M36" s="313"/>
      <c r="N36" s="312" t="str">
        <f>IF('入力シート（アイリス）'!V$7="","",'入力シート（アイリス）'!V$7)</f>
        <v/>
      </c>
      <c r="O36" s="313"/>
      <c r="P36" s="312" t="str">
        <f>IF('入力シート（アイリス）'!W$7="","",'入力シート（アイリス）'!W$7)</f>
        <v/>
      </c>
      <c r="Q36" s="313"/>
      <c r="R36" s="312" t="str">
        <f>IF('入力シート（アイリス）'!X$7="","",'入力シート（アイリス）'!X$7)</f>
        <v/>
      </c>
      <c r="S36" s="313"/>
      <c r="T36" s="312" t="str">
        <f>IF('入力シート（アイリス）'!Y$7="","",'入力シート（アイリス）'!Y$7)</f>
        <v/>
      </c>
      <c r="U36" s="314"/>
      <c r="V36" s="315" t="str">
        <f>IF('入力シート（アイリス）'!$E7=0,"",'入力シート（アイリス）'!$E7)</f>
        <v/>
      </c>
      <c r="W36" s="315"/>
      <c r="X36" s="315"/>
      <c r="Y36" s="315"/>
      <c r="Z36" s="315"/>
      <c r="AA36" s="315"/>
      <c r="AB36" s="289" t="str">
        <f>IF('入力シート（アイリス）'!Q$7=0,"",'入力シート（アイリス）'!Q$7)</f>
        <v/>
      </c>
      <c r="AC36" s="289"/>
      <c r="AD36" s="289"/>
      <c r="AE36" s="289"/>
      <c r="AF36" s="289"/>
      <c r="AG36" s="289"/>
      <c r="AH36" s="289"/>
      <c r="AI36" s="289"/>
      <c r="AJ36" s="289"/>
      <c r="AK36" s="289"/>
      <c r="AL36" s="262" t="str">
        <f>'入力シート（アイリス）'!$I$7</f>
        <v>本人</v>
      </c>
      <c r="AM36" s="262"/>
      <c r="AN36" s="262"/>
      <c r="AO36" s="263"/>
      <c r="AP36" s="450" t="s">
        <v>11</v>
      </c>
      <c r="AQ36" s="450" t="str">
        <f>'入力シート（アイリス）'!$J$7</f>
        <v>被扶養者</v>
      </c>
      <c r="AR36" s="450"/>
      <c r="AS36" s="450"/>
      <c r="AT36" s="450"/>
      <c r="AU36" s="450"/>
      <c r="AV36" s="450"/>
      <c r="AW36" s="458" t="s">
        <v>11</v>
      </c>
      <c r="AX36" s="459" t="str">
        <f>'入力シート（アイリス）'!$K$7</f>
        <v>その他</v>
      </c>
      <c r="AY36" s="459"/>
      <c r="AZ36" s="459"/>
      <c r="BA36" s="459"/>
      <c r="BB36" s="460"/>
      <c r="BC36" s="3"/>
    </row>
    <row r="37" spans="2:55" ht="9.75" customHeight="1" x14ac:dyDescent="0.4">
      <c r="B37" s="6"/>
      <c r="C37" s="291"/>
      <c r="D37" s="503"/>
      <c r="E37" s="504"/>
      <c r="F37" s="297"/>
      <c r="G37" s="284"/>
      <c r="H37" s="283"/>
      <c r="I37" s="284"/>
      <c r="J37" s="283"/>
      <c r="K37" s="284"/>
      <c r="L37" s="283"/>
      <c r="M37" s="284"/>
      <c r="N37" s="283"/>
      <c r="O37" s="284"/>
      <c r="P37" s="283"/>
      <c r="Q37" s="284"/>
      <c r="R37" s="283"/>
      <c r="S37" s="284"/>
      <c r="T37" s="283"/>
      <c r="U37" s="281"/>
      <c r="V37" s="458"/>
      <c r="W37" s="458"/>
      <c r="X37" s="458"/>
      <c r="Y37" s="458"/>
      <c r="Z37" s="458"/>
      <c r="AA37" s="458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64"/>
      <c r="AM37" s="264"/>
      <c r="AN37" s="264"/>
      <c r="AO37" s="265"/>
      <c r="AP37" s="268"/>
      <c r="AQ37" s="268"/>
      <c r="AR37" s="268"/>
      <c r="AS37" s="268"/>
      <c r="AT37" s="268"/>
      <c r="AU37" s="268"/>
      <c r="AV37" s="268"/>
      <c r="AW37" s="458"/>
      <c r="AX37" s="459"/>
      <c r="AY37" s="459"/>
      <c r="AZ37" s="459"/>
      <c r="BA37" s="459"/>
      <c r="BB37" s="460"/>
      <c r="BC37" s="3"/>
    </row>
    <row r="38" spans="2:55" ht="9.75" customHeight="1" x14ac:dyDescent="0.4">
      <c r="B38" s="6"/>
      <c r="C38" s="291"/>
      <c r="D38" s="503"/>
      <c r="E38" s="504"/>
      <c r="F38" s="297"/>
      <c r="G38" s="284"/>
      <c r="H38" s="283"/>
      <c r="I38" s="284"/>
      <c r="J38" s="283"/>
      <c r="K38" s="284"/>
      <c r="L38" s="283"/>
      <c r="M38" s="284"/>
      <c r="N38" s="283"/>
      <c r="O38" s="284"/>
      <c r="P38" s="283"/>
      <c r="Q38" s="284"/>
      <c r="R38" s="283"/>
      <c r="S38" s="284"/>
      <c r="T38" s="283"/>
      <c r="U38" s="281"/>
      <c r="V38" s="458"/>
      <c r="W38" s="458"/>
      <c r="X38" s="458"/>
      <c r="Y38" s="458"/>
      <c r="Z38" s="458"/>
      <c r="AA38" s="458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64"/>
      <c r="AM38" s="264"/>
      <c r="AN38" s="264"/>
      <c r="AO38" s="265"/>
      <c r="AP38" s="268"/>
      <c r="AQ38" s="268"/>
      <c r="AR38" s="268"/>
      <c r="AS38" s="268"/>
      <c r="AT38" s="268"/>
      <c r="AU38" s="268"/>
      <c r="AV38" s="268"/>
      <c r="AW38" s="458"/>
      <c r="AX38" s="450" t="s">
        <v>74</v>
      </c>
      <c r="AY38" s="450" t="str">
        <f>IF('入力シート（アイリス）'!L$7=0,"",'入力シート（アイリス）'!L$7)</f>
        <v/>
      </c>
      <c r="AZ38" s="450"/>
      <c r="BA38" s="450"/>
      <c r="BB38" s="457" t="s">
        <v>73</v>
      </c>
      <c r="BC38" s="3"/>
    </row>
    <row r="39" spans="2:55" ht="9.75" customHeight="1" x14ac:dyDescent="0.4">
      <c r="B39" s="6"/>
      <c r="C39" s="309"/>
      <c r="D39" s="505"/>
      <c r="E39" s="506"/>
      <c r="F39" s="263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5"/>
      <c r="V39" s="308"/>
      <c r="W39" s="308"/>
      <c r="X39" s="308"/>
      <c r="Y39" s="308"/>
      <c r="Z39" s="308"/>
      <c r="AA39" s="308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449"/>
      <c r="AM39" s="449"/>
      <c r="AN39" s="449"/>
      <c r="AO39" s="316"/>
      <c r="AP39" s="450"/>
      <c r="AQ39" s="450"/>
      <c r="AR39" s="450"/>
      <c r="AS39" s="450"/>
      <c r="AT39" s="450"/>
      <c r="AU39" s="450"/>
      <c r="AV39" s="450"/>
      <c r="AW39" s="458"/>
      <c r="AX39" s="450"/>
      <c r="AY39" s="450"/>
      <c r="AZ39" s="450"/>
      <c r="BA39" s="450"/>
      <c r="BB39" s="457"/>
      <c r="BC39" s="3"/>
    </row>
    <row r="40" spans="2:55" ht="9.75" customHeight="1" x14ac:dyDescent="0.4">
      <c r="B40" s="6"/>
      <c r="C40" s="291" t="str">
        <f>IF('入力シート（アイリス）'!$B$8=0,"",'入力シート（アイリス）'!$B$8)</f>
        <v/>
      </c>
      <c r="D40" s="503">
        <v>4</v>
      </c>
      <c r="E40" s="504"/>
      <c r="F40" s="297" t="str">
        <f>IF('入力シート（アイリス）'!R$8="","",'入力シート（アイリス）'!R$8)</f>
        <v/>
      </c>
      <c r="G40" s="284"/>
      <c r="H40" s="283" t="str">
        <f>IF('入力シート（アイリス）'!S$8="","",'入力シート（アイリス）'!S$8)</f>
        <v/>
      </c>
      <c r="I40" s="284"/>
      <c r="J40" s="283" t="str">
        <f>IF('入力シート（アイリス）'!T$8="","",'入力シート（アイリス）'!T$8)</f>
        <v/>
      </c>
      <c r="K40" s="284"/>
      <c r="L40" s="283" t="str">
        <f>IF('入力シート（アイリス）'!U$8="","",'入力シート（アイリス）'!U$8)</f>
        <v/>
      </c>
      <c r="M40" s="284"/>
      <c r="N40" s="283" t="str">
        <f>IF('入力シート（アイリス）'!V$8="","",'入力シート（アイリス）'!V$8)</f>
        <v/>
      </c>
      <c r="O40" s="284"/>
      <c r="P40" s="283" t="str">
        <f>IF('入力シート（アイリス）'!W$8="","",'入力シート（アイリス）'!W$8)</f>
        <v/>
      </c>
      <c r="Q40" s="284"/>
      <c r="R40" s="283" t="str">
        <f>IF('入力シート（アイリス）'!X$8="","",'入力シート（アイリス）'!X$8)</f>
        <v/>
      </c>
      <c r="S40" s="284"/>
      <c r="T40" s="283" t="str">
        <f>IF('入力シート（アイリス）'!Y$8="","",'入力シート（アイリス）'!Y$8)</f>
        <v/>
      </c>
      <c r="U40" s="281"/>
      <c r="V40" s="458" t="str">
        <f>IF('入力シート（アイリス）'!$E8=0,"",'入力シート（アイリス）'!$E8)</f>
        <v/>
      </c>
      <c r="W40" s="458"/>
      <c r="X40" s="458"/>
      <c r="Y40" s="458"/>
      <c r="Z40" s="458"/>
      <c r="AA40" s="458"/>
      <c r="AB40" s="289" t="str">
        <f>IF('入力シート（アイリス）'!Q$8=0,"",'入力シート（アイリス）'!Q$8)</f>
        <v/>
      </c>
      <c r="AC40" s="289"/>
      <c r="AD40" s="289"/>
      <c r="AE40" s="289"/>
      <c r="AF40" s="289"/>
      <c r="AG40" s="289"/>
      <c r="AH40" s="289"/>
      <c r="AI40" s="289"/>
      <c r="AJ40" s="289"/>
      <c r="AK40" s="289"/>
      <c r="AL40" s="264" t="str">
        <f>'入力シート（アイリス）'!$I$8</f>
        <v>本人</v>
      </c>
      <c r="AM40" s="264"/>
      <c r="AN40" s="264"/>
      <c r="AO40" s="265"/>
      <c r="AP40" s="317" t="s">
        <v>11</v>
      </c>
      <c r="AQ40" s="317" t="str">
        <f>'入力シート（アイリス）'!$J$8</f>
        <v>被扶養者</v>
      </c>
      <c r="AR40" s="317"/>
      <c r="AS40" s="317"/>
      <c r="AT40" s="317"/>
      <c r="AU40" s="317"/>
      <c r="AV40" s="317"/>
      <c r="AW40" s="315" t="s">
        <v>11</v>
      </c>
      <c r="AX40" s="514" t="str">
        <f>'入力シート（アイリス）'!$K$8</f>
        <v>その他</v>
      </c>
      <c r="AY40" s="514"/>
      <c r="AZ40" s="514"/>
      <c r="BA40" s="514"/>
      <c r="BB40" s="515"/>
      <c r="BC40" s="3"/>
    </row>
    <row r="41" spans="2:55" ht="9.75" customHeight="1" x14ac:dyDescent="0.4">
      <c r="B41" s="6"/>
      <c r="C41" s="291"/>
      <c r="D41" s="503"/>
      <c r="E41" s="504"/>
      <c r="F41" s="297"/>
      <c r="G41" s="284"/>
      <c r="H41" s="283"/>
      <c r="I41" s="284"/>
      <c r="J41" s="283"/>
      <c r="K41" s="284"/>
      <c r="L41" s="283"/>
      <c r="M41" s="284"/>
      <c r="N41" s="283"/>
      <c r="O41" s="284"/>
      <c r="P41" s="283"/>
      <c r="Q41" s="284"/>
      <c r="R41" s="283"/>
      <c r="S41" s="284"/>
      <c r="T41" s="283"/>
      <c r="U41" s="281"/>
      <c r="V41" s="458"/>
      <c r="W41" s="458"/>
      <c r="X41" s="458"/>
      <c r="Y41" s="458"/>
      <c r="Z41" s="458"/>
      <c r="AA41" s="458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64"/>
      <c r="AM41" s="264"/>
      <c r="AN41" s="264"/>
      <c r="AO41" s="265"/>
      <c r="AP41" s="450"/>
      <c r="AQ41" s="450"/>
      <c r="AR41" s="450"/>
      <c r="AS41" s="450"/>
      <c r="AT41" s="450"/>
      <c r="AU41" s="450"/>
      <c r="AV41" s="450"/>
      <c r="AW41" s="458"/>
      <c r="AX41" s="459"/>
      <c r="AY41" s="459"/>
      <c r="AZ41" s="459"/>
      <c r="BA41" s="459"/>
      <c r="BB41" s="460"/>
      <c r="BC41" s="3"/>
    </row>
    <row r="42" spans="2:55" ht="9.75" customHeight="1" x14ac:dyDescent="0.4">
      <c r="B42" s="6"/>
      <c r="C42" s="291"/>
      <c r="D42" s="503"/>
      <c r="E42" s="504"/>
      <c r="F42" s="297"/>
      <c r="G42" s="284"/>
      <c r="H42" s="283"/>
      <c r="I42" s="284"/>
      <c r="J42" s="283"/>
      <c r="K42" s="284"/>
      <c r="L42" s="283"/>
      <c r="M42" s="284"/>
      <c r="N42" s="283"/>
      <c r="O42" s="284"/>
      <c r="P42" s="283"/>
      <c r="Q42" s="284"/>
      <c r="R42" s="283"/>
      <c r="S42" s="284"/>
      <c r="T42" s="283"/>
      <c r="U42" s="281"/>
      <c r="V42" s="458"/>
      <c r="W42" s="458"/>
      <c r="X42" s="458"/>
      <c r="Y42" s="458"/>
      <c r="Z42" s="458"/>
      <c r="AA42" s="458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64"/>
      <c r="AM42" s="264"/>
      <c r="AN42" s="264"/>
      <c r="AO42" s="265"/>
      <c r="AP42" s="450"/>
      <c r="AQ42" s="450"/>
      <c r="AR42" s="450"/>
      <c r="AS42" s="450"/>
      <c r="AT42" s="450"/>
      <c r="AU42" s="450"/>
      <c r="AV42" s="450"/>
      <c r="AW42" s="458"/>
      <c r="AX42" s="450" t="s">
        <v>74</v>
      </c>
      <c r="AY42" s="450" t="str">
        <f>IF('入力シート（アイリス）'!L$8=0,"",'入力シート（アイリス）'!L$8)</f>
        <v/>
      </c>
      <c r="AZ42" s="450"/>
      <c r="BA42" s="450"/>
      <c r="BB42" s="457" t="s">
        <v>73</v>
      </c>
      <c r="BC42" s="3"/>
    </row>
    <row r="43" spans="2:55" ht="9.75" customHeight="1" x14ac:dyDescent="0.4">
      <c r="B43" s="6"/>
      <c r="C43" s="309"/>
      <c r="D43" s="505"/>
      <c r="E43" s="506"/>
      <c r="F43" s="263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5"/>
      <c r="V43" s="308"/>
      <c r="W43" s="308"/>
      <c r="X43" s="308"/>
      <c r="Y43" s="308"/>
      <c r="Z43" s="308"/>
      <c r="AA43" s="308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64"/>
      <c r="AM43" s="264"/>
      <c r="AN43" s="264"/>
      <c r="AO43" s="265"/>
      <c r="AP43" s="299"/>
      <c r="AQ43" s="299"/>
      <c r="AR43" s="299"/>
      <c r="AS43" s="299"/>
      <c r="AT43" s="299"/>
      <c r="AU43" s="299"/>
      <c r="AV43" s="299"/>
      <c r="AW43" s="308"/>
      <c r="AX43" s="299"/>
      <c r="AY43" s="299"/>
      <c r="AZ43" s="299"/>
      <c r="BA43" s="299"/>
      <c r="BB43" s="516"/>
      <c r="BC43" s="3"/>
    </row>
    <row r="44" spans="2:55" ht="9.75" customHeight="1" x14ac:dyDescent="0.4">
      <c r="B44" s="6"/>
      <c r="C44" s="291" t="str">
        <f>IF('入力シート（アイリス）'!$B$9=0,"",'入力シート（アイリス）'!$B$9)</f>
        <v/>
      </c>
      <c r="D44" s="503">
        <v>5</v>
      </c>
      <c r="E44" s="504"/>
      <c r="F44" s="316" t="str">
        <f>IF('入力シート（アイリス）'!R$9="","",'入力シート（アイリス）'!R$9)</f>
        <v/>
      </c>
      <c r="G44" s="313"/>
      <c r="H44" s="312" t="str">
        <f>IF('入力シート（アイリス）'!S$9="","",'入力シート（アイリス）'!S$9)</f>
        <v/>
      </c>
      <c r="I44" s="313"/>
      <c r="J44" s="312" t="str">
        <f>IF('入力シート（アイリス）'!T$9="","",'入力シート（アイリス）'!T$9)</f>
        <v/>
      </c>
      <c r="K44" s="313"/>
      <c r="L44" s="312" t="str">
        <f>IF('入力シート（アイリス）'!U$9="","",'入力シート（アイリス）'!U$9)</f>
        <v/>
      </c>
      <c r="M44" s="313"/>
      <c r="N44" s="312" t="str">
        <f>IF('入力シート（アイリス）'!V$9="","",'入力シート（アイリス）'!V$9)</f>
        <v/>
      </c>
      <c r="O44" s="313"/>
      <c r="P44" s="312" t="str">
        <f>IF('入力シート（アイリス）'!W$9="","",'入力シート（アイリス）'!W$9)</f>
        <v/>
      </c>
      <c r="Q44" s="313"/>
      <c r="R44" s="312" t="str">
        <f>IF('入力シート（アイリス）'!X$9="","",'入力シート（アイリス）'!X$9)</f>
        <v/>
      </c>
      <c r="S44" s="313"/>
      <c r="T44" s="312" t="str">
        <f>IF('入力シート（アイリス）'!Y$9="","",'入力シート（アイリス）'!Y$9)</f>
        <v/>
      </c>
      <c r="U44" s="314"/>
      <c r="V44" s="315" t="str">
        <f>IF('入力シート（アイリス）'!$E9=0,"",'入力シート（アイリス）'!$E9)</f>
        <v/>
      </c>
      <c r="W44" s="315"/>
      <c r="X44" s="315"/>
      <c r="Y44" s="315"/>
      <c r="Z44" s="315"/>
      <c r="AA44" s="315"/>
      <c r="AB44" s="289" t="str">
        <f>IF('入力シート（アイリス）'!Q$9=0,"",'入力シート（アイリス）'!Q$9)</f>
        <v/>
      </c>
      <c r="AC44" s="289"/>
      <c r="AD44" s="289"/>
      <c r="AE44" s="289"/>
      <c r="AF44" s="289"/>
      <c r="AG44" s="289"/>
      <c r="AH44" s="289"/>
      <c r="AI44" s="289"/>
      <c r="AJ44" s="289"/>
      <c r="AK44" s="289"/>
      <c r="AL44" s="262" t="str">
        <f>'入力シート（アイリス）'!$I$9</f>
        <v>本人</v>
      </c>
      <c r="AM44" s="262"/>
      <c r="AN44" s="262"/>
      <c r="AO44" s="263"/>
      <c r="AP44" s="450" t="s">
        <v>11</v>
      </c>
      <c r="AQ44" s="450" t="str">
        <f>'入力シート（アイリス）'!$J$9</f>
        <v>被扶養者</v>
      </c>
      <c r="AR44" s="450"/>
      <c r="AS44" s="450"/>
      <c r="AT44" s="450"/>
      <c r="AU44" s="450"/>
      <c r="AV44" s="450"/>
      <c r="AW44" s="458" t="s">
        <v>11</v>
      </c>
      <c r="AX44" s="459" t="str">
        <f>'入力シート（アイリス）'!$K$9</f>
        <v>その他</v>
      </c>
      <c r="AY44" s="459"/>
      <c r="AZ44" s="459"/>
      <c r="BA44" s="459"/>
      <c r="BB44" s="460"/>
      <c r="BC44" s="3"/>
    </row>
    <row r="45" spans="2:55" ht="9.75" customHeight="1" x14ac:dyDescent="0.4">
      <c r="B45" s="6"/>
      <c r="C45" s="291"/>
      <c r="D45" s="503"/>
      <c r="E45" s="504"/>
      <c r="F45" s="297"/>
      <c r="G45" s="284"/>
      <c r="H45" s="283"/>
      <c r="I45" s="284"/>
      <c r="J45" s="283"/>
      <c r="K45" s="284"/>
      <c r="L45" s="283"/>
      <c r="M45" s="284"/>
      <c r="N45" s="283"/>
      <c r="O45" s="284"/>
      <c r="P45" s="283"/>
      <c r="Q45" s="284"/>
      <c r="R45" s="283"/>
      <c r="S45" s="284"/>
      <c r="T45" s="283"/>
      <c r="U45" s="281"/>
      <c r="V45" s="458"/>
      <c r="W45" s="458"/>
      <c r="X45" s="458"/>
      <c r="Y45" s="458"/>
      <c r="Z45" s="458"/>
      <c r="AA45" s="458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64"/>
      <c r="AM45" s="264"/>
      <c r="AN45" s="264"/>
      <c r="AO45" s="265"/>
      <c r="AP45" s="268"/>
      <c r="AQ45" s="268"/>
      <c r="AR45" s="268"/>
      <c r="AS45" s="268"/>
      <c r="AT45" s="268"/>
      <c r="AU45" s="268"/>
      <c r="AV45" s="268"/>
      <c r="AW45" s="458"/>
      <c r="AX45" s="459"/>
      <c r="AY45" s="459"/>
      <c r="AZ45" s="459"/>
      <c r="BA45" s="459"/>
      <c r="BB45" s="460"/>
      <c r="BC45" s="3"/>
    </row>
    <row r="46" spans="2:55" ht="9.75" customHeight="1" x14ac:dyDescent="0.4">
      <c r="B46" s="6"/>
      <c r="C46" s="291"/>
      <c r="D46" s="503"/>
      <c r="E46" s="504"/>
      <c r="F46" s="297"/>
      <c r="G46" s="284"/>
      <c r="H46" s="283"/>
      <c r="I46" s="284"/>
      <c r="J46" s="283"/>
      <c r="K46" s="284"/>
      <c r="L46" s="283"/>
      <c r="M46" s="284"/>
      <c r="N46" s="283"/>
      <c r="O46" s="284"/>
      <c r="P46" s="283"/>
      <c r="Q46" s="284"/>
      <c r="R46" s="283"/>
      <c r="S46" s="284"/>
      <c r="T46" s="283"/>
      <c r="U46" s="281"/>
      <c r="V46" s="458"/>
      <c r="W46" s="458"/>
      <c r="X46" s="458"/>
      <c r="Y46" s="458"/>
      <c r="Z46" s="458"/>
      <c r="AA46" s="458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64"/>
      <c r="AM46" s="264"/>
      <c r="AN46" s="264"/>
      <c r="AO46" s="265"/>
      <c r="AP46" s="268"/>
      <c r="AQ46" s="268"/>
      <c r="AR46" s="268"/>
      <c r="AS46" s="268"/>
      <c r="AT46" s="268"/>
      <c r="AU46" s="268"/>
      <c r="AV46" s="268"/>
      <c r="AW46" s="458"/>
      <c r="AX46" s="450" t="s">
        <v>74</v>
      </c>
      <c r="AY46" s="450" t="str">
        <f>IF('入力シート（アイリス）'!L$9=0,"",'入力シート（アイリス）'!L$9)</f>
        <v/>
      </c>
      <c r="AZ46" s="450"/>
      <c r="BA46" s="450"/>
      <c r="BB46" s="457" t="s">
        <v>73</v>
      </c>
      <c r="BC46" s="3"/>
    </row>
    <row r="47" spans="2:55" ht="9.75" customHeight="1" x14ac:dyDescent="0.4">
      <c r="B47" s="6"/>
      <c r="C47" s="309"/>
      <c r="D47" s="505"/>
      <c r="E47" s="506"/>
      <c r="F47" s="263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5"/>
      <c r="V47" s="308"/>
      <c r="W47" s="308"/>
      <c r="X47" s="308"/>
      <c r="Y47" s="308"/>
      <c r="Z47" s="308"/>
      <c r="AA47" s="308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449"/>
      <c r="AM47" s="449"/>
      <c r="AN47" s="449"/>
      <c r="AO47" s="316"/>
      <c r="AP47" s="450"/>
      <c r="AQ47" s="450"/>
      <c r="AR47" s="450"/>
      <c r="AS47" s="450"/>
      <c r="AT47" s="450"/>
      <c r="AU47" s="450"/>
      <c r="AV47" s="450"/>
      <c r="AW47" s="458"/>
      <c r="AX47" s="450"/>
      <c r="AY47" s="450"/>
      <c r="AZ47" s="450"/>
      <c r="BA47" s="450"/>
      <c r="BB47" s="457"/>
      <c r="BC47" s="3"/>
    </row>
    <row r="48" spans="2:55" ht="9.75" customHeight="1" x14ac:dyDescent="0.4">
      <c r="B48" s="6"/>
      <c r="C48" s="291" t="str">
        <f>IF('入力シート（アイリス）'!$B$10=0,"",'入力シート（アイリス）'!$B$10)</f>
        <v/>
      </c>
      <c r="D48" s="503">
        <v>6</v>
      </c>
      <c r="E48" s="504"/>
      <c r="F48" s="297" t="str">
        <f>IF('入力シート（アイリス）'!R$10="","",'入力シート（アイリス）'!R$10)</f>
        <v/>
      </c>
      <c r="G48" s="284"/>
      <c r="H48" s="283" t="str">
        <f>IF('入力シート（アイリス）'!S$10="","",'入力シート（アイリス）'!S$10)</f>
        <v/>
      </c>
      <c r="I48" s="284"/>
      <c r="J48" s="283" t="str">
        <f>IF('入力シート（アイリス）'!T$10="","",'入力シート（アイリス）'!T$10)</f>
        <v/>
      </c>
      <c r="K48" s="284"/>
      <c r="L48" s="283" t="str">
        <f>IF('入力シート（アイリス）'!U$10="","",'入力シート（アイリス）'!U$10)</f>
        <v/>
      </c>
      <c r="M48" s="284"/>
      <c r="N48" s="283" t="str">
        <f>IF('入力シート（アイリス）'!V$10="","",'入力シート（アイリス）'!V$10)</f>
        <v/>
      </c>
      <c r="O48" s="284"/>
      <c r="P48" s="283" t="str">
        <f>IF('入力シート（アイリス）'!W$10="","",'入力シート（アイリス）'!W$10)</f>
        <v/>
      </c>
      <c r="Q48" s="284"/>
      <c r="R48" s="283" t="str">
        <f>IF('入力シート（アイリス）'!X$10="","",'入力シート（アイリス）'!X$10)</f>
        <v/>
      </c>
      <c r="S48" s="284"/>
      <c r="T48" s="283" t="str">
        <f>IF('入力シート（アイリス）'!Y$10="","",'入力シート（アイリス）'!Y$10)</f>
        <v/>
      </c>
      <c r="U48" s="281"/>
      <c r="V48" s="458" t="str">
        <f>IF('入力シート（アイリス）'!$E10=0,"",'入力シート（アイリス）'!$E10)</f>
        <v/>
      </c>
      <c r="W48" s="458"/>
      <c r="X48" s="458"/>
      <c r="Y48" s="458"/>
      <c r="Z48" s="458"/>
      <c r="AA48" s="458"/>
      <c r="AB48" s="289" t="str">
        <f>IF('入力シート（アイリス）'!Q$10=0,"",'入力シート（アイリス）'!Q$10)</f>
        <v/>
      </c>
      <c r="AC48" s="289"/>
      <c r="AD48" s="289"/>
      <c r="AE48" s="289"/>
      <c r="AF48" s="289"/>
      <c r="AG48" s="289"/>
      <c r="AH48" s="289"/>
      <c r="AI48" s="289"/>
      <c r="AJ48" s="289"/>
      <c r="AK48" s="289"/>
      <c r="AL48" s="264" t="str">
        <f>'入力シート（アイリス）'!$I$10</f>
        <v>本人</v>
      </c>
      <c r="AM48" s="264"/>
      <c r="AN48" s="264"/>
      <c r="AO48" s="265"/>
      <c r="AP48" s="317" t="s">
        <v>11</v>
      </c>
      <c r="AQ48" s="317" t="str">
        <f>'入力シート（アイリス）'!$J$10</f>
        <v>被扶養者</v>
      </c>
      <c r="AR48" s="317"/>
      <c r="AS48" s="317"/>
      <c r="AT48" s="317"/>
      <c r="AU48" s="317"/>
      <c r="AV48" s="317"/>
      <c r="AW48" s="315" t="s">
        <v>11</v>
      </c>
      <c r="AX48" s="514" t="str">
        <f>'入力シート（アイリス）'!$K$10</f>
        <v>その他</v>
      </c>
      <c r="AY48" s="514"/>
      <c r="AZ48" s="514"/>
      <c r="BA48" s="514"/>
      <c r="BB48" s="515"/>
      <c r="BC48" s="3"/>
    </row>
    <row r="49" spans="2:55" ht="9.75" customHeight="1" x14ac:dyDescent="0.4">
      <c r="B49" s="6"/>
      <c r="C49" s="291"/>
      <c r="D49" s="503"/>
      <c r="E49" s="504"/>
      <c r="F49" s="297"/>
      <c r="G49" s="284"/>
      <c r="H49" s="283"/>
      <c r="I49" s="284"/>
      <c r="J49" s="283"/>
      <c r="K49" s="284"/>
      <c r="L49" s="283"/>
      <c r="M49" s="284"/>
      <c r="N49" s="283"/>
      <c r="O49" s="284"/>
      <c r="P49" s="283"/>
      <c r="Q49" s="284"/>
      <c r="R49" s="283"/>
      <c r="S49" s="284"/>
      <c r="T49" s="283"/>
      <c r="U49" s="281"/>
      <c r="V49" s="458"/>
      <c r="W49" s="458"/>
      <c r="X49" s="458"/>
      <c r="Y49" s="458"/>
      <c r="Z49" s="458"/>
      <c r="AA49" s="458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64"/>
      <c r="AM49" s="264"/>
      <c r="AN49" s="264"/>
      <c r="AO49" s="265"/>
      <c r="AP49" s="450"/>
      <c r="AQ49" s="450"/>
      <c r="AR49" s="450"/>
      <c r="AS49" s="450"/>
      <c r="AT49" s="450"/>
      <c r="AU49" s="450"/>
      <c r="AV49" s="450"/>
      <c r="AW49" s="458"/>
      <c r="AX49" s="459"/>
      <c r="AY49" s="459"/>
      <c r="AZ49" s="459"/>
      <c r="BA49" s="459"/>
      <c r="BB49" s="460"/>
      <c r="BC49" s="3"/>
    </row>
    <row r="50" spans="2:55" ht="9.75" customHeight="1" x14ac:dyDescent="0.4">
      <c r="B50" s="6"/>
      <c r="C50" s="291"/>
      <c r="D50" s="503"/>
      <c r="E50" s="504"/>
      <c r="F50" s="297"/>
      <c r="G50" s="284"/>
      <c r="H50" s="283"/>
      <c r="I50" s="284"/>
      <c r="J50" s="283"/>
      <c r="K50" s="284"/>
      <c r="L50" s="283"/>
      <c r="M50" s="284"/>
      <c r="N50" s="283"/>
      <c r="O50" s="284"/>
      <c r="P50" s="283"/>
      <c r="Q50" s="284"/>
      <c r="R50" s="283"/>
      <c r="S50" s="284"/>
      <c r="T50" s="283"/>
      <c r="U50" s="281"/>
      <c r="V50" s="458"/>
      <c r="W50" s="458"/>
      <c r="X50" s="458"/>
      <c r="Y50" s="458"/>
      <c r="Z50" s="458"/>
      <c r="AA50" s="458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64"/>
      <c r="AM50" s="264"/>
      <c r="AN50" s="264"/>
      <c r="AO50" s="265"/>
      <c r="AP50" s="450"/>
      <c r="AQ50" s="450"/>
      <c r="AR50" s="450"/>
      <c r="AS50" s="450"/>
      <c r="AT50" s="450"/>
      <c r="AU50" s="450"/>
      <c r="AV50" s="450"/>
      <c r="AW50" s="458"/>
      <c r="AX50" s="450" t="s">
        <v>74</v>
      </c>
      <c r="AY50" s="450" t="str">
        <f>IF('入力シート（アイリス）'!L$10=0,"",'入力シート（アイリス）'!L$10)</f>
        <v/>
      </c>
      <c r="AZ50" s="450"/>
      <c r="BA50" s="450"/>
      <c r="BB50" s="457" t="s">
        <v>73</v>
      </c>
      <c r="BC50" s="3"/>
    </row>
    <row r="51" spans="2:55" ht="9.75" customHeight="1" x14ac:dyDescent="0.4">
      <c r="B51" s="6"/>
      <c r="C51" s="309"/>
      <c r="D51" s="505"/>
      <c r="E51" s="506"/>
      <c r="F51" s="263"/>
      <c r="G51" s="307"/>
      <c r="H51" s="306"/>
      <c r="I51" s="307"/>
      <c r="J51" s="306"/>
      <c r="K51" s="307"/>
      <c r="L51" s="306"/>
      <c r="M51" s="307"/>
      <c r="N51" s="306"/>
      <c r="O51" s="307"/>
      <c r="P51" s="306"/>
      <c r="Q51" s="307"/>
      <c r="R51" s="306"/>
      <c r="S51" s="307"/>
      <c r="T51" s="306"/>
      <c r="U51" s="305"/>
      <c r="V51" s="308"/>
      <c r="W51" s="308"/>
      <c r="X51" s="308"/>
      <c r="Y51" s="308"/>
      <c r="Z51" s="308"/>
      <c r="AA51" s="308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64"/>
      <c r="AM51" s="264"/>
      <c r="AN51" s="264"/>
      <c r="AO51" s="265"/>
      <c r="AP51" s="299"/>
      <c r="AQ51" s="299"/>
      <c r="AR51" s="299"/>
      <c r="AS51" s="299"/>
      <c r="AT51" s="299"/>
      <c r="AU51" s="299"/>
      <c r="AV51" s="299"/>
      <c r="AW51" s="308"/>
      <c r="AX51" s="299"/>
      <c r="AY51" s="299"/>
      <c r="AZ51" s="299"/>
      <c r="BA51" s="299"/>
      <c r="BB51" s="516"/>
      <c r="BC51" s="3"/>
    </row>
    <row r="52" spans="2:55" ht="9.75" customHeight="1" x14ac:dyDescent="0.4">
      <c r="B52" s="6"/>
      <c r="C52" s="291" t="str">
        <f>IF('入力シート（アイリス）'!$B$11=0,"",'入力シート（アイリス）'!$B$11)</f>
        <v/>
      </c>
      <c r="D52" s="503">
        <v>7</v>
      </c>
      <c r="E52" s="504"/>
      <c r="F52" s="316" t="str">
        <f>IF('入力シート（アイリス）'!R$11="","",'入力シート（アイリス）'!R$11)</f>
        <v/>
      </c>
      <c r="G52" s="313"/>
      <c r="H52" s="312" t="str">
        <f>IF('入力シート（アイリス）'!S$11="","",'入力シート（アイリス）'!S$11)</f>
        <v/>
      </c>
      <c r="I52" s="313"/>
      <c r="J52" s="312" t="str">
        <f>IF('入力シート（アイリス）'!T$11="","",'入力シート（アイリス）'!T$11)</f>
        <v/>
      </c>
      <c r="K52" s="313"/>
      <c r="L52" s="312" t="str">
        <f>IF('入力シート（アイリス）'!U$11="","",'入力シート（アイリス）'!U$11)</f>
        <v/>
      </c>
      <c r="M52" s="313"/>
      <c r="N52" s="312" t="str">
        <f>IF('入力シート（アイリス）'!V$11="","",'入力シート（アイリス）'!V$11)</f>
        <v/>
      </c>
      <c r="O52" s="313"/>
      <c r="P52" s="312" t="str">
        <f>IF('入力シート（アイリス）'!W$11="","",'入力シート（アイリス）'!W$11)</f>
        <v/>
      </c>
      <c r="Q52" s="313"/>
      <c r="R52" s="312" t="str">
        <f>IF('入力シート（アイリス）'!X$11="","",'入力シート（アイリス）'!X$11)</f>
        <v/>
      </c>
      <c r="S52" s="313"/>
      <c r="T52" s="312" t="str">
        <f>IF('入力シート（アイリス）'!Y$11="","",'入力シート（アイリス）'!Y$11)</f>
        <v/>
      </c>
      <c r="U52" s="314"/>
      <c r="V52" s="315" t="str">
        <f>IF('入力シート（アイリス）'!$E11=0,"",'入力シート（アイリス）'!$E11)</f>
        <v/>
      </c>
      <c r="W52" s="315"/>
      <c r="X52" s="315"/>
      <c r="Y52" s="315"/>
      <c r="Z52" s="315"/>
      <c r="AA52" s="315"/>
      <c r="AB52" s="289" t="str">
        <f>IF('入力シート（アイリス）'!Q$11=0,"",'入力シート（アイリス）'!Q$11)</f>
        <v/>
      </c>
      <c r="AC52" s="289"/>
      <c r="AD52" s="289"/>
      <c r="AE52" s="289"/>
      <c r="AF52" s="289"/>
      <c r="AG52" s="289"/>
      <c r="AH52" s="289"/>
      <c r="AI52" s="289"/>
      <c r="AJ52" s="289"/>
      <c r="AK52" s="289"/>
      <c r="AL52" s="262" t="str">
        <f>'入力シート（アイリス）'!$I$11</f>
        <v>本人</v>
      </c>
      <c r="AM52" s="262"/>
      <c r="AN52" s="262"/>
      <c r="AO52" s="263"/>
      <c r="AP52" s="450" t="s">
        <v>11</v>
      </c>
      <c r="AQ52" s="450" t="str">
        <f>'入力シート（アイリス）'!$J$11</f>
        <v>被扶養者</v>
      </c>
      <c r="AR52" s="450"/>
      <c r="AS52" s="450"/>
      <c r="AT52" s="450"/>
      <c r="AU52" s="450"/>
      <c r="AV52" s="450"/>
      <c r="AW52" s="458" t="s">
        <v>11</v>
      </c>
      <c r="AX52" s="459" t="str">
        <f>'入力シート（アイリス）'!$K$11</f>
        <v>その他</v>
      </c>
      <c r="AY52" s="459"/>
      <c r="AZ52" s="459"/>
      <c r="BA52" s="459"/>
      <c r="BB52" s="460"/>
      <c r="BC52" s="3"/>
    </row>
    <row r="53" spans="2:55" ht="9.75" customHeight="1" x14ac:dyDescent="0.4">
      <c r="B53" s="6"/>
      <c r="C53" s="291"/>
      <c r="D53" s="503"/>
      <c r="E53" s="504"/>
      <c r="F53" s="297"/>
      <c r="G53" s="284"/>
      <c r="H53" s="283"/>
      <c r="I53" s="284"/>
      <c r="J53" s="283"/>
      <c r="K53" s="284"/>
      <c r="L53" s="283"/>
      <c r="M53" s="284"/>
      <c r="N53" s="283"/>
      <c r="O53" s="284"/>
      <c r="P53" s="283"/>
      <c r="Q53" s="284"/>
      <c r="R53" s="283"/>
      <c r="S53" s="284"/>
      <c r="T53" s="283"/>
      <c r="U53" s="281"/>
      <c r="V53" s="458"/>
      <c r="W53" s="458"/>
      <c r="X53" s="458"/>
      <c r="Y53" s="458"/>
      <c r="Z53" s="458"/>
      <c r="AA53" s="458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64"/>
      <c r="AM53" s="264"/>
      <c r="AN53" s="264"/>
      <c r="AO53" s="265"/>
      <c r="AP53" s="268"/>
      <c r="AQ53" s="268"/>
      <c r="AR53" s="268"/>
      <c r="AS53" s="268"/>
      <c r="AT53" s="268"/>
      <c r="AU53" s="268"/>
      <c r="AV53" s="268"/>
      <c r="AW53" s="458"/>
      <c r="AX53" s="459"/>
      <c r="AY53" s="459"/>
      <c r="AZ53" s="459"/>
      <c r="BA53" s="459"/>
      <c r="BB53" s="460"/>
      <c r="BC53" s="3"/>
    </row>
    <row r="54" spans="2:55" ht="9.75" customHeight="1" x14ac:dyDescent="0.4">
      <c r="B54" s="6"/>
      <c r="C54" s="291"/>
      <c r="D54" s="503"/>
      <c r="E54" s="504"/>
      <c r="F54" s="297"/>
      <c r="G54" s="284"/>
      <c r="H54" s="283"/>
      <c r="I54" s="284"/>
      <c r="J54" s="283"/>
      <c r="K54" s="284"/>
      <c r="L54" s="283"/>
      <c r="M54" s="284"/>
      <c r="N54" s="283"/>
      <c r="O54" s="284"/>
      <c r="P54" s="283"/>
      <c r="Q54" s="284"/>
      <c r="R54" s="283"/>
      <c r="S54" s="284"/>
      <c r="T54" s="283"/>
      <c r="U54" s="281"/>
      <c r="V54" s="458"/>
      <c r="W54" s="458"/>
      <c r="X54" s="458"/>
      <c r="Y54" s="458"/>
      <c r="Z54" s="458"/>
      <c r="AA54" s="458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64"/>
      <c r="AM54" s="264"/>
      <c r="AN54" s="264"/>
      <c r="AO54" s="265"/>
      <c r="AP54" s="268"/>
      <c r="AQ54" s="268"/>
      <c r="AR54" s="268"/>
      <c r="AS54" s="268"/>
      <c r="AT54" s="268"/>
      <c r="AU54" s="268"/>
      <c r="AV54" s="268"/>
      <c r="AW54" s="458"/>
      <c r="AX54" s="450" t="s">
        <v>74</v>
      </c>
      <c r="AY54" s="450" t="str">
        <f>IF('入力シート（アイリス）'!L$11=0,"",'入力シート（アイリス）'!L$11)</f>
        <v/>
      </c>
      <c r="AZ54" s="450"/>
      <c r="BA54" s="450"/>
      <c r="BB54" s="457" t="s">
        <v>73</v>
      </c>
      <c r="BC54" s="3"/>
    </row>
    <row r="55" spans="2:55" ht="9.75" customHeight="1" x14ac:dyDescent="0.4">
      <c r="B55" s="6"/>
      <c r="C55" s="309"/>
      <c r="D55" s="505"/>
      <c r="E55" s="506"/>
      <c r="F55" s="263"/>
      <c r="G55" s="307"/>
      <c r="H55" s="306"/>
      <c r="I55" s="307"/>
      <c r="J55" s="306"/>
      <c r="K55" s="307"/>
      <c r="L55" s="306"/>
      <c r="M55" s="307"/>
      <c r="N55" s="306"/>
      <c r="O55" s="307"/>
      <c r="P55" s="306"/>
      <c r="Q55" s="307"/>
      <c r="R55" s="306"/>
      <c r="S55" s="307"/>
      <c r="T55" s="306"/>
      <c r="U55" s="305"/>
      <c r="V55" s="308"/>
      <c r="W55" s="308"/>
      <c r="X55" s="308"/>
      <c r="Y55" s="308"/>
      <c r="Z55" s="308"/>
      <c r="AA55" s="308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449"/>
      <c r="AM55" s="449"/>
      <c r="AN55" s="449"/>
      <c r="AO55" s="316"/>
      <c r="AP55" s="450"/>
      <c r="AQ55" s="450"/>
      <c r="AR55" s="450"/>
      <c r="AS55" s="450"/>
      <c r="AT55" s="450"/>
      <c r="AU55" s="450"/>
      <c r="AV55" s="450"/>
      <c r="AW55" s="458"/>
      <c r="AX55" s="450"/>
      <c r="AY55" s="450"/>
      <c r="AZ55" s="450"/>
      <c r="BA55" s="450"/>
      <c r="BB55" s="457"/>
      <c r="BC55" s="3"/>
    </row>
    <row r="56" spans="2:55" ht="9.75" customHeight="1" x14ac:dyDescent="0.4">
      <c r="B56" s="6"/>
      <c r="C56" s="291" t="str">
        <f>IF('入力シート（アイリス）'!$B$12=0,"",'入力シート（アイリス）'!$B$12)</f>
        <v/>
      </c>
      <c r="D56" s="503">
        <v>8</v>
      </c>
      <c r="E56" s="504"/>
      <c r="F56" s="297" t="str">
        <f>IF('入力シート（アイリス）'!R$12="","",'入力シート（アイリス）'!R$12)</f>
        <v/>
      </c>
      <c r="G56" s="284"/>
      <c r="H56" s="283" t="str">
        <f>IF('入力シート（アイリス）'!S$12="","",'入力シート（アイリス）'!S$12)</f>
        <v/>
      </c>
      <c r="I56" s="284"/>
      <c r="J56" s="283" t="str">
        <f>IF('入力シート（アイリス）'!T$12="","",'入力シート（アイリス）'!T$12)</f>
        <v/>
      </c>
      <c r="K56" s="284"/>
      <c r="L56" s="283" t="str">
        <f>IF('入力シート（アイリス）'!U$12="","",'入力シート（アイリス）'!U$12)</f>
        <v/>
      </c>
      <c r="M56" s="284"/>
      <c r="N56" s="283" t="str">
        <f>IF('入力シート（アイリス）'!V$12="","",'入力シート（アイリス）'!V$12)</f>
        <v/>
      </c>
      <c r="O56" s="284"/>
      <c r="P56" s="283" t="str">
        <f>IF('入力シート（アイリス）'!W$12="","",'入力シート（アイリス）'!W$12)</f>
        <v/>
      </c>
      <c r="Q56" s="284"/>
      <c r="R56" s="283" t="str">
        <f>IF('入力シート（アイリス）'!X$12="","",'入力シート（アイリス）'!X$12)</f>
        <v/>
      </c>
      <c r="S56" s="284"/>
      <c r="T56" s="283" t="str">
        <f>IF('入力シート（アイリス）'!Y$12="","",'入力シート（アイリス）'!Y$12)</f>
        <v/>
      </c>
      <c r="U56" s="281"/>
      <c r="V56" s="458" t="str">
        <f>IF('入力シート（アイリス）'!$E12=0,"",'入力シート（アイリス）'!$E12)</f>
        <v/>
      </c>
      <c r="W56" s="458"/>
      <c r="X56" s="458"/>
      <c r="Y56" s="458"/>
      <c r="Z56" s="458"/>
      <c r="AA56" s="458"/>
      <c r="AB56" s="289" t="str">
        <f>IF('入力シート（アイリス）'!Q$12=0,"",'入力シート（アイリス）'!Q$12)</f>
        <v/>
      </c>
      <c r="AC56" s="289"/>
      <c r="AD56" s="289"/>
      <c r="AE56" s="289"/>
      <c r="AF56" s="289"/>
      <c r="AG56" s="289"/>
      <c r="AH56" s="289"/>
      <c r="AI56" s="289"/>
      <c r="AJ56" s="289"/>
      <c r="AK56" s="289"/>
      <c r="AL56" s="264" t="str">
        <f>'入力シート（アイリス）'!$I$12</f>
        <v>本人</v>
      </c>
      <c r="AM56" s="264"/>
      <c r="AN56" s="264"/>
      <c r="AO56" s="265"/>
      <c r="AP56" s="317" t="s">
        <v>11</v>
      </c>
      <c r="AQ56" s="317" t="str">
        <f>'入力シート（アイリス）'!$J$12</f>
        <v>被扶養者</v>
      </c>
      <c r="AR56" s="317"/>
      <c r="AS56" s="317"/>
      <c r="AT56" s="317"/>
      <c r="AU56" s="317"/>
      <c r="AV56" s="317"/>
      <c r="AW56" s="315" t="s">
        <v>11</v>
      </c>
      <c r="AX56" s="514" t="str">
        <f>'入力シート（アイリス）'!$K$12</f>
        <v>その他</v>
      </c>
      <c r="AY56" s="514"/>
      <c r="AZ56" s="514"/>
      <c r="BA56" s="514"/>
      <c r="BB56" s="515"/>
      <c r="BC56" s="3"/>
    </row>
    <row r="57" spans="2:55" ht="9.75" customHeight="1" x14ac:dyDescent="0.4">
      <c r="B57" s="6"/>
      <c r="C57" s="291"/>
      <c r="D57" s="503"/>
      <c r="E57" s="504"/>
      <c r="F57" s="297"/>
      <c r="G57" s="284"/>
      <c r="H57" s="283"/>
      <c r="I57" s="284"/>
      <c r="J57" s="283"/>
      <c r="K57" s="284"/>
      <c r="L57" s="283"/>
      <c r="M57" s="284"/>
      <c r="N57" s="283"/>
      <c r="O57" s="284"/>
      <c r="P57" s="283"/>
      <c r="Q57" s="284"/>
      <c r="R57" s="283"/>
      <c r="S57" s="284"/>
      <c r="T57" s="283"/>
      <c r="U57" s="281"/>
      <c r="V57" s="458"/>
      <c r="W57" s="458"/>
      <c r="X57" s="458"/>
      <c r="Y57" s="458"/>
      <c r="Z57" s="458"/>
      <c r="AA57" s="458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64"/>
      <c r="AM57" s="264"/>
      <c r="AN57" s="264"/>
      <c r="AO57" s="265"/>
      <c r="AP57" s="450"/>
      <c r="AQ57" s="450"/>
      <c r="AR57" s="450"/>
      <c r="AS57" s="450"/>
      <c r="AT57" s="450"/>
      <c r="AU57" s="450"/>
      <c r="AV57" s="450"/>
      <c r="AW57" s="458"/>
      <c r="AX57" s="459"/>
      <c r="AY57" s="459"/>
      <c r="AZ57" s="459"/>
      <c r="BA57" s="459"/>
      <c r="BB57" s="460"/>
      <c r="BC57" s="3"/>
    </row>
    <row r="58" spans="2:55" ht="9.75" customHeight="1" x14ac:dyDescent="0.4">
      <c r="B58" s="6"/>
      <c r="C58" s="291"/>
      <c r="D58" s="503"/>
      <c r="E58" s="504"/>
      <c r="F58" s="297"/>
      <c r="G58" s="284"/>
      <c r="H58" s="283"/>
      <c r="I58" s="284"/>
      <c r="J58" s="283"/>
      <c r="K58" s="284"/>
      <c r="L58" s="283"/>
      <c r="M58" s="284"/>
      <c r="N58" s="283"/>
      <c r="O58" s="284"/>
      <c r="P58" s="283"/>
      <c r="Q58" s="284"/>
      <c r="R58" s="283"/>
      <c r="S58" s="284"/>
      <c r="T58" s="283"/>
      <c r="U58" s="281"/>
      <c r="V58" s="458"/>
      <c r="W58" s="458"/>
      <c r="X58" s="458"/>
      <c r="Y58" s="458"/>
      <c r="Z58" s="458"/>
      <c r="AA58" s="458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64"/>
      <c r="AM58" s="264"/>
      <c r="AN58" s="264"/>
      <c r="AO58" s="265"/>
      <c r="AP58" s="450"/>
      <c r="AQ58" s="450"/>
      <c r="AR58" s="450"/>
      <c r="AS58" s="450"/>
      <c r="AT58" s="450"/>
      <c r="AU58" s="450"/>
      <c r="AV58" s="450"/>
      <c r="AW58" s="458"/>
      <c r="AX58" s="450" t="s">
        <v>74</v>
      </c>
      <c r="AY58" s="450" t="str">
        <f>IF('入力シート（アイリス）'!L$12=0,"",'入力シート（アイリス）'!L$12)</f>
        <v/>
      </c>
      <c r="AZ58" s="450"/>
      <c r="BA58" s="450"/>
      <c r="BB58" s="457" t="s">
        <v>73</v>
      </c>
      <c r="BC58" s="3"/>
    </row>
    <row r="59" spans="2:55" ht="9.75" customHeight="1" x14ac:dyDescent="0.4">
      <c r="B59" s="6"/>
      <c r="C59" s="309"/>
      <c r="D59" s="505"/>
      <c r="E59" s="506"/>
      <c r="F59" s="263"/>
      <c r="G59" s="307"/>
      <c r="H59" s="306"/>
      <c r="I59" s="307"/>
      <c r="J59" s="306"/>
      <c r="K59" s="307"/>
      <c r="L59" s="306"/>
      <c r="M59" s="307"/>
      <c r="N59" s="306"/>
      <c r="O59" s="307"/>
      <c r="P59" s="306"/>
      <c r="Q59" s="307"/>
      <c r="R59" s="306"/>
      <c r="S59" s="307"/>
      <c r="T59" s="306"/>
      <c r="U59" s="305"/>
      <c r="V59" s="308"/>
      <c r="W59" s="308"/>
      <c r="X59" s="308"/>
      <c r="Y59" s="308"/>
      <c r="Z59" s="308"/>
      <c r="AA59" s="308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64"/>
      <c r="AM59" s="264"/>
      <c r="AN59" s="264"/>
      <c r="AO59" s="265"/>
      <c r="AP59" s="299"/>
      <c r="AQ59" s="299"/>
      <c r="AR59" s="299"/>
      <c r="AS59" s="299"/>
      <c r="AT59" s="299"/>
      <c r="AU59" s="299"/>
      <c r="AV59" s="299"/>
      <c r="AW59" s="308"/>
      <c r="AX59" s="299"/>
      <c r="AY59" s="299"/>
      <c r="AZ59" s="299"/>
      <c r="BA59" s="299"/>
      <c r="BB59" s="516"/>
      <c r="BC59" s="3"/>
    </row>
    <row r="60" spans="2:55" ht="9.75" customHeight="1" x14ac:dyDescent="0.4">
      <c r="B60" s="6"/>
      <c r="C60" s="291" t="str">
        <f>IF('入力シート（アイリス）'!$B$13=0,"",'入力シート（アイリス）'!$B$13)</f>
        <v/>
      </c>
      <c r="D60" s="503">
        <v>9</v>
      </c>
      <c r="E60" s="504"/>
      <c r="F60" s="297" t="str">
        <f>IF('入力シート（アイリス）'!R$13="","",'入力シート（アイリス）'!R$13)</f>
        <v/>
      </c>
      <c r="G60" s="284"/>
      <c r="H60" s="283" t="str">
        <f>IF('入力シート（アイリス）'!S$13="","",'入力シート（アイリス）'!S$13)</f>
        <v/>
      </c>
      <c r="I60" s="284"/>
      <c r="J60" s="283" t="str">
        <f>IF('入力シート（アイリス）'!T$13="","",'入力シート（アイリス）'!T$13)</f>
        <v/>
      </c>
      <c r="K60" s="284"/>
      <c r="L60" s="283" t="str">
        <f>IF('入力シート（アイリス）'!U$13="","",'入力シート（アイリス）'!U$13)</f>
        <v/>
      </c>
      <c r="M60" s="284"/>
      <c r="N60" s="283" t="str">
        <f>IF('入力シート（アイリス）'!V$13="","",'入力シート（アイリス）'!V$13)</f>
        <v/>
      </c>
      <c r="O60" s="284"/>
      <c r="P60" s="283" t="str">
        <f>IF('入力シート（アイリス）'!W$13="","",'入力シート（アイリス）'!W$13)</f>
        <v/>
      </c>
      <c r="Q60" s="284"/>
      <c r="R60" s="283" t="str">
        <f>IF('入力シート（アイリス）'!X$13="","",'入力シート（アイリス）'!X$13)</f>
        <v/>
      </c>
      <c r="S60" s="284"/>
      <c r="T60" s="283" t="str">
        <f>IF('入力シート（アイリス）'!Y$13="","",'入力シート（アイリス）'!Y$13)</f>
        <v/>
      </c>
      <c r="U60" s="281"/>
      <c r="V60" s="458" t="str">
        <f>IF('入力シート（アイリス）'!$E13=0,"",'入力シート（アイリス）'!$E13)</f>
        <v/>
      </c>
      <c r="W60" s="458"/>
      <c r="X60" s="458"/>
      <c r="Y60" s="458"/>
      <c r="Z60" s="458"/>
      <c r="AA60" s="458"/>
      <c r="AB60" s="289" t="str">
        <f>IF('入力シート（アイリス）'!Q$13=0,"",'入力シート（アイリス）'!Q$13)</f>
        <v/>
      </c>
      <c r="AC60" s="289"/>
      <c r="AD60" s="289"/>
      <c r="AE60" s="289"/>
      <c r="AF60" s="289"/>
      <c r="AG60" s="289"/>
      <c r="AH60" s="289"/>
      <c r="AI60" s="289"/>
      <c r="AJ60" s="289"/>
      <c r="AK60" s="289"/>
      <c r="AL60" s="262" t="str">
        <f>'入力シート（アイリス）'!$I$13</f>
        <v>本人</v>
      </c>
      <c r="AM60" s="262"/>
      <c r="AN60" s="262"/>
      <c r="AO60" s="263"/>
      <c r="AP60" s="450" t="s">
        <v>11</v>
      </c>
      <c r="AQ60" s="450" t="str">
        <f>'入力シート（アイリス）'!$J$13</f>
        <v>被扶養者</v>
      </c>
      <c r="AR60" s="450"/>
      <c r="AS60" s="450"/>
      <c r="AT60" s="450"/>
      <c r="AU60" s="450"/>
      <c r="AV60" s="450"/>
      <c r="AW60" s="458" t="s">
        <v>11</v>
      </c>
      <c r="AX60" s="459" t="str">
        <f>'入力シート（アイリス）'!$K$13</f>
        <v>その他</v>
      </c>
      <c r="AY60" s="459"/>
      <c r="AZ60" s="459"/>
      <c r="BA60" s="459"/>
      <c r="BB60" s="460"/>
      <c r="BC60" s="3"/>
    </row>
    <row r="61" spans="2:55" ht="9.75" customHeight="1" x14ac:dyDescent="0.4">
      <c r="B61" s="6"/>
      <c r="C61" s="291"/>
      <c r="D61" s="503"/>
      <c r="E61" s="504"/>
      <c r="F61" s="297"/>
      <c r="G61" s="284"/>
      <c r="H61" s="283"/>
      <c r="I61" s="284"/>
      <c r="J61" s="283"/>
      <c r="K61" s="284"/>
      <c r="L61" s="283"/>
      <c r="M61" s="284"/>
      <c r="N61" s="283"/>
      <c r="O61" s="284"/>
      <c r="P61" s="283"/>
      <c r="Q61" s="284"/>
      <c r="R61" s="283"/>
      <c r="S61" s="284"/>
      <c r="T61" s="283"/>
      <c r="U61" s="281"/>
      <c r="V61" s="458"/>
      <c r="W61" s="458"/>
      <c r="X61" s="458"/>
      <c r="Y61" s="458"/>
      <c r="Z61" s="458"/>
      <c r="AA61" s="458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64"/>
      <c r="AM61" s="264"/>
      <c r="AN61" s="264"/>
      <c r="AO61" s="265"/>
      <c r="AP61" s="268"/>
      <c r="AQ61" s="268"/>
      <c r="AR61" s="268"/>
      <c r="AS61" s="268"/>
      <c r="AT61" s="268"/>
      <c r="AU61" s="268"/>
      <c r="AV61" s="268"/>
      <c r="AW61" s="458"/>
      <c r="AX61" s="459"/>
      <c r="AY61" s="459"/>
      <c r="AZ61" s="459"/>
      <c r="BA61" s="459"/>
      <c r="BB61" s="460"/>
      <c r="BC61" s="3"/>
    </row>
    <row r="62" spans="2:55" ht="9.75" customHeight="1" x14ac:dyDescent="0.4">
      <c r="B62" s="6"/>
      <c r="C62" s="291"/>
      <c r="D62" s="503"/>
      <c r="E62" s="504"/>
      <c r="F62" s="297"/>
      <c r="G62" s="284"/>
      <c r="H62" s="283"/>
      <c r="I62" s="284"/>
      <c r="J62" s="283"/>
      <c r="K62" s="284"/>
      <c r="L62" s="283"/>
      <c r="M62" s="284"/>
      <c r="N62" s="283"/>
      <c r="O62" s="284"/>
      <c r="P62" s="283"/>
      <c r="Q62" s="284"/>
      <c r="R62" s="283"/>
      <c r="S62" s="284"/>
      <c r="T62" s="283"/>
      <c r="U62" s="281"/>
      <c r="V62" s="458"/>
      <c r="W62" s="458"/>
      <c r="X62" s="458"/>
      <c r="Y62" s="458"/>
      <c r="Z62" s="458"/>
      <c r="AA62" s="458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64"/>
      <c r="AM62" s="264"/>
      <c r="AN62" s="264"/>
      <c r="AO62" s="265"/>
      <c r="AP62" s="268"/>
      <c r="AQ62" s="268"/>
      <c r="AR62" s="268"/>
      <c r="AS62" s="268"/>
      <c r="AT62" s="268"/>
      <c r="AU62" s="268"/>
      <c r="AV62" s="268"/>
      <c r="AW62" s="458"/>
      <c r="AX62" s="450" t="s">
        <v>74</v>
      </c>
      <c r="AY62" s="450" t="str">
        <f>IF('入力シート（アイリス）'!L$13=0,"",'入力シート（アイリス）'!L$13)</f>
        <v/>
      </c>
      <c r="AZ62" s="450"/>
      <c r="BA62" s="450"/>
      <c r="BB62" s="457" t="s">
        <v>73</v>
      </c>
      <c r="BC62" s="3"/>
    </row>
    <row r="63" spans="2:55" ht="9.75" customHeight="1" x14ac:dyDescent="0.4">
      <c r="B63" s="6"/>
      <c r="C63" s="309"/>
      <c r="D63" s="505"/>
      <c r="E63" s="506"/>
      <c r="F63" s="263"/>
      <c r="G63" s="307"/>
      <c r="H63" s="306"/>
      <c r="I63" s="307"/>
      <c r="J63" s="306"/>
      <c r="K63" s="307"/>
      <c r="L63" s="306"/>
      <c r="M63" s="307"/>
      <c r="N63" s="306"/>
      <c r="O63" s="307"/>
      <c r="P63" s="306"/>
      <c r="Q63" s="307"/>
      <c r="R63" s="306"/>
      <c r="S63" s="307"/>
      <c r="T63" s="306"/>
      <c r="U63" s="305"/>
      <c r="V63" s="308"/>
      <c r="W63" s="308"/>
      <c r="X63" s="308"/>
      <c r="Y63" s="308"/>
      <c r="Z63" s="308"/>
      <c r="AA63" s="308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449"/>
      <c r="AM63" s="449"/>
      <c r="AN63" s="449"/>
      <c r="AO63" s="316"/>
      <c r="AP63" s="450"/>
      <c r="AQ63" s="450"/>
      <c r="AR63" s="450"/>
      <c r="AS63" s="450"/>
      <c r="AT63" s="450"/>
      <c r="AU63" s="450"/>
      <c r="AV63" s="450"/>
      <c r="AW63" s="458"/>
      <c r="AX63" s="450"/>
      <c r="AY63" s="450"/>
      <c r="AZ63" s="450"/>
      <c r="BA63" s="450"/>
      <c r="BB63" s="457"/>
      <c r="BC63" s="3"/>
    </row>
    <row r="64" spans="2:55" ht="9.75" customHeight="1" x14ac:dyDescent="0.4">
      <c r="B64" s="6"/>
      <c r="C64" s="291" t="str">
        <f>IF('入力シート（アイリス）'!$B$14=0,"",'入力シート（アイリス）'!$B$14)</f>
        <v/>
      </c>
      <c r="D64" s="503">
        <v>10</v>
      </c>
      <c r="E64" s="504"/>
      <c r="F64" s="297" t="str">
        <f>IF('入力シート（アイリス）'!R$14="","",'入力シート（アイリス）'!R$14)</f>
        <v/>
      </c>
      <c r="G64" s="284"/>
      <c r="H64" s="283" t="str">
        <f>IF('入力シート（アイリス）'!S$14="","",'入力シート（アイリス）'!S$14)</f>
        <v/>
      </c>
      <c r="I64" s="284"/>
      <c r="J64" s="283" t="str">
        <f>IF('入力シート（アイリス）'!T$14="","",'入力シート（アイリス）'!T$14)</f>
        <v/>
      </c>
      <c r="K64" s="284"/>
      <c r="L64" s="283" t="str">
        <f>IF('入力シート（アイリス）'!U$14="","",'入力シート（アイリス）'!U$14)</f>
        <v/>
      </c>
      <c r="M64" s="284"/>
      <c r="N64" s="283" t="str">
        <f>IF('入力シート（アイリス）'!V$14="","",'入力シート（アイリス）'!V$14)</f>
        <v/>
      </c>
      <c r="O64" s="284"/>
      <c r="P64" s="283" t="str">
        <f>IF('入力シート（アイリス）'!W$14="","",'入力シート（アイリス）'!W$14)</f>
        <v/>
      </c>
      <c r="Q64" s="284"/>
      <c r="R64" s="283" t="str">
        <f>IF('入力シート（アイリス）'!X$14="","",'入力シート（アイリス）'!X$14)</f>
        <v/>
      </c>
      <c r="S64" s="284"/>
      <c r="T64" s="283" t="str">
        <f>IF('入力シート（アイリス）'!Y$14="","",'入力シート（アイリス）'!Y$14)</f>
        <v/>
      </c>
      <c r="U64" s="281"/>
      <c r="V64" s="458" t="str">
        <f>IF('入力シート（アイリス）'!$E14=0,"",'入力シート（アイリス）'!$E14)</f>
        <v/>
      </c>
      <c r="W64" s="458"/>
      <c r="X64" s="458"/>
      <c r="Y64" s="458"/>
      <c r="Z64" s="458"/>
      <c r="AA64" s="458"/>
      <c r="AB64" s="289" t="str">
        <f>IF('入力シート（アイリス）'!Q$14=0,"",'入力シート（アイリス）'!Q$14)</f>
        <v/>
      </c>
      <c r="AC64" s="289"/>
      <c r="AD64" s="289"/>
      <c r="AE64" s="289"/>
      <c r="AF64" s="289"/>
      <c r="AG64" s="289"/>
      <c r="AH64" s="289"/>
      <c r="AI64" s="289"/>
      <c r="AJ64" s="289"/>
      <c r="AK64" s="289"/>
      <c r="AL64" s="264" t="str">
        <f>'入力シート（アイリス）'!$I$14</f>
        <v>本人</v>
      </c>
      <c r="AM64" s="264"/>
      <c r="AN64" s="264"/>
      <c r="AO64" s="265"/>
      <c r="AP64" s="317" t="s">
        <v>11</v>
      </c>
      <c r="AQ64" s="317" t="str">
        <f>'入力シート（アイリス）'!$J$14</f>
        <v>被扶養者</v>
      </c>
      <c r="AR64" s="317"/>
      <c r="AS64" s="317"/>
      <c r="AT64" s="317"/>
      <c r="AU64" s="317"/>
      <c r="AV64" s="317"/>
      <c r="AW64" s="315" t="s">
        <v>11</v>
      </c>
      <c r="AX64" s="514" t="str">
        <f>'入力シート（アイリス）'!$K$14</f>
        <v>その他</v>
      </c>
      <c r="AY64" s="514"/>
      <c r="AZ64" s="514"/>
      <c r="BA64" s="514"/>
      <c r="BB64" s="515"/>
      <c r="BC64" s="3"/>
    </row>
    <row r="65" spans="2:59" ht="9.75" customHeight="1" x14ac:dyDescent="0.4">
      <c r="B65" s="6"/>
      <c r="C65" s="291"/>
      <c r="D65" s="503"/>
      <c r="E65" s="504"/>
      <c r="F65" s="297"/>
      <c r="G65" s="284"/>
      <c r="H65" s="283"/>
      <c r="I65" s="284"/>
      <c r="J65" s="283"/>
      <c r="K65" s="284"/>
      <c r="L65" s="283"/>
      <c r="M65" s="284"/>
      <c r="N65" s="283"/>
      <c r="O65" s="284"/>
      <c r="P65" s="283"/>
      <c r="Q65" s="284"/>
      <c r="R65" s="283"/>
      <c r="S65" s="284"/>
      <c r="T65" s="283"/>
      <c r="U65" s="281"/>
      <c r="V65" s="458"/>
      <c r="W65" s="458"/>
      <c r="X65" s="458"/>
      <c r="Y65" s="458"/>
      <c r="Z65" s="458"/>
      <c r="AA65" s="458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64"/>
      <c r="AM65" s="264"/>
      <c r="AN65" s="264"/>
      <c r="AO65" s="265"/>
      <c r="AP65" s="450"/>
      <c r="AQ65" s="450"/>
      <c r="AR65" s="450"/>
      <c r="AS65" s="450"/>
      <c r="AT65" s="450"/>
      <c r="AU65" s="450"/>
      <c r="AV65" s="450"/>
      <c r="AW65" s="458"/>
      <c r="AX65" s="459"/>
      <c r="AY65" s="459"/>
      <c r="AZ65" s="459"/>
      <c r="BA65" s="459"/>
      <c r="BB65" s="460"/>
      <c r="BC65" s="3"/>
    </row>
    <row r="66" spans="2:59" ht="9.75" customHeight="1" x14ac:dyDescent="0.4">
      <c r="B66" s="6"/>
      <c r="C66" s="291"/>
      <c r="D66" s="503"/>
      <c r="E66" s="504"/>
      <c r="F66" s="297"/>
      <c r="G66" s="284"/>
      <c r="H66" s="283"/>
      <c r="I66" s="284"/>
      <c r="J66" s="283"/>
      <c r="K66" s="284"/>
      <c r="L66" s="283"/>
      <c r="M66" s="284"/>
      <c r="N66" s="283"/>
      <c r="O66" s="284"/>
      <c r="P66" s="283"/>
      <c r="Q66" s="284"/>
      <c r="R66" s="283"/>
      <c r="S66" s="284"/>
      <c r="T66" s="283"/>
      <c r="U66" s="281"/>
      <c r="V66" s="458"/>
      <c r="W66" s="458"/>
      <c r="X66" s="458"/>
      <c r="Y66" s="458"/>
      <c r="Z66" s="458"/>
      <c r="AA66" s="458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64"/>
      <c r="AM66" s="264"/>
      <c r="AN66" s="264"/>
      <c r="AO66" s="265"/>
      <c r="AP66" s="450"/>
      <c r="AQ66" s="450"/>
      <c r="AR66" s="450"/>
      <c r="AS66" s="450"/>
      <c r="AT66" s="450"/>
      <c r="AU66" s="450"/>
      <c r="AV66" s="450"/>
      <c r="AW66" s="458"/>
      <c r="AX66" s="450" t="s">
        <v>74</v>
      </c>
      <c r="AY66" s="450" t="str">
        <f>IF('入力シート（アイリス）'!L$14=0,"",'入力シート（アイリス）'!L$14)</f>
        <v/>
      </c>
      <c r="AZ66" s="450"/>
      <c r="BA66" s="450"/>
      <c r="BB66" s="457" t="s">
        <v>73</v>
      </c>
      <c r="BC66" s="3"/>
    </row>
    <row r="67" spans="2:59" ht="9.75" customHeight="1" thickBot="1" x14ac:dyDescent="0.45">
      <c r="B67" s="6"/>
      <c r="C67" s="292"/>
      <c r="D67" s="510"/>
      <c r="E67" s="511"/>
      <c r="F67" s="298"/>
      <c r="G67" s="286"/>
      <c r="H67" s="285"/>
      <c r="I67" s="286"/>
      <c r="J67" s="285"/>
      <c r="K67" s="286"/>
      <c r="L67" s="285"/>
      <c r="M67" s="286"/>
      <c r="N67" s="285"/>
      <c r="O67" s="286"/>
      <c r="P67" s="285"/>
      <c r="Q67" s="286"/>
      <c r="R67" s="285"/>
      <c r="S67" s="286"/>
      <c r="T67" s="285"/>
      <c r="U67" s="282"/>
      <c r="V67" s="288"/>
      <c r="W67" s="288"/>
      <c r="X67" s="288"/>
      <c r="Y67" s="288"/>
      <c r="Z67" s="288"/>
      <c r="AA67" s="288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66"/>
      <c r="AM67" s="266"/>
      <c r="AN67" s="266"/>
      <c r="AO67" s="267"/>
      <c r="AP67" s="269"/>
      <c r="AQ67" s="269"/>
      <c r="AR67" s="269"/>
      <c r="AS67" s="269"/>
      <c r="AT67" s="269"/>
      <c r="AU67" s="269"/>
      <c r="AV67" s="269"/>
      <c r="AW67" s="288"/>
      <c r="AX67" s="269"/>
      <c r="AY67" s="269"/>
      <c r="AZ67" s="269"/>
      <c r="BA67" s="269"/>
      <c r="BB67" s="523"/>
      <c r="BC67" s="3"/>
    </row>
    <row r="68" spans="2:59" ht="8.25" customHeight="1" x14ac:dyDescent="0.4">
      <c r="B68" s="6"/>
      <c r="C68" s="23"/>
      <c r="D68" s="24"/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116"/>
      <c r="AZ68" s="23"/>
      <c r="BA68" s="23"/>
      <c r="BB68" s="42"/>
      <c r="BC68" s="3"/>
    </row>
    <row r="69" spans="2:59" ht="15" customHeight="1" x14ac:dyDescent="0.4">
      <c r="B69" s="107"/>
      <c r="C69" s="509" t="s">
        <v>66</v>
      </c>
      <c r="D69" s="50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7"/>
      <c r="BD69" s="40"/>
      <c r="BE69" s="40"/>
      <c r="BF69" s="40"/>
      <c r="BG69" s="40"/>
    </row>
    <row r="70" spans="2:59" ht="18" customHeight="1" x14ac:dyDescent="0.4">
      <c r="B70" s="6"/>
      <c r="C70" s="5"/>
      <c r="D70" s="12" t="s">
        <v>9</v>
      </c>
      <c r="E70" s="508" t="s">
        <v>40</v>
      </c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8"/>
      <c r="W70" s="508"/>
      <c r="X70" s="508"/>
      <c r="Y70" s="508"/>
      <c r="Z70" s="508"/>
      <c r="AA70" s="508"/>
      <c r="AB70" s="508"/>
      <c r="AC70" s="508"/>
      <c r="AD70" s="508"/>
      <c r="AE70" s="508"/>
      <c r="AF70" s="508"/>
      <c r="AG70" s="508"/>
      <c r="AH70" s="508"/>
      <c r="AI70" s="508"/>
      <c r="AJ70" s="508"/>
      <c r="AK70" s="508"/>
      <c r="AL70" s="508"/>
      <c r="AM70" s="508"/>
      <c r="AN70" s="508"/>
      <c r="AO70" s="508"/>
      <c r="AP70" s="508"/>
      <c r="AQ70" s="508"/>
      <c r="AR70" s="508"/>
      <c r="AS70" s="508"/>
      <c r="AT70" s="508"/>
      <c r="AU70" s="508"/>
      <c r="AV70" s="508"/>
      <c r="AW70" s="508"/>
      <c r="AX70" s="508"/>
      <c r="AY70" s="508"/>
      <c r="AZ70" s="508"/>
      <c r="BA70" s="508"/>
      <c r="BB70" s="508"/>
      <c r="BC70" s="7"/>
      <c r="BD70" s="40"/>
      <c r="BE70" s="40"/>
      <c r="BF70" s="40"/>
      <c r="BG70" s="40"/>
    </row>
    <row r="71" spans="2:59" s="72" customFormat="1" ht="18" customHeight="1" x14ac:dyDescent="0.4">
      <c r="B71" s="73"/>
      <c r="C71" s="74"/>
      <c r="D71" s="75" t="s">
        <v>1</v>
      </c>
      <c r="E71" s="259" t="s">
        <v>36</v>
      </c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76"/>
      <c r="BD71" s="77"/>
      <c r="BE71" s="74"/>
      <c r="BF71" s="74"/>
      <c r="BG71" s="74"/>
    </row>
    <row r="72" spans="2:59" s="72" customFormat="1" ht="18" customHeight="1" x14ac:dyDescent="0.4">
      <c r="B72" s="73"/>
      <c r="C72" s="74"/>
      <c r="D72" s="75"/>
      <c r="E72" s="255" t="s">
        <v>48</v>
      </c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76"/>
      <c r="BD72" s="86"/>
      <c r="BE72" s="74"/>
      <c r="BF72" s="74"/>
      <c r="BG72" s="74"/>
    </row>
    <row r="73" spans="2:59" s="72" customFormat="1" ht="18" customHeight="1" x14ac:dyDescent="0.4">
      <c r="B73" s="73"/>
      <c r="C73" s="74"/>
      <c r="D73" s="75" t="s">
        <v>1</v>
      </c>
      <c r="E73" s="259" t="s">
        <v>37</v>
      </c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  <c r="AU73" s="259"/>
      <c r="AV73" s="259"/>
      <c r="AW73" s="259"/>
      <c r="AX73" s="259"/>
      <c r="AY73" s="259"/>
      <c r="AZ73" s="259"/>
      <c r="BA73" s="259"/>
      <c r="BB73" s="259"/>
      <c r="BC73" s="74"/>
      <c r="BD73" s="73"/>
    </row>
    <row r="74" spans="2:59" s="72" customFormat="1" ht="18" customHeight="1" x14ac:dyDescent="0.4">
      <c r="B74" s="73"/>
      <c r="C74" s="74"/>
      <c r="D74" s="75"/>
      <c r="E74" s="259" t="s">
        <v>47</v>
      </c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259"/>
      <c r="BC74" s="74"/>
      <c r="BD74" s="73"/>
    </row>
    <row r="75" spans="2:59" s="72" customFormat="1" ht="18" customHeight="1" x14ac:dyDescent="0.4">
      <c r="B75" s="73"/>
      <c r="C75" s="74"/>
      <c r="D75" s="75" t="s">
        <v>1</v>
      </c>
      <c r="E75" s="259" t="s">
        <v>95</v>
      </c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76"/>
      <c r="BD75" s="77"/>
      <c r="BE75" s="74"/>
      <c r="BF75" s="74"/>
      <c r="BG75" s="74"/>
    </row>
    <row r="76" spans="2:59" s="101" customFormat="1" ht="18" customHeight="1" x14ac:dyDescent="0.4">
      <c r="B76" s="102"/>
      <c r="D76" s="101" t="s">
        <v>1</v>
      </c>
      <c r="E76" s="259" t="s">
        <v>99</v>
      </c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59"/>
      <c r="AV76" s="259"/>
      <c r="AW76" s="259"/>
      <c r="AX76" s="259"/>
      <c r="AY76" s="259"/>
      <c r="AZ76" s="259"/>
      <c r="BA76" s="259"/>
      <c r="BB76" s="259"/>
      <c r="BC76" s="103"/>
    </row>
    <row r="77" spans="2:59" s="72" customFormat="1" ht="18" customHeight="1" x14ac:dyDescent="0.4">
      <c r="B77" s="73"/>
      <c r="C77" s="74"/>
      <c r="D77" s="75"/>
      <c r="E77" s="255" t="s">
        <v>42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78"/>
      <c r="BD77" s="74"/>
      <c r="BE77" s="74"/>
      <c r="BF77" s="74"/>
      <c r="BG77" s="74"/>
    </row>
    <row r="78" spans="2:59" s="72" customFormat="1" ht="18" customHeight="1" x14ac:dyDescent="0.4">
      <c r="B78" s="73"/>
      <c r="C78" s="74"/>
      <c r="D78" s="75" t="s">
        <v>1</v>
      </c>
      <c r="E78" s="259" t="s">
        <v>43</v>
      </c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78"/>
      <c r="BD78" s="74"/>
      <c r="BE78" s="74"/>
      <c r="BF78" s="74"/>
      <c r="BG78" s="74"/>
    </row>
    <row r="79" spans="2:59" s="72" customFormat="1" ht="18" customHeight="1" x14ac:dyDescent="0.4">
      <c r="B79" s="73"/>
      <c r="C79" s="74"/>
      <c r="D79" s="75" t="s">
        <v>1</v>
      </c>
      <c r="E79" s="255" t="s">
        <v>2</v>
      </c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78"/>
      <c r="BD79" s="74"/>
      <c r="BE79" s="74"/>
      <c r="BF79" s="74"/>
      <c r="BG79" s="74"/>
    </row>
    <row r="80" spans="2:59" s="72" customFormat="1" ht="18" customHeight="1" x14ac:dyDescent="0.4">
      <c r="B80" s="73"/>
      <c r="C80" s="74"/>
      <c r="D80" s="75" t="s">
        <v>1</v>
      </c>
      <c r="E80" s="259" t="s">
        <v>41</v>
      </c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259"/>
      <c r="BC80" s="78"/>
      <c r="BD80" s="74"/>
      <c r="BE80" s="74"/>
      <c r="BF80" s="74"/>
      <c r="BG80" s="74"/>
    </row>
    <row r="81" spans="2:92" s="72" customFormat="1" ht="18" customHeight="1" x14ac:dyDescent="0.4">
      <c r="B81" s="73"/>
      <c r="C81" s="74"/>
      <c r="D81" s="75" t="s">
        <v>1</v>
      </c>
      <c r="E81" s="255" t="s">
        <v>39</v>
      </c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78"/>
      <c r="BD81" s="74"/>
      <c r="BE81" s="74"/>
      <c r="BF81" s="74"/>
      <c r="BG81" s="74"/>
    </row>
    <row r="82" spans="2:92" s="72" customFormat="1" ht="18" customHeight="1" x14ac:dyDescent="0.4">
      <c r="B82" s="73"/>
      <c r="C82" s="74"/>
      <c r="D82" s="75" t="s">
        <v>1</v>
      </c>
      <c r="E82" s="255" t="s">
        <v>64</v>
      </c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78"/>
      <c r="BD82" s="74"/>
      <c r="BE82" s="74"/>
      <c r="BF82" s="74"/>
      <c r="BG82" s="74"/>
    </row>
    <row r="83" spans="2:92" s="72" customFormat="1" ht="18" customHeight="1" x14ac:dyDescent="0.4">
      <c r="B83" s="73"/>
      <c r="C83" s="74"/>
      <c r="D83" s="75"/>
      <c r="E83" s="255" t="s">
        <v>65</v>
      </c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78"/>
      <c r="BD83" s="79"/>
      <c r="BE83" s="79"/>
      <c r="BF83" s="79"/>
      <c r="BG83" s="79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</row>
    <row r="84" spans="2:92" s="72" customFormat="1" ht="18" customHeight="1" x14ac:dyDescent="0.4">
      <c r="B84" s="73"/>
      <c r="C84" s="74"/>
      <c r="D84" s="75" t="s">
        <v>1</v>
      </c>
      <c r="E84" s="255" t="s">
        <v>89</v>
      </c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78"/>
      <c r="BD84" s="74"/>
      <c r="BE84" s="74"/>
      <c r="BF84" s="74"/>
      <c r="BG84" s="74"/>
    </row>
    <row r="85" spans="2:92" ht="6" customHeight="1" x14ac:dyDescent="0.4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9"/>
      <c r="BD85" s="40"/>
      <c r="BE85" s="40"/>
      <c r="BF85" s="40"/>
      <c r="BG85" s="40"/>
    </row>
    <row r="86" spans="2:92" ht="12" customHeight="1" x14ac:dyDescent="0.4">
      <c r="B86" s="6"/>
      <c r="C86" s="5" t="s">
        <v>10</v>
      </c>
      <c r="D86" s="507" t="s">
        <v>6</v>
      </c>
      <c r="E86" s="507"/>
      <c r="F86" s="507"/>
      <c r="G86" s="507"/>
      <c r="H86" s="507"/>
      <c r="I86" s="507"/>
      <c r="J86" s="507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7"/>
      <c r="BD86" s="40"/>
      <c r="BE86" s="40"/>
      <c r="BF86" s="40"/>
      <c r="BG86" s="40"/>
    </row>
    <row r="87" spans="2:92" ht="12" customHeight="1" x14ac:dyDescent="0.4">
      <c r="B87" s="517" t="s">
        <v>82</v>
      </c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8"/>
      <c r="AW87" s="518"/>
      <c r="AX87" s="518"/>
      <c r="AY87" s="518"/>
      <c r="AZ87" s="518"/>
      <c r="BA87" s="518"/>
      <c r="BB87" s="518"/>
      <c r="BC87" s="519"/>
      <c r="BE87" s="40"/>
      <c r="BF87" s="40"/>
      <c r="BG87" s="40"/>
    </row>
    <row r="88" spans="2:92" ht="12" customHeight="1" x14ac:dyDescent="0.4">
      <c r="B88" s="517"/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18"/>
      <c r="S88" s="518"/>
      <c r="T88" s="518"/>
      <c r="U88" s="518"/>
      <c r="V88" s="518"/>
      <c r="W88" s="518"/>
      <c r="X88" s="518"/>
      <c r="Y88" s="518"/>
      <c r="Z88" s="518"/>
      <c r="AA88" s="518"/>
      <c r="AB88" s="518"/>
      <c r="AC88" s="518"/>
      <c r="AD88" s="518"/>
      <c r="AE88" s="518"/>
      <c r="AF88" s="518"/>
      <c r="AG88" s="518"/>
      <c r="AH88" s="518"/>
      <c r="AI88" s="518"/>
      <c r="AJ88" s="518"/>
      <c r="AK88" s="518"/>
      <c r="AL88" s="518"/>
      <c r="AM88" s="518"/>
      <c r="AN88" s="518"/>
      <c r="AO88" s="518"/>
      <c r="AP88" s="518"/>
      <c r="AQ88" s="518"/>
      <c r="AR88" s="518"/>
      <c r="AS88" s="518"/>
      <c r="AT88" s="518"/>
      <c r="AU88" s="518"/>
      <c r="AV88" s="518"/>
      <c r="AW88" s="518"/>
      <c r="AX88" s="518"/>
      <c r="AY88" s="518"/>
      <c r="AZ88" s="518"/>
      <c r="BA88" s="518"/>
      <c r="BB88" s="518"/>
      <c r="BC88" s="519"/>
      <c r="BE88" s="40"/>
      <c r="BF88" s="40"/>
      <c r="BG88" s="40"/>
    </row>
    <row r="89" spans="2:92" ht="12" customHeight="1" x14ac:dyDescent="0.4">
      <c r="B89" s="520"/>
      <c r="C89" s="521"/>
      <c r="D89" s="521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1"/>
      <c r="Q89" s="521"/>
      <c r="R89" s="521"/>
      <c r="S89" s="521"/>
      <c r="T89" s="521"/>
      <c r="U89" s="521"/>
      <c r="V89" s="521"/>
      <c r="W89" s="521"/>
      <c r="X89" s="521"/>
      <c r="Y89" s="521"/>
      <c r="Z89" s="521"/>
      <c r="AA89" s="521"/>
      <c r="AB89" s="521"/>
      <c r="AC89" s="521"/>
      <c r="AD89" s="521"/>
      <c r="AE89" s="521"/>
      <c r="AF89" s="521"/>
      <c r="AG89" s="521"/>
      <c r="AH89" s="521"/>
      <c r="AI89" s="521"/>
      <c r="AJ89" s="521"/>
      <c r="AK89" s="521"/>
      <c r="AL89" s="521"/>
      <c r="AM89" s="521"/>
      <c r="AN89" s="521"/>
      <c r="AO89" s="521"/>
      <c r="AP89" s="521"/>
      <c r="AQ89" s="521"/>
      <c r="AR89" s="521"/>
      <c r="AS89" s="521"/>
      <c r="AT89" s="521"/>
      <c r="AU89" s="521"/>
      <c r="AV89" s="521"/>
      <c r="AW89" s="521"/>
      <c r="AX89" s="521"/>
      <c r="AY89" s="521"/>
      <c r="AZ89" s="521"/>
      <c r="BA89" s="521"/>
      <c r="BB89" s="521"/>
      <c r="BC89" s="522"/>
      <c r="BE89" s="40"/>
      <c r="BF89" s="40"/>
      <c r="BG89" s="40"/>
    </row>
    <row r="90" spans="2:92" ht="9" customHeight="1" x14ac:dyDescent="0.4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40"/>
      <c r="BE90" s="40"/>
      <c r="BF90" s="40"/>
      <c r="BG90" s="40"/>
    </row>
    <row r="91" spans="2:92" ht="12" customHeight="1" x14ac:dyDescent="0.4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40"/>
      <c r="BE91" s="40"/>
      <c r="BF91" s="40"/>
      <c r="BG91" s="40"/>
    </row>
    <row r="92" spans="2:92" ht="8.25" customHeight="1" x14ac:dyDescent="0.4"/>
    <row r="93" spans="2:92" ht="8.25" customHeight="1" x14ac:dyDescent="0.4"/>
    <row r="94" spans="2:92" ht="8.25" customHeight="1" x14ac:dyDescent="0.4"/>
    <row r="95" spans="2:92" ht="8.25" customHeight="1" x14ac:dyDescent="0.4"/>
    <row r="96" spans="2:92" ht="8.25" customHeight="1" x14ac:dyDescent="0.4"/>
    <row r="97" ht="8.25" customHeight="1" x14ac:dyDescent="0.4"/>
    <row r="98" ht="8.25" customHeight="1" x14ac:dyDescent="0.4"/>
    <row r="99" ht="8.25" customHeight="1" x14ac:dyDescent="0.4"/>
    <row r="100" ht="8.25" customHeight="1" x14ac:dyDescent="0.4"/>
    <row r="101" ht="8.25" customHeight="1" x14ac:dyDescent="0.4"/>
    <row r="102" ht="8.25" customHeight="1" x14ac:dyDescent="0.4"/>
    <row r="103" ht="8.25" customHeight="1" x14ac:dyDescent="0.4"/>
    <row r="104" ht="8.25" customHeight="1" x14ac:dyDescent="0.4"/>
    <row r="105" ht="8.25" customHeight="1" x14ac:dyDescent="0.4"/>
  </sheetData>
  <sheetProtection selectLockedCells="1" selectUnlockedCells="1"/>
  <mergeCells count="256">
    <mergeCell ref="B87:BC89"/>
    <mergeCell ref="AQ64:AV67"/>
    <mergeCell ref="AW64:AW67"/>
    <mergeCell ref="AX64:BB65"/>
    <mergeCell ref="AX66:AX67"/>
    <mergeCell ref="AY66:BA67"/>
    <mergeCell ref="BB66:BB67"/>
    <mergeCell ref="D6:W9"/>
    <mergeCell ref="F15:R16"/>
    <mergeCell ref="F17:R20"/>
    <mergeCell ref="S17:U20"/>
    <mergeCell ref="V17:W20"/>
    <mergeCell ref="X17:Y20"/>
    <mergeCell ref="Z17:Z20"/>
    <mergeCell ref="AA17:AB20"/>
    <mergeCell ref="AC17:AD20"/>
    <mergeCell ref="AE17:AF20"/>
    <mergeCell ref="AQ56:AV59"/>
    <mergeCell ref="AW56:AW59"/>
    <mergeCell ref="AX56:BB57"/>
    <mergeCell ref="AX58:AX59"/>
    <mergeCell ref="AY58:BA59"/>
    <mergeCell ref="BB58:BB59"/>
    <mergeCell ref="AQ60:AV63"/>
    <mergeCell ref="BB42:BB43"/>
    <mergeCell ref="AQ44:AV47"/>
    <mergeCell ref="AW44:AW47"/>
    <mergeCell ref="AX44:BB45"/>
    <mergeCell ref="AX46:AX47"/>
    <mergeCell ref="AY46:BA47"/>
    <mergeCell ref="BB46:BB47"/>
    <mergeCell ref="AW60:AW63"/>
    <mergeCell ref="AX60:BB61"/>
    <mergeCell ref="AX62:AX63"/>
    <mergeCell ref="AY62:BA63"/>
    <mergeCell ref="BB62:BB63"/>
    <mergeCell ref="AQ48:AV51"/>
    <mergeCell ref="AW48:AW51"/>
    <mergeCell ref="AX48:BB49"/>
    <mergeCell ref="AX50:AX51"/>
    <mergeCell ref="AY50:BA51"/>
    <mergeCell ref="BB50:BB51"/>
    <mergeCell ref="AQ52:AV55"/>
    <mergeCell ref="AW52:AW55"/>
    <mergeCell ref="AX52:BB53"/>
    <mergeCell ref="AX54:AX55"/>
    <mergeCell ref="AY54:BA55"/>
    <mergeCell ref="BB54:BB55"/>
    <mergeCell ref="AL52:AO55"/>
    <mergeCell ref="AP52:AP55"/>
    <mergeCell ref="AL40:AO43"/>
    <mergeCell ref="AP40:AP43"/>
    <mergeCell ref="AL48:AO51"/>
    <mergeCell ref="AP48:AP51"/>
    <mergeCell ref="V48:AA51"/>
    <mergeCell ref="AW28:AW31"/>
    <mergeCell ref="AX28:BB29"/>
    <mergeCell ref="AX30:AX31"/>
    <mergeCell ref="BB30:BB31"/>
    <mergeCell ref="AY30:BA31"/>
    <mergeCell ref="AQ32:AV35"/>
    <mergeCell ref="AW32:AW35"/>
    <mergeCell ref="AX32:BB33"/>
    <mergeCell ref="AX34:AX35"/>
    <mergeCell ref="AY34:BA35"/>
    <mergeCell ref="BB34:BB35"/>
    <mergeCell ref="AQ28:AV31"/>
    <mergeCell ref="AQ40:AV43"/>
    <mergeCell ref="AW40:AW43"/>
    <mergeCell ref="AX40:BB41"/>
    <mergeCell ref="AX42:AX43"/>
    <mergeCell ref="AY42:BA43"/>
    <mergeCell ref="T64:U67"/>
    <mergeCell ref="V64:AA67"/>
    <mergeCell ref="T60:U63"/>
    <mergeCell ref="V60:AA63"/>
    <mergeCell ref="AB60:AK63"/>
    <mergeCell ref="AB64:AK67"/>
    <mergeCell ref="V52:AA55"/>
    <mergeCell ref="AB48:AK51"/>
    <mergeCell ref="AB52:AK55"/>
    <mergeCell ref="T48:U51"/>
    <mergeCell ref="AB56:AK59"/>
    <mergeCell ref="T56:U59"/>
    <mergeCell ref="V56:AA59"/>
    <mergeCell ref="C60:C63"/>
    <mergeCell ref="D60:E63"/>
    <mergeCell ref="F60:G63"/>
    <mergeCell ref="H60:I63"/>
    <mergeCell ref="J60:K63"/>
    <mergeCell ref="L60:M63"/>
    <mergeCell ref="N60:O63"/>
    <mergeCell ref="P60:Q63"/>
    <mergeCell ref="R60:S63"/>
    <mergeCell ref="C64:C67"/>
    <mergeCell ref="D64:E67"/>
    <mergeCell ref="F64:G67"/>
    <mergeCell ref="H64:I67"/>
    <mergeCell ref="J64:K67"/>
    <mergeCell ref="L64:M67"/>
    <mergeCell ref="N64:O67"/>
    <mergeCell ref="P64:Q67"/>
    <mergeCell ref="R64:S67"/>
    <mergeCell ref="C52:C55"/>
    <mergeCell ref="D52:E55"/>
    <mergeCell ref="F52:G55"/>
    <mergeCell ref="H52:I55"/>
    <mergeCell ref="J52:K55"/>
    <mergeCell ref="L52:M55"/>
    <mergeCell ref="N52:O55"/>
    <mergeCell ref="P52:Q55"/>
    <mergeCell ref="R52:S55"/>
    <mergeCell ref="F56:G59"/>
    <mergeCell ref="H56:I59"/>
    <mergeCell ref="J56:K59"/>
    <mergeCell ref="L56:M59"/>
    <mergeCell ref="N56:O59"/>
    <mergeCell ref="T52:U55"/>
    <mergeCell ref="D48:E51"/>
    <mergeCell ref="F48:G51"/>
    <mergeCell ref="H48:I51"/>
    <mergeCell ref="J48:K51"/>
    <mergeCell ref="L48:M51"/>
    <mergeCell ref="N48:O51"/>
    <mergeCell ref="P48:Q51"/>
    <mergeCell ref="R48:S51"/>
    <mergeCell ref="P56:Q59"/>
    <mergeCell ref="R56:S59"/>
    <mergeCell ref="E79:BB79"/>
    <mergeCell ref="C32:C35"/>
    <mergeCell ref="D32:E35"/>
    <mergeCell ref="F32:G35"/>
    <mergeCell ref="H32:I35"/>
    <mergeCell ref="J32:K35"/>
    <mergeCell ref="L32:M35"/>
    <mergeCell ref="N32:O35"/>
    <mergeCell ref="P32:Q35"/>
    <mergeCell ref="R32:S35"/>
    <mergeCell ref="C40:C43"/>
    <mergeCell ref="D40:E43"/>
    <mergeCell ref="F40:G43"/>
    <mergeCell ref="H40:I43"/>
    <mergeCell ref="J40:K43"/>
    <mergeCell ref="L40:M43"/>
    <mergeCell ref="N40:O43"/>
    <mergeCell ref="P40:Q43"/>
    <mergeCell ref="C44:C47"/>
    <mergeCell ref="D44:E47"/>
    <mergeCell ref="F44:G47"/>
    <mergeCell ref="H44:I47"/>
    <mergeCell ref="J44:K47"/>
    <mergeCell ref="C48:C51"/>
    <mergeCell ref="D86:J86"/>
    <mergeCell ref="E70:BB70"/>
    <mergeCell ref="E80:BB80"/>
    <mergeCell ref="C56:C59"/>
    <mergeCell ref="D56:E59"/>
    <mergeCell ref="AL56:AO59"/>
    <mergeCell ref="AP56:AP59"/>
    <mergeCell ref="AL60:AO63"/>
    <mergeCell ref="AP60:AP63"/>
    <mergeCell ref="AL64:AO67"/>
    <mergeCell ref="AP64:AP67"/>
    <mergeCell ref="E82:BB82"/>
    <mergeCell ref="E84:BB84"/>
    <mergeCell ref="E81:BB81"/>
    <mergeCell ref="E83:BB83"/>
    <mergeCell ref="E71:BB71"/>
    <mergeCell ref="E72:BB72"/>
    <mergeCell ref="C69:D69"/>
    <mergeCell ref="E73:BB73"/>
    <mergeCell ref="E74:BB74"/>
    <mergeCell ref="E75:BB75"/>
    <mergeCell ref="E76:BB76"/>
    <mergeCell ref="E77:BB77"/>
    <mergeCell ref="E78:BB78"/>
    <mergeCell ref="C36:C39"/>
    <mergeCell ref="D36:E39"/>
    <mergeCell ref="F36:G39"/>
    <mergeCell ref="H36:I39"/>
    <mergeCell ref="J36:K39"/>
    <mergeCell ref="L36:M39"/>
    <mergeCell ref="N36:O39"/>
    <mergeCell ref="P36:Q39"/>
    <mergeCell ref="T32:U35"/>
    <mergeCell ref="R36:S39"/>
    <mergeCell ref="T36:U39"/>
    <mergeCell ref="C28:C31"/>
    <mergeCell ref="D28:E31"/>
    <mergeCell ref="V28:AA31"/>
    <mergeCell ref="F28:G31"/>
    <mergeCell ref="J28:K31"/>
    <mergeCell ref="H28:I31"/>
    <mergeCell ref="L28:M31"/>
    <mergeCell ref="T28:U31"/>
    <mergeCell ref="R28:S31"/>
    <mergeCell ref="P28:Q31"/>
    <mergeCell ref="N28:O31"/>
    <mergeCell ref="C26:C27"/>
    <mergeCell ref="D26:E27"/>
    <mergeCell ref="W26:Z27"/>
    <mergeCell ref="F26:U27"/>
    <mergeCell ref="U25:BB25"/>
    <mergeCell ref="D4:X4"/>
    <mergeCell ref="C24:T25"/>
    <mergeCell ref="C11:T12"/>
    <mergeCell ref="S15:AF16"/>
    <mergeCell ref="N13:O14"/>
    <mergeCell ref="Y6:AT9"/>
    <mergeCell ref="F21:AW22"/>
    <mergeCell ref="AZ1:BA1"/>
    <mergeCell ref="AH2:AL2"/>
    <mergeCell ref="AM2:BA2"/>
    <mergeCell ref="AM1:AN1"/>
    <mergeCell ref="AO1:AP1"/>
    <mergeCell ref="AQ1:AR1"/>
    <mergeCell ref="AS1:AT1"/>
    <mergeCell ref="AU1:AV1"/>
    <mergeCell ref="AW1:AX1"/>
    <mergeCell ref="L44:M47"/>
    <mergeCell ref="N44:O47"/>
    <mergeCell ref="P44:Q47"/>
    <mergeCell ref="R44:S47"/>
    <mergeCell ref="F13:J14"/>
    <mergeCell ref="K13:M14"/>
    <mergeCell ref="AB26:AK27"/>
    <mergeCell ref="AB28:AK31"/>
    <mergeCell ref="AB32:AK35"/>
    <mergeCell ref="AB36:AK39"/>
    <mergeCell ref="AB40:AK43"/>
    <mergeCell ref="T40:U43"/>
    <mergeCell ref="V40:AA43"/>
    <mergeCell ref="V32:AA35"/>
    <mergeCell ref="V36:AA39"/>
    <mergeCell ref="R40:S43"/>
    <mergeCell ref="P13:Y14"/>
    <mergeCell ref="AB44:AK47"/>
    <mergeCell ref="AH12:AU13"/>
    <mergeCell ref="AH14:BB19"/>
    <mergeCell ref="AL44:AO47"/>
    <mergeCell ref="AP44:AP47"/>
    <mergeCell ref="T44:U47"/>
    <mergeCell ref="V44:AA47"/>
    <mergeCell ref="AL28:AO31"/>
    <mergeCell ref="AP28:AP31"/>
    <mergeCell ref="AL32:AO35"/>
    <mergeCell ref="AP32:AP35"/>
    <mergeCell ref="AL36:AO39"/>
    <mergeCell ref="AP36:AP39"/>
    <mergeCell ref="AL26:BB27"/>
    <mergeCell ref="AX38:AX39"/>
    <mergeCell ref="AY38:BA39"/>
    <mergeCell ref="BB38:BB39"/>
    <mergeCell ref="AQ36:AV39"/>
    <mergeCell ref="AW36:AW39"/>
    <mergeCell ref="AX36:BB37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&amp;R別添</oddHeader>
  </headerFooter>
  <ignoredErrors>
    <ignoredError sqref="F32:U35 AB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2FED-3A30-4290-B80F-FBD837CCF6B6}">
  <sheetPr>
    <tabColor rgb="FF00B0F0"/>
    <pageSetUpPr fitToPage="1"/>
  </sheetPr>
  <dimension ref="B1:CN105"/>
  <sheetViews>
    <sheetView showGridLines="0" topLeftCell="A13" zoomScale="85" zoomScaleNormal="85" workbookViewId="0">
      <selection activeCell="AQ28" sqref="AQ28:AV31"/>
    </sheetView>
  </sheetViews>
  <sheetFormatPr defaultRowHeight="12" x14ac:dyDescent="0.4"/>
  <cols>
    <col min="1" max="1" width="1.625" style="1" customWidth="1"/>
    <col min="2" max="2" width="2.5" style="1" customWidth="1"/>
    <col min="3" max="3" width="3.625" style="1" customWidth="1"/>
    <col min="4" max="21" width="1.875" style="1" customWidth="1"/>
    <col min="22" max="26" width="3" style="1" customWidth="1"/>
    <col min="27" max="28" width="2.75" style="1" customWidth="1"/>
    <col min="29" max="31" width="2.875" style="1" customWidth="1"/>
    <col min="32" max="39" width="2.625" style="1" customWidth="1"/>
    <col min="40" max="49" width="2.125" style="1" customWidth="1"/>
    <col min="50" max="54" width="2" style="1" customWidth="1"/>
    <col min="55" max="55" width="1.75" style="1" customWidth="1"/>
    <col min="56" max="59" width="1.625" style="38" customWidth="1"/>
    <col min="60" max="92" width="3.125" style="38" customWidth="1"/>
    <col min="93" max="94" width="3.125" style="1" customWidth="1"/>
    <col min="95" max="95" width="9" style="1"/>
    <col min="96" max="106" width="2.625" style="1" customWidth="1"/>
    <col min="107" max="216" width="9" style="1"/>
    <col min="217" max="217" width="2.875" style="1" customWidth="1"/>
    <col min="218" max="218" width="3.375" style="1" customWidth="1"/>
    <col min="219" max="219" width="2.5" style="1" customWidth="1"/>
    <col min="220" max="247" width="1.875" style="1" customWidth="1"/>
    <col min="248" max="268" width="1.625" style="1" customWidth="1"/>
    <col min="269" max="269" width="2.25" style="1" customWidth="1"/>
    <col min="270" max="270" width="2.125" style="1" customWidth="1"/>
    <col min="271" max="271" width="3.375" style="1" customWidth="1"/>
    <col min="272" max="297" width="1.625" style="1" customWidth="1"/>
    <col min="298" max="472" width="9" style="1"/>
    <col min="473" max="473" width="2.875" style="1" customWidth="1"/>
    <col min="474" max="474" width="3.375" style="1" customWidth="1"/>
    <col min="475" max="475" width="2.5" style="1" customWidth="1"/>
    <col min="476" max="503" width="1.875" style="1" customWidth="1"/>
    <col min="504" max="524" width="1.625" style="1" customWidth="1"/>
    <col min="525" max="525" width="2.25" style="1" customWidth="1"/>
    <col min="526" max="526" width="2.125" style="1" customWidth="1"/>
    <col min="527" max="527" width="3.375" style="1" customWidth="1"/>
    <col min="528" max="553" width="1.625" style="1" customWidth="1"/>
    <col min="554" max="728" width="9" style="1"/>
    <col min="729" max="729" width="2.875" style="1" customWidth="1"/>
    <col min="730" max="730" width="3.375" style="1" customWidth="1"/>
    <col min="731" max="731" width="2.5" style="1" customWidth="1"/>
    <col min="732" max="759" width="1.875" style="1" customWidth="1"/>
    <col min="760" max="780" width="1.625" style="1" customWidth="1"/>
    <col min="781" max="781" width="2.25" style="1" customWidth="1"/>
    <col min="782" max="782" width="2.125" style="1" customWidth="1"/>
    <col min="783" max="783" width="3.375" style="1" customWidth="1"/>
    <col min="784" max="809" width="1.625" style="1" customWidth="1"/>
    <col min="810" max="984" width="9" style="1"/>
    <col min="985" max="985" width="2.875" style="1" customWidth="1"/>
    <col min="986" max="986" width="3.375" style="1" customWidth="1"/>
    <col min="987" max="987" width="2.5" style="1" customWidth="1"/>
    <col min="988" max="1015" width="1.875" style="1" customWidth="1"/>
    <col min="1016" max="1036" width="1.625" style="1" customWidth="1"/>
    <col min="1037" max="1037" width="2.25" style="1" customWidth="1"/>
    <col min="1038" max="1038" width="2.125" style="1" customWidth="1"/>
    <col min="1039" max="1039" width="3.375" style="1" customWidth="1"/>
    <col min="1040" max="1065" width="1.625" style="1" customWidth="1"/>
    <col min="1066" max="1240" width="9" style="1"/>
    <col min="1241" max="1241" width="2.875" style="1" customWidth="1"/>
    <col min="1242" max="1242" width="3.375" style="1" customWidth="1"/>
    <col min="1243" max="1243" width="2.5" style="1" customWidth="1"/>
    <col min="1244" max="1271" width="1.875" style="1" customWidth="1"/>
    <col min="1272" max="1292" width="1.625" style="1" customWidth="1"/>
    <col min="1293" max="1293" width="2.25" style="1" customWidth="1"/>
    <col min="1294" max="1294" width="2.125" style="1" customWidth="1"/>
    <col min="1295" max="1295" width="3.375" style="1" customWidth="1"/>
    <col min="1296" max="1321" width="1.625" style="1" customWidth="1"/>
    <col min="1322" max="1496" width="9" style="1"/>
    <col min="1497" max="1497" width="2.875" style="1" customWidth="1"/>
    <col min="1498" max="1498" width="3.375" style="1" customWidth="1"/>
    <col min="1499" max="1499" width="2.5" style="1" customWidth="1"/>
    <col min="1500" max="1527" width="1.875" style="1" customWidth="1"/>
    <col min="1528" max="1548" width="1.625" style="1" customWidth="1"/>
    <col min="1549" max="1549" width="2.25" style="1" customWidth="1"/>
    <col min="1550" max="1550" width="2.125" style="1" customWidth="1"/>
    <col min="1551" max="1551" width="3.375" style="1" customWidth="1"/>
    <col min="1552" max="1577" width="1.625" style="1" customWidth="1"/>
    <col min="1578" max="1752" width="9" style="1"/>
    <col min="1753" max="1753" width="2.875" style="1" customWidth="1"/>
    <col min="1754" max="1754" width="3.375" style="1" customWidth="1"/>
    <col min="1755" max="1755" width="2.5" style="1" customWidth="1"/>
    <col min="1756" max="1783" width="1.875" style="1" customWidth="1"/>
    <col min="1784" max="1804" width="1.625" style="1" customWidth="1"/>
    <col min="1805" max="1805" width="2.25" style="1" customWidth="1"/>
    <col min="1806" max="1806" width="2.125" style="1" customWidth="1"/>
    <col min="1807" max="1807" width="3.375" style="1" customWidth="1"/>
    <col min="1808" max="1833" width="1.625" style="1" customWidth="1"/>
    <col min="1834" max="2008" width="9" style="1"/>
    <col min="2009" max="2009" width="2.875" style="1" customWidth="1"/>
    <col min="2010" max="2010" width="3.375" style="1" customWidth="1"/>
    <col min="2011" max="2011" width="2.5" style="1" customWidth="1"/>
    <col min="2012" max="2039" width="1.875" style="1" customWidth="1"/>
    <col min="2040" max="2060" width="1.625" style="1" customWidth="1"/>
    <col min="2061" max="2061" width="2.25" style="1" customWidth="1"/>
    <col min="2062" max="2062" width="2.125" style="1" customWidth="1"/>
    <col min="2063" max="2063" width="3.375" style="1" customWidth="1"/>
    <col min="2064" max="2089" width="1.625" style="1" customWidth="1"/>
    <col min="2090" max="2264" width="9" style="1"/>
    <col min="2265" max="2265" width="2.875" style="1" customWidth="1"/>
    <col min="2266" max="2266" width="3.375" style="1" customWidth="1"/>
    <col min="2267" max="2267" width="2.5" style="1" customWidth="1"/>
    <col min="2268" max="2295" width="1.875" style="1" customWidth="1"/>
    <col min="2296" max="2316" width="1.625" style="1" customWidth="1"/>
    <col min="2317" max="2317" width="2.25" style="1" customWidth="1"/>
    <col min="2318" max="2318" width="2.125" style="1" customWidth="1"/>
    <col min="2319" max="2319" width="3.375" style="1" customWidth="1"/>
    <col min="2320" max="2345" width="1.625" style="1" customWidth="1"/>
    <col min="2346" max="2520" width="9" style="1"/>
    <col min="2521" max="2521" width="2.875" style="1" customWidth="1"/>
    <col min="2522" max="2522" width="3.375" style="1" customWidth="1"/>
    <col min="2523" max="2523" width="2.5" style="1" customWidth="1"/>
    <col min="2524" max="2551" width="1.875" style="1" customWidth="1"/>
    <col min="2552" max="2572" width="1.625" style="1" customWidth="1"/>
    <col min="2573" max="2573" width="2.25" style="1" customWidth="1"/>
    <col min="2574" max="2574" width="2.125" style="1" customWidth="1"/>
    <col min="2575" max="2575" width="3.375" style="1" customWidth="1"/>
    <col min="2576" max="2601" width="1.625" style="1" customWidth="1"/>
    <col min="2602" max="2776" width="9" style="1"/>
    <col min="2777" max="2777" width="2.875" style="1" customWidth="1"/>
    <col min="2778" max="2778" width="3.375" style="1" customWidth="1"/>
    <col min="2779" max="2779" width="2.5" style="1" customWidth="1"/>
    <col min="2780" max="2807" width="1.875" style="1" customWidth="1"/>
    <col min="2808" max="2828" width="1.625" style="1" customWidth="1"/>
    <col min="2829" max="2829" width="2.25" style="1" customWidth="1"/>
    <col min="2830" max="2830" width="2.125" style="1" customWidth="1"/>
    <col min="2831" max="2831" width="3.375" style="1" customWidth="1"/>
    <col min="2832" max="2857" width="1.625" style="1" customWidth="1"/>
    <col min="2858" max="3032" width="9" style="1"/>
    <col min="3033" max="3033" width="2.875" style="1" customWidth="1"/>
    <col min="3034" max="3034" width="3.375" style="1" customWidth="1"/>
    <col min="3035" max="3035" width="2.5" style="1" customWidth="1"/>
    <col min="3036" max="3063" width="1.875" style="1" customWidth="1"/>
    <col min="3064" max="3084" width="1.625" style="1" customWidth="1"/>
    <col min="3085" max="3085" width="2.25" style="1" customWidth="1"/>
    <col min="3086" max="3086" width="2.125" style="1" customWidth="1"/>
    <col min="3087" max="3087" width="3.375" style="1" customWidth="1"/>
    <col min="3088" max="3113" width="1.625" style="1" customWidth="1"/>
    <col min="3114" max="3288" width="9" style="1"/>
    <col min="3289" max="3289" width="2.875" style="1" customWidth="1"/>
    <col min="3290" max="3290" width="3.375" style="1" customWidth="1"/>
    <col min="3291" max="3291" width="2.5" style="1" customWidth="1"/>
    <col min="3292" max="3319" width="1.875" style="1" customWidth="1"/>
    <col min="3320" max="3340" width="1.625" style="1" customWidth="1"/>
    <col min="3341" max="3341" width="2.25" style="1" customWidth="1"/>
    <col min="3342" max="3342" width="2.125" style="1" customWidth="1"/>
    <col min="3343" max="3343" width="3.375" style="1" customWidth="1"/>
    <col min="3344" max="3369" width="1.625" style="1" customWidth="1"/>
    <col min="3370" max="3544" width="9" style="1"/>
    <col min="3545" max="3545" width="2.875" style="1" customWidth="1"/>
    <col min="3546" max="3546" width="3.375" style="1" customWidth="1"/>
    <col min="3547" max="3547" width="2.5" style="1" customWidth="1"/>
    <col min="3548" max="3575" width="1.875" style="1" customWidth="1"/>
    <col min="3576" max="3596" width="1.625" style="1" customWidth="1"/>
    <col min="3597" max="3597" width="2.25" style="1" customWidth="1"/>
    <col min="3598" max="3598" width="2.125" style="1" customWidth="1"/>
    <col min="3599" max="3599" width="3.375" style="1" customWidth="1"/>
    <col min="3600" max="3625" width="1.625" style="1" customWidth="1"/>
    <col min="3626" max="3800" width="9" style="1"/>
    <col min="3801" max="3801" width="2.875" style="1" customWidth="1"/>
    <col min="3802" max="3802" width="3.375" style="1" customWidth="1"/>
    <col min="3803" max="3803" width="2.5" style="1" customWidth="1"/>
    <col min="3804" max="3831" width="1.875" style="1" customWidth="1"/>
    <col min="3832" max="3852" width="1.625" style="1" customWidth="1"/>
    <col min="3853" max="3853" width="2.25" style="1" customWidth="1"/>
    <col min="3854" max="3854" width="2.125" style="1" customWidth="1"/>
    <col min="3855" max="3855" width="3.375" style="1" customWidth="1"/>
    <col min="3856" max="3881" width="1.625" style="1" customWidth="1"/>
    <col min="3882" max="4056" width="9" style="1"/>
    <col min="4057" max="4057" width="2.875" style="1" customWidth="1"/>
    <col min="4058" max="4058" width="3.375" style="1" customWidth="1"/>
    <col min="4059" max="4059" width="2.5" style="1" customWidth="1"/>
    <col min="4060" max="4087" width="1.875" style="1" customWidth="1"/>
    <col min="4088" max="4108" width="1.625" style="1" customWidth="1"/>
    <col min="4109" max="4109" width="2.25" style="1" customWidth="1"/>
    <col min="4110" max="4110" width="2.125" style="1" customWidth="1"/>
    <col min="4111" max="4111" width="3.375" style="1" customWidth="1"/>
    <col min="4112" max="4137" width="1.625" style="1" customWidth="1"/>
    <col min="4138" max="4312" width="9" style="1"/>
    <col min="4313" max="4313" width="2.875" style="1" customWidth="1"/>
    <col min="4314" max="4314" width="3.375" style="1" customWidth="1"/>
    <col min="4315" max="4315" width="2.5" style="1" customWidth="1"/>
    <col min="4316" max="4343" width="1.875" style="1" customWidth="1"/>
    <col min="4344" max="4364" width="1.625" style="1" customWidth="1"/>
    <col min="4365" max="4365" width="2.25" style="1" customWidth="1"/>
    <col min="4366" max="4366" width="2.125" style="1" customWidth="1"/>
    <col min="4367" max="4367" width="3.375" style="1" customWidth="1"/>
    <col min="4368" max="4393" width="1.625" style="1" customWidth="1"/>
    <col min="4394" max="4568" width="9" style="1"/>
    <col min="4569" max="4569" width="2.875" style="1" customWidth="1"/>
    <col min="4570" max="4570" width="3.375" style="1" customWidth="1"/>
    <col min="4571" max="4571" width="2.5" style="1" customWidth="1"/>
    <col min="4572" max="4599" width="1.875" style="1" customWidth="1"/>
    <col min="4600" max="4620" width="1.625" style="1" customWidth="1"/>
    <col min="4621" max="4621" width="2.25" style="1" customWidth="1"/>
    <col min="4622" max="4622" width="2.125" style="1" customWidth="1"/>
    <col min="4623" max="4623" width="3.375" style="1" customWidth="1"/>
    <col min="4624" max="4649" width="1.625" style="1" customWidth="1"/>
    <col min="4650" max="4824" width="9" style="1"/>
    <col min="4825" max="4825" width="2.875" style="1" customWidth="1"/>
    <col min="4826" max="4826" width="3.375" style="1" customWidth="1"/>
    <col min="4827" max="4827" width="2.5" style="1" customWidth="1"/>
    <col min="4828" max="4855" width="1.875" style="1" customWidth="1"/>
    <col min="4856" max="4876" width="1.625" style="1" customWidth="1"/>
    <col min="4877" max="4877" width="2.25" style="1" customWidth="1"/>
    <col min="4878" max="4878" width="2.125" style="1" customWidth="1"/>
    <col min="4879" max="4879" width="3.375" style="1" customWidth="1"/>
    <col min="4880" max="4905" width="1.625" style="1" customWidth="1"/>
    <col min="4906" max="5080" width="9" style="1"/>
    <col min="5081" max="5081" width="2.875" style="1" customWidth="1"/>
    <col min="5082" max="5082" width="3.375" style="1" customWidth="1"/>
    <col min="5083" max="5083" width="2.5" style="1" customWidth="1"/>
    <col min="5084" max="5111" width="1.875" style="1" customWidth="1"/>
    <col min="5112" max="5132" width="1.625" style="1" customWidth="1"/>
    <col min="5133" max="5133" width="2.25" style="1" customWidth="1"/>
    <col min="5134" max="5134" width="2.125" style="1" customWidth="1"/>
    <col min="5135" max="5135" width="3.375" style="1" customWidth="1"/>
    <col min="5136" max="5161" width="1.625" style="1" customWidth="1"/>
    <col min="5162" max="5336" width="9" style="1"/>
    <col min="5337" max="5337" width="2.875" style="1" customWidth="1"/>
    <col min="5338" max="5338" width="3.375" style="1" customWidth="1"/>
    <col min="5339" max="5339" width="2.5" style="1" customWidth="1"/>
    <col min="5340" max="5367" width="1.875" style="1" customWidth="1"/>
    <col min="5368" max="5388" width="1.625" style="1" customWidth="1"/>
    <col min="5389" max="5389" width="2.25" style="1" customWidth="1"/>
    <col min="5390" max="5390" width="2.125" style="1" customWidth="1"/>
    <col min="5391" max="5391" width="3.375" style="1" customWidth="1"/>
    <col min="5392" max="5417" width="1.625" style="1" customWidth="1"/>
    <col min="5418" max="5592" width="9" style="1"/>
    <col min="5593" max="5593" width="2.875" style="1" customWidth="1"/>
    <col min="5594" max="5594" width="3.375" style="1" customWidth="1"/>
    <col min="5595" max="5595" width="2.5" style="1" customWidth="1"/>
    <col min="5596" max="5623" width="1.875" style="1" customWidth="1"/>
    <col min="5624" max="5644" width="1.625" style="1" customWidth="1"/>
    <col min="5645" max="5645" width="2.25" style="1" customWidth="1"/>
    <col min="5646" max="5646" width="2.125" style="1" customWidth="1"/>
    <col min="5647" max="5647" width="3.375" style="1" customWidth="1"/>
    <col min="5648" max="5673" width="1.625" style="1" customWidth="1"/>
    <col min="5674" max="5848" width="9" style="1"/>
    <col min="5849" max="5849" width="2.875" style="1" customWidth="1"/>
    <col min="5850" max="5850" width="3.375" style="1" customWidth="1"/>
    <col min="5851" max="5851" width="2.5" style="1" customWidth="1"/>
    <col min="5852" max="5879" width="1.875" style="1" customWidth="1"/>
    <col min="5880" max="5900" width="1.625" style="1" customWidth="1"/>
    <col min="5901" max="5901" width="2.25" style="1" customWidth="1"/>
    <col min="5902" max="5902" width="2.125" style="1" customWidth="1"/>
    <col min="5903" max="5903" width="3.375" style="1" customWidth="1"/>
    <col min="5904" max="5929" width="1.625" style="1" customWidth="1"/>
    <col min="5930" max="6104" width="9" style="1"/>
    <col min="6105" max="6105" width="2.875" style="1" customWidth="1"/>
    <col min="6106" max="6106" width="3.375" style="1" customWidth="1"/>
    <col min="6107" max="6107" width="2.5" style="1" customWidth="1"/>
    <col min="6108" max="6135" width="1.875" style="1" customWidth="1"/>
    <col min="6136" max="6156" width="1.625" style="1" customWidth="1"/>
    <col min="6157" max="6157" width="2.25" style="1" customWidth="1"/>
    <col min="6158" max="6158" width="2.125" style="1" customWidth="1"/>
    <col min="6159" max="6159" width="3.375" style="1" customWidth="1"/>
    <col min="6160" max="6185" width="1.625" style="1" customWidth="1"/>
    <col min="6186" max="6360" width="9" style="1"/>
    <col min="6361" max="6361" width="2.875" style="1" customWidth="1"/>
    <col min="6362" max="6362" width="3.375" style="1" customWidth="1"/>
    <col min="6363" max="6363" width="2.5" style="1" customWidth="1"/>
    <col min="6364" max="6391" width="1.875" style="1" customWidth="1"/>
    <col min="6392" max="6412" width="1.625" style="1" customWidth="1"/>
    <col min="6413" max="6413" width="2.25" style="1" customWidth="1"/>
    <col min="6414" max="6414" width="2.125" style="1" customWidth="1"/>
    <col min="6415" max="6415" width="3.375" style="1" customWidth="1"/>
    <col min="6416" max="6441" width="1.625" style="1" customWidth="1"/>
    <col min="6442" max="6616" width="9" style="1"/>
    <col min="6617" max="6617" width="2.875" style="1" customWidth="1"/>
    <col min="6618" max="6618" width="3.375" style="1" customWidth="1"/>
    <col min="6619" max="6619" width="2.5" style="1" customWidth="1"/>
    <col min="6620" max="6647" width="1.875" style="1" customWidth="1"/>
    <col min="6648" max="6668" width="1.625" style="1" customWidth="1"/>
    <col min="6669" max="6669" width="2.25" style="1" customWidth="1"/>
    <col min="6670" max="6670" width="2.125" style="1" customWidth="1"/>
    <col min="6671" max="6671" width="3.375" style="1" customWidth="1"/>
    <col min="6672" max="6697" width="1.625" style="1" customWidth="1"/>
    <col min="6698" max="6872" width="9" style="1"/>
    <col min="6873" max="6873" width="2.875" style="1" customWidth="1"/>
    <col min="6874" max="6874" width="3.375" style="1" customWidth="1"/>
    <col min="6875" max="6875" width="2.5" style="1" customWidth="1"/>
    <col min="6876" max="6903" width="1.875" style="1" customWidth="1"/>
    <col min="6904" max="6924" width="1.625" style="1" customWidth="1"/>
    <col min="6925" max="6925" width="2.25" style="1" customWidth="1"/>
    <col min="6926" max="6926" width="2.125" style="1" customWidth="1"/>
    <col min="6927" max="6927" width="3.375" style="1" customWidth="1"/>
    <col min="6928" max="6953" width="1.625" style="1" customWidth="1"/>
    <col min="6954" max="7128" width="9" style="1"/>
    <col min="7129" max="7129" width="2.875" style="1" customWidth="1"/>
    <col min="7130" max="7130" width="3.375" style="1" customWidth="1"/>
    <col min="7131" max="7131" width="2.5" style="1" customWidth="1"/>
    <col min="7132" max="7159" width="1.875" style="1" customWidth="1"/>
    <col min="7160" max="7180" width="1.625" style="1" customWidth="1"/>
    <col min="7181" max="7181" width="2.25" style="1" customWidth="1"/>
    <col min="7182" max="7182" width="2.125" style="1" customWidth="1"/>
    <col min="7183" max="7183" width="3.375" style="1" customWidth="1"/>
    <col min="7184" max="7209" width="1.625" style="1" customWidth="1"/>
    <col min="7210" max="7384" width="9" style="1"/>
    <col min="7385" max="7385" width="2.875" style="1" customWidth="1"/>
    <col min="7386" max="7386" width="3.375" style="1" customWidth="1"/>
    <col min="7387" max="7387" width="2.5" style="1" customWidth="1"/>
    <col min="7388" max="7415" width="1.875" style="1" customWidth="1"/>
    <col min="7416" max="7436" width="1.625" style="1" customWidth="1"/>
    <col min="7437" max="7437" width="2.25" style="1" customWidth="1"/>
    <col min="7438" max="7438" width="2.125" style="1" customWidth="1"/>
    <col min="7439" max="7439" width="3.375" style="1" customWidth="1"/>
    <col min="7440" max="7465" width="1.625" style="1" customWidth="1"/>
    <col min="7466" max="7640" width="9" style="1"/>
    <col min="7641" max="7641" width="2.875" style="1" customWidth="1"/>
    <col min="7642" max="7642" width="3.375" style="1" customWidth="1"/>
    <col min="7643" max="7643" width="2.5" style="1" customWidth="1"/>
    <col min="7644" max="7671" width="1.875" style="1" customWidth="1"/>
    <col min="7672" max="7692" width="1.625" style="1" customWidth="1"/>
    <col min="7693" max="7693" width="2.25" style="1" customWidth="1"/>
    <col min="7694" max="7694" width="2.125" style="1" customWidth="1"/>
    <col min="7695" max="7695" width="3.375" style="1" customWidth="1"/>
    <col min="7696" max="7721" width="1.625" style="1" customWidth="1"/>
    <col min="7722" max="7896" width="9" style="1"/>
    <col min="7897" max="7897" width="2.875" style="1" customWidth="1"/>
    <col min="7898" max="7898" width="3.375" style="1" customWidth="1"/>
    <col min="7899" max="7899" width="2.5" style="1" customWidth="1"/>
    <col min="7900" max="7927" width="1.875" style="1" customWidth="1"/>
    <col min="7928" max="7948" width="1.625" style="1" customWidth="1"/>
    <col min="7949" max="7949" width="2.25" style="1" customWidth="1"/>
    <col min="7950" max="7950" width="2.125" style="1" customWidth="1"/>
    <col min="7951" max="7951" width="3.375" style="1" customWidth="1"/>
    <col min="7952" max="7977" width="1.625" style="1" customWidth="1"/>
    <col min="7978" max="8152" width="9" style="1"/>
    <col min="8153" max="8153" width="2.875" style="1" customWidth="1"/>
    <col min="8154" max="8154" width="3.375" style="1" customWidth="1"/>
    <col min="8155" max="8155" width="2.5" style="1" customWidth="1"/>
    <col min="8156" max="8183" width="1.875" style="1" customWidth="1"/>
    <col min="8184" max="8204" width="1.625" style="1" customWidth="1"/>
    <col min="8205" max="8205" width="2.25" style="1" customWidth="1"/>
    <col min="8206" max="8206" width="2.125" style="1" customWidth="1"/>
    <col min="8207" max="8207" width="3.375" style="1" customWidth="1"/>
    <col min="8208" max="8233" width="1.625" style="1" customWidth="1"/>
    <col min="8234" max="8408" width="9" style="1"/>
    <col min="8409" max="8409" width="2.875" style="1" customWidth="1"/>
    <col min="8410" max="8410" width="3.375" style="1" customWidth="1"/>
    <col min="8411" max="8411" width="2.5" style="1" customWidth="1"/>
    <col min="8412" max="8439" width="1.875" style="1" customWidth="1"/>
    <col min="8440" max="8460" width="1.625" style="1" customWidth="1"/>
    <col min="8461" max="8461" width="2.25" style="1" customWidth="1"/>
    <col min="8462" max="8462" width="2.125" style="1" customWidth="1"/>
    <col min="8463" max="8463" width="3.375" style="1" customWidth="1"/>
    <col min="8464" max="8489" width="1.625" style="1" customWidth="1"/>
    <col min="8490" max="8664" width="9" style="1"/>
    <col min="8665" max="8665" width="2.875" style="1" customWidth="1"/>
    <col min="8666" max="8666" width="3.375" style="1" customWidth="1"/>
    <col min="8667" max="8667" width="2.5" style="1" customWidth="1"/>
    <col min="8668" max="8695" width="1.875" style="1" customWidth="1"/>
    <col min="8696" max="8716" width="1.625" style="1" customWidth="1"/>
    <col min="8717" max="8717" width="2.25" style="1" customWidth="1"/>
    <col min="8718" max="8718" width="2.125" style="1" customWidth="1"/>
    <col min="8719" max="8719" width="3.375" style="1" customWidth="1"/>
    <col min="8720" max="8745" width="1.625" style="1" customWidth="1"/>
    <col min="8746" max="8920" width="9" style="1"/>
    <col min="8921" max="8921" width="2.875" style="1" customWidth="1"/>
    <col min="8922" max="8922" width="3.375" style="1" customWidth="1"/>
    <col min="8923" max="8923" width="2.5" style="1" customWidth="1"/>
    <col min="8924" max="8951" width="1.875" style="1" customWidth="1"/>
    <col min="8952" max="8972" width="1.625" style="1" customWidth="1"/>
    <col min="8973" max="8973" width="2.25" style="1" customWidth="1"/>
    <col min="8974" max="8974" width="2.125" style="1" customWidth="1"/>
    <col min="8975" max="8975" width="3.375" style="1" customWidth="1"/>
    <col min="8976" max="9001" width="1.625" style="1" customWidth="1"/>
    <col min="9002" max="9176" width="9" style="1"/>
    <col min="9177" max="9177" width="2.875" style="1" customWidth="1"/>
    <col min="9178" max="9178" width="3.375" style="1" customWidth="1"/>
    <col min="9179" max="9179" width="2.5" style="1" customWidth="1"/>
    <col min="9180" max="9207" width="1.875" style="1" customWidth="1"/>
    <col min="9208" max="9228" width="1.625" style="1" customWidth="1"/>
    <col min="9229" max="9229" width="2.25" style="1" customWidth="1"/>
    <col min="9230" max="9230" width="2.125" style="1" customWidth="1"/>
    <col min="9231" max="9231" width="3.375" style="1" customWidth="1"/>
    <col min="9232" max="9257" width="1.625" style="1" customWidth="1"/>
    <col min="9258" max="9432" width="9" style="1"/>
    <col min="9433" max="9433" width="2.875" style="1" customWidth="1"/>
    <col min="9434" max="9434" width="3.375" style="1" customWidth="1"/>
    <col min="9435" max="9435" width="2.5" style="1" customWidth="1"/>
    <col min="9436" max="9463" width="1.875" style="1" customWidth="1"/>
    <col min="9464" max="9484" width="1.625" style="1" customWidth="1"/>
    <col min="9485" max="9485" width="2.25" style="1" customWidth="1"/>
    <col min="9486" max="9486" width="2.125" style="1" customWidth="1"/>
    <col min="9487" max="9487" width="3.375" style="1" customWidth="1"/>
    <col min="9488" max="9513" width="1.625" style="1" customWidth="1"/>
    <col min="9514" max="9688" width="9" style="1"/>
    <col min="9689" max="9689" width="2.875" style="1" customWidth="1"/>
    <col min="9690" max="9690" width="3.375" style="1" customWidth="1"/>
    <col min="9691" max="9691" width="2.5" style="1" customWidth="1"/>
    <col min="9692" max="9719" width="1.875" style="1" customWidth="1"/>
    <col min="9720" max="9740" width="1.625" style="1" customWidth="1"/>
    <col min="9741" max="9741" width="2.25" style="1" customWidth="1"/>
    <col min="9742" max="9742" width="2.125" style="1" customWidth="1"/>
    <col min="9743" max="9743" width="3.375" style="1" customWidth="1"/>
    <col min="9744" max="9769" width="1.625" style="1" customWidth="1"/>
    <col min="9770" max="9944" width="9" style="1"/>
    <col min="9945" max="9945" width="2.875" style="1" customWidth="1"/>
    <col min="9946" max="9946" width="3.375" style="1" customWidth="1"/>
    <col min="9947" max="9947" width="2.5" style="1" customWidth="1"/>
    <col min="9948" max="9975" width="1.875" style="1" customWidth="1"/>
    <col min="9976" max="9996" width="1.625" style="1" customWidth="1"/>
    <col min="9997" max="9997" width="2.25" style="1" customWidth="1"/>
    <col min="9998" max="9998" width="2.125" style="1" customWidth="1"/>
    <col min="9999" max="9999" width="3.375" style="1" customWidth="1"/>
    <col min="10000" max="10025" width="1.625" style="1" customWidth="1"/>
    <col min="10026" max="10200" width="9" style="1"/>
    <col min="10201" max="10201" width="2.875" style="1" customWidth="1"/>
    <col min="10202" max="10202" width="3.375" style="1" customWidth="1"/>
    <col min="10203" max="10203" width="2.5" style="1" customWidth="1"/>
    <col min="10204" max="10231" width="1.875" style="1" customWidth="1"/>
    <col min="10232" max="10252" width="1.625" style="1" customWidth="1"/>
    <col min="10253" max="10253" width="2.25" style="1" customWidth="1"/>
    <col min="10254" max="10254" width="2.125" style="1" customWidth="1"/>
    <col min="10255" max="10255" width="3.375" style="1" customWidth="1"/>
    <col min="10256" max="10281" width="1.625" style="1" customWidth="1"/>
    <col min="10282" max="10456" width="9" style="1"/>
    <col min="10457" max="10457" width="2.875" style="1" customWidth="1"/>
    <col min="10458" max="10458" width="3.375" style="1" customWidth="1"/>
    <col min="10459" max="10459" width="2.5" style="1" customWidth="1"/>
    <col min="10460" max="10487" width="1.875" style="1" customWidth="1"/>
    <col min="10488" max="10508" width="1.625" style="1" customWidth="1"/>
    <col min="10509" max="10509" width="2.25" style="1" customWidth="1"/>
    <col min="10510" max="10510" width="2.125" style="1" customWidth="1"/>
    <col min="10511" max="10511" width="3.375" style="1" customWidth="1"/>
    <col min="10512" max="10537" width="1.625" style="1" customWidth="1"/>
    <col min="10538" max="10712" width="9" style="1"/>
    <col min="10713" max="10713" width="2.875" style="1" customWidth="1"/>
    <col min="10714" max="10714" width="3.375" style="1" customWidth="1"/>
    <col min="10715" max="10715" width="2.5" style="1" customWidth="1"/>
    <col min="10716" max="10743" width="1.875" style="1" customWidth="1"/>
    <col min="10744" max="10764" width="1.625" style="1" customWidth="1"/>
    <col min="10765" max="10765" width="2.25" style="1" customWidth="1"/>
    <col min="10766" max="10766" width="2.125" style="1" customWidth="1"/>
    <col min="10767" max="10767" width="3.375" style="1" customWidth="1"/>
    <col min="10768" max="10793" width="1.625" style="1" customWidth="1"/>
    <col min="10794" max="10968" width="9" style="1"/>
    <col min="10969" max="10969" width="2.875" style="1" customWidth="1"/>
    <col min="10970" max="10970" width="3.375" style="1" customWidth="1"/>
    <col min="10971" max="10971" width="2.5" style="1" customWidth="1"/>
    <col min="10972" max="10999" width="1.875" style="1" customWidth="1"/>
    <col min="11000" max="11020" width="1.625" style="1" customWidth="1"/>
    <col min="11021" max="11021" width="2.25" style="1" customWidth="1"/>
    <col min="11022" max="11022" width="2.125" style="1" customWidth="1"/>
    <col min="11023" max="11023" width="3.375" style="1" customWidth="1"/>
    <col min="11024" max="11049" width="1.625" style="1" customWidth="1"/>
    <col min="11050" max="11224" width="9" style="1"/>
    <col min="11225" max="11225" width="2.875" style="1" customWidth="1"/>
    <col min="11226" max="11226" width="3.375" style="1" customWidth="1"/>
    <col min="11227" max="11227" width="2.5" style="1" customWidth="1"/>
    <col min="11228" max="11255" width="1.875" style="1" customWidth="1"/>
    <col min="11256" max="11276" width="1.625" style="1" customWidth="1"/>
    <col min="11277" max="11277" width="2.25" style="1" customWidth="1"/>
    <col min="11278" max="11278" width="2.125" style="1" customWidth="1"/>
    <col min="11279" max="11279" width="3.375" style="1" customWidth="1"/>
    <col min="11280" max="11305" width="1.625" style="1" customWidth="1"/>
    <col min="11306" max="11480" width="9" style="1"/>
    <col min="11481" max="11481" width="2.875" style="1" customWidth="1"/>
    <col min="11482" max="11482" width="3.375" style="1" customWidth="1"/>
    <col min="11483" max="11483" width="2.5" style="1" customWidth="1"/>
    <col min="11484" max="11511" width="1.875" style="1" customWidth="1"/>
    <col min="11512" max="11532" width="1.625" style="1" customWidth="1"/>
    <col min="11533" max="11533" width="2.25" style="1" customWidth="1"/>
    <col min="11534" max="11534" width="2.125" style="1" customWidth="1"/>
    <col min="11535" max="11535" width="3.375" style="1" customWidth="1"/>
    <col min="11536" max="11561" width="1.625" style="1" customWidth="1"/>
    <col min="11562" max="11736" width="9" style="1"/>
    <col min="11737" max="11737" width="2.875" style="1" customWidth="1"/>
    <col min="11738" max="11738" width="3.375" style="1" customWidth="1"/>
    <col min="11739" max="11739" width="2.5" style="1" customWidth="1"/>
    <col min="11740" max="11767" width="1.875" style="1" customWidth="1"/>
    <col min="11768" max="11788" width="1.625" style="1" customWidth="1"/>
    <col min="11789" max="11789" width="2.25" style="1" customWidth="1"/>
    <col min="11790" max="11790" width="2.125" style="1" customWidth="1"/>
    <col min="11791" max="11791" width="3.375" style="1" customWidth="1"/>
    <col min="11792" max="11817" width="1.625" style="1" customWidth="1"/>
    <col min="11818" max="11992" width="9" style="1"/>
    <col min="11993" max="11993" width="2.875" style="1" customWidth="1"/>
    <col min="11994" max="11994" width="3.375" style="1" customWidth="1"/>
    <col min="11995" max="11995" width="2.5" style="1" customWidth="1"/>
    <col min="11996" max="12023" width="1.875" style="1" customWidth="1"/>
    <col min="12024" max="12044" width="1.625" style="1" customWidth="1"/>
    <col min="12045" max="12045" width="2.25" style="1" customWidth="1"/>
    <col min="12046" max="12046" width="2.125" style="1" customWidth="1"/>
    <col min="12047" max="12047" width="3.375" style="1" customWidth="1"/>
    <col min="12048" max="12073" width="1.625" style="1" customWidth="1"/>
    <col min="12074" max="12248" width="9" style="1"/>
    <col min="12249" max="12249" width="2.875" style="1" customWidth="1"/>
    <col min="12250" max="12250" width="3.375" style="1" customWidth="1"/>
    <col min="12251" max="12251" width="2.5" style="1" customWidth="1"/>
    <col min="12252" max="12279" width="1.875" style="1" customWidth="1"/>
    <col min="12280" max="12300" width="1.625" style="1" customWidth="1"/>
    <col min="12301" max="12301" width="2.25" style="1" customWidth="1"/>
    <col min="12302" max="12302" width="2.125" style="1" customWidth="1"/>
    <col min="12303" max="12303" width="3.375" style="1" customWidth="1"/>
    <col min="12304" max="12329" width="1.625" style="1" customWidth="1"/>
    <col min="12330" max="12504" width="9" style="1"/>
    <col min="12505" max="12505" width="2.875" style="1" customWidth="1"/>
    <col min="12506" max="12506" width="3.375" style="1" customWidth="1"/>
    <col min="12507" max="12507" width="2.5" style="1" customWidth="1"/>
    <col min="12508" max="12535" width="1.875" style="1" customWidth="1"/>
    <col min="12536" max="12556" width="1.625" style="1" customWidth="1"/>
    <col min="12557" max="12557" width="2.25" style="1" customWidth="1"/>
    <col min="12558" max="12558" width="2.125" style="1" customWidth="1"/>
    <col min="12559" max="12559" width="3.375" style="1" customWidth="1"/>
    <col min="12560" max="12585" width="1.625" style="1" customWidth="1"/>
    <col min="12586" max="12760" width="9" style="1"/>
    <col min="12761" max="12761" width="2.875" style="1" customWidth="1"/>
    <col min="12762" max="12762" width="3.375" style="1" customWidth="1"/>
    <col min="12763" max="12763" width="2.5" style="1" customWidth="1"/>
    <col min="12764" max="12791" width="1.875" style="1" customWidth="1"/>
    <col min="12792" max="12812" width="1.625" style="1" customWidth="1"/>
    <col min="12813" max="12813" width="2.25" style="1" customWidth="1"/>
    <col min="12814" max="12814" width="2.125" style="1" customWidth="1"/>
    <col min="12815" max="12815" width="3.375" style="1" customWidth="1"/>
    <col min="12816" max="12841" width="1.625" style="1" customWidth="1"/>
    <col min="12842" max="13016" width="9" style="1"/>
    <col min="13017" max="13017" width="2.875" style="1" customWidth="1"/>
    <col min="13018" max="13018" width="3.375" style="1" customWidth="1"/>
    <col min="13019" max="13019" width="2.5" style="1" customWidth="1"/>
    <col min="13020" max="13047" width="1.875" style="1" customWidth="1"/>
    <col min="13048" max="13068" width="1.625" style="1" customWidth="1"/>
    <col min="13069" max="13069" width="2.25" style="1" customWidth="1"/>
    <col min="13070" max="13070" width="2.125" style="1" customWidth="1"/>
    <col min="13071" max="13071" width="3.375" style="1" customWidth="1"/>
    <col min="13072" max="13097" width="1.625" style="1" customWidth="1"/>
    <col min="13098" max="13272" width="9" style="1"/>
    <col min="13273" max="13273" width="2.875" style="1" customWidth="1"/>
    <col min="13274" max="13274" width="3.375" style="1" customWidth="1"/>
    <col min="13275" max="13275" width="2.5" style="1" customWidth="1"/>
    <col min="13276" max="13303" width="1.875" style="1" customWidth="1"/>
    <col min="13304" max="13324" width="1.625" style="1" customWidth="1"/>
    <col min="13325" max="13325" width="2.25" style="1" customWidth="1"/>
    <col min="13326" max="13326" width="2.125" style="1" customWidth="1"/>
    <col min="13327" max="13327" width="3.375" style="1" customWidth="1"/>
    <col min="13328" max="13353" width="1.625" style="1" customWidth="1"/>
    <col min="13354" max="13528" width="9" style="1"/>
    <col min="13529" max="13529" width="2.875" style="1" customWidth="1"/>
    <col min="13530" max="13530" width="3.375" style="1" customWidth="1"/>
    <col min="13531" max="13531" width="2.5" style="1" customWidth="1"/>
    <col min="13532" max="13559" width="1.875" style="1" customWidth="1"/>
    <col min="13560" max="13580" width="1.625" style="1" customWidth="1"/>
    <col min="13581" max="13581" width="2.25" style="1" customWidth="1"/>
    <col min="13582" max="13582" width="2.125" style="1" customWidth="1"/>
    <col min="13583" max="13583" width="3.375" style="1" customWidth="1"/>
    <col min="13584" max="13609" width="1.625" style="1" customWidth="1"/>
    <col min="13610" max="13784" width="9" style="1"/>
    <col min="13785" max="13785" width="2.875" style="1" customWidth="1"/>
    <col min="13786" max="13786" width="3.375" style="1" customWidth="1"/>
    <col min="13787" max="13787" width="2.5" style="1" customWidth="1"/>
    <col min="13788" max="13815" width="1.875" style="1" customWidth="1"/>
    <col min="13816" max="13836" width="1.625" style="1" customWidth="1"/>
    <col min="13837" max="13837" width="2.25" style="1" customWidth="1"/>
    <col min="13838" max="13838" width="2.125" style="1" customWidth="1"/>
    <col min="13839" max="13839" width="3.375" style="1" customWidth="1"/>
    <col min="13840" max="13865" width="1.625" style="1" customWidth="1"/>
    <col min="13866" max="14040" width="9" style="1"/>
    <col min="14041" max="14041" width="2.875" style="1" customWidth="1"/>
    <col min="14042" max="14042" width="3.375" style="1" customWidth="1"/>
    <col min="14043" max="14043" width="2.5" style="1" customWidth="1"/>
    <col min="14044" max="14071" width="1.875" style="1" customWidth="1"/>
    <col min="14072" max="14092" width="1.625" style="1" customWidth="1"/>
    <col min="14093" max="14093" width="2.25" style="1" customWidth="1"/>
    <col min="14094" max="14094" width="2.125" style="1" customWidth="1"/>
    <col min="14095" max="14095" width="3.375" style="1" customWidth="1"/>
    <col min="14096" max="14121" width="1.625" style="1" customWidth="1"/>
    <col min="14122" max="14296" width="9" style="1"/>
    <col min="14297" max="14297" width="2.875" style="1" customWidth="1"/>
    <col min="14298" max="14298" width="3.375" style="1" customWidth="1"/>
    <col min="14299" max="14299" width="2.5" style="1" customWidth="1"/>
    <col min="14300" max="14327" width="1.875" style="1" customWidth="1"/>
    <col min="14328" max="14348" width="1.625" style="1" customWidth="1"/>
    <col min="14349" max="14349" width="2.25" style="1" customWidth="1"/>
    <col min="14350" max="14350" width="2.125" style="1" customWidth="1"/>
    <col min="14351" max="14351" width="3.375" style="1" customWidth="1"/>
    <col min="14352" max="14377" width="1.625" style="1" customWidth="1"/>
    <col min="14378" max="14552" width="9" style="1"/>
    <col min="14553" max="14553" width="2.875" style="1" customWidth="1"/>
    <col min="14554" max="14554" width="3.375" style="1" customWidth="1"/>
    <col min="14555" max="14555" width="2.5" style="1" customWidth="1"/>
    <col min="14556" max="14583" width="1.875" style="1" customWidth="1"/>
    <col min="14584" max="14604" width="1.625" style="1" customWidth="1"/>
    <col min="14605" max="14605" width="2.25" style="1" customWidth="1"/>
    <col min="14606" max="14606" width="2.125" style="1" customWidth="1"/>
    <col min="14607" max="14607" width="3.375" style="1" customWidth="1"/>
    <col min="14608" max="14633" width="1.625" style="1" customWidth="1"/>
    <col min="14634" max="14808" width="9" style="1"/>
    <col min="14809" max="14809" width="2.875" style="1" customWidth="1"/>
    <col min="14810" max="14810" width="3.375" style="1" customWidth="1"/>
    <col min="14811" max="14811" width="2.5" style="1" customWidth="1"/>
    <col min="14812" max="14839" width="1.875" style="1" customWidth="1"/>
    <col min="14840" max="14860" width="1.625" style="1" customWidth="1"/>
    <col min="14861" max="14861" width="2.25" style="1" customWidth="1"/>
    <col min="14862" max="14862" width="2.125" style="1" customWidth="1"/>
    <col min="14863" max="14863" width="3.375" style="1" customWidth="1"/>
    <col min="14864" max="14889" width="1.625" style="1" customWidth="1"/>
    <col min="14890" max="15064" width="9" style="1"/>
    <col min="15065" max="15065" width="2.875" style="1" customWidth="1"/>
    <col min="15066" max="15066" width="3.375" style="1" customWidth="1"/>
    <col min="15067" max="15067" width="2.5" style="1" customWidth="1"/>
    <col min="15068" max="15095" width="1.875" style="1" customWidth="1"/>
    <col min="15096" max="15116" width="1.625" style="1" customWidth="1"/>
    <col min="15117" max="15117" width="2.25" style="1" customWidth="1"/>
    <col min="15118" max="15118" width="2.125" style="1" customWidth="1"/>
    <col min="15119" max="15119" width="3.375" style="1" customWidth="1"/>
    <col min="15120" max="15145" width="1.625" style="1" customWidth="1"/>
    <col min="15146" max="15320" width="9" style="1"/>
    <col min="15321" max="15321" width="2.875" style="1" customWidth="1"/>
    <col min="15322" max="15322" width="3.375" style="1" customWidth="1"/>
    <col min="15323" max="15323" width="2.5" style="1" customWidth="1"/>
    <col min="15324" max="15351" width="1.875" style="1" customWidth="1"/>
    <col min="15352" max="15372" width="1.625" style="1" customWidth="1"/>
    <col min="15373" max="15373" width="2.25" style="1" customWidth="1"/>
    <col min="15374" max="15374" width="2.125" style="1" customWidth="1"/>
    <col min="15375" max="15375" width="3.375" style="1" customWidth="1"/>
    <col min="15376" max="15401" width="1.625" style="1" customWidth="1"/>
    <col min="15402" max="15576" width="9" style="1"/>
    <col min="15577" max="15577" width="2.875" style="1" customWidth="1"/>
    <col min="15578" max="15578" width="3.375" style="1" customWidth="1"/>
    <col min="15579" max="15579" width="2.5" style="1" customWidth="1"/>
    <col min="15580" max="15607" width="1.875" style="1" customWidth="1"/>
    <col min="15608" max="15628" width="1.625" style="1" customWidth="1"/>
    <col min="15629" max="15629" width="2.25" style="1" customWidth="1"/>
    <col min="15630" max="15630" width="2.125" style="1" customWidth="1"/>
    <col min="15631" max="15631" width="3.375" style="1" customWidth="1"/>
    <col min="15632" max="15657" width="1.625" style="1" customWidth="1"/>
    <col min="15658" max="15832" width="9" style="1"/>
    <col min="15833" max="15833" width="2.875" style="1" customWidth="1"/>
    <col min="15834" max="15834" width="3.375" style="1" customWidth="1"/>
    <col min="15835" max="15835" width="2.5" style="1" customWidth="1"/>
    <col min="15836" max="15863" width="1.875" style="1" customWidth="1"/>
    <col min="15864" max="15884" width="1.625" style="1" customWidth="1"/>
    <col min="15885" max="15885" width="2.25" style="1" customWidth="1"/>
    <col min="15886" max="15886" width="2.125" style="1" customWidth="1"/>
    <col min="15887" max="15887" width="3.375" style="1" customWidth="1"/>
    <col min="15888" max="15913" width="1.625" style="1" customWidth="1"/>
    <col min="15914" max="16088" width="9" style="1"/>
    <col min="16089" max="16089" width="2.875" style="1" customWidth="1"/>
    <col min="16090" max="16090" width="3.375" style="1" customWidth="1"/>
    <col min="16091" max="16091" width="2.5" style="1" customWidth="1"/>
    <col min="16092" max="16119" width="1.875" style="1" customWidth="1"/>
    <col min="16120" max="16140" width="1.625" style="1" customWidth="1"/>
    <col min="16141" max="16141" width="2.25" style="1" customWidth="1"/>
    <col min="16142" max="16142" width="2.125" style="1" customWidth="1"/>
    <col min="16143" max="16143" width="3.375" style="1" customWidth="1"/>
    <col min="16144" max="16169" width="1.625" style="1" customWidth="1"/>
    <col min="16170" max="16384" width="9" style="1"/>
  </cols>
  <sheetData>
    <row r="1" spans="2:92" ht="16.5" customHeight="1" thickBot="1" x14ac:dyDescent="0.45"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  <c r="AB1" s="17"/>
      <c r="AC1" s="17"/>
      <c r="AD1" s="16"/>
      <c r="AE1" s="16"/>
      <c r="AF1" s="16"/>
      <c r="AG1" s="16"/>
      <c r="AH1" s="16"/>
      <c r="AI1" s="16"/>
      <c r="AJ1" s="16"/>
      <c r="AK1" s="16"/>
      <c r="AL1" s="16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483"/>
      <c r="AX1" s="483"/>
      <c r="AY1" s="149"/>
      <c r="AZ1" s="483"/>
      <c r="BA1" s="483"/>
      <c r="BB1" s="149"/>
      <c r="BC1" s="15"/>
    </row>
    <row r="2" spans="2:92" ht="19.5" customHeight="1" thickBot="1" x14ac:dyDescent="0.45"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48"/>
      <c r="AB2" s="148"/>
      <c r="AC2" s="148"/>
      <c r="AD2" s="4"/>
      <c r="AE2" s="4"/>
      <c r="AF2" s="4"/>
      <c r="AG2" s="4"/>
      <c r="AH2" s="484" t="s">
        <v>16</v>
      </c>
      <c r="AI2" s="484"/>
      <c r="AJ2" s="484"/>
      <c r="AK2" s="484"/>
      <c r="AL2" s="485"/>
      <c r="AM2" s="403" t="s">
        <v>90</v>
      </c>
      <c r="AN2" s="404"/>
      <c r="AO2" s="404"/>
      <c r="AP2" s="404"/>
      <c r="AQ2" s="404"/>
      <c r="AR2" s="404"/>
      <c r="AS2" s="404"/>
      <c r="AT2" s="404"/>
      <c r="AU2" s="404"/>
      <c r="AV2" s="404"/>
      <c r="AW2" s="404"/>
      <c r="AX2" s="404"/>
      <c r="AY2" s="404"/>
      <c r="AZ2" s="404"/>
      <c r="BA2" s="405"/>
      <c r="BB2" s="150"/>
      <c r="BC2" s="3"/>
    </row>
    <row r="3" spans="2:92" ht="17.25" customHeight="1" x14ac:dyDescent="0.4"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3"/>
    </row>
    <row r="4" spans="2:92" ht="14.25" customHeight="1" x14ac:dyDescent="0.4">
      <c r="B4" s="6"/>
      <c r="C4" s="4"/>
      <c r="D4" s="490" t="s">
        <v>4</v>
      </c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12"/>
      <c r="Z4" s="151"/>
      <c r="AA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"/>
    </row>
    <row r="5" spans="2:92" ht="12.75" customHeight="1" x14ac:dyDescent="0.4"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70"/>
      <c r="BD5" s="71"/>
    </row>
    <row r="6" spans="2:92" ht="12.75" customHeight="1" x14ac:dyDescent="0.4">
      <c r="B6" s="6"/>
      <c r="C6" s="4"/>
      <c r="D6" s="524" t="s">
        <v>80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147"/>
      <c r="Y6" s="499" t="s">
        <v>38</v>
      </c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95"/>
      <c r="AV6" s="95"/>
      <c r="AW6" s="95"/>
      <c r="AX6" s="151"/>
      <c r="AY6" s="151"/>
      <c r="AZ6" s="151"/>
      <c r="BA6" s="151"/>
      <c r="BB6" s="151"/>
      <c r="BC6" s="70"/>
      <c r="BD6" s="71"/>
    </row>
    <row r="7" spans="2:92" ht="12.75" customHeight="1" x14ac:dyDescent="0.4">
      <c r="B7" s="6"/>
      <c r="C7" s="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147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95"/>
      <c r="AV7" s="95"/>
      <c r="AW7" s="95"/>
      <c r="BA7" s="4"/>
      <c r="BB7" s="4"/>
      <c r="BC7" s="3"/>
    </row>
    <row r="8" spans="2:92" ht="12.75" customHeight="1" x14ac:dyDescent="0.4">
      <c r="B8" s="6"/>
      <c r="C8" s="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147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499"/>
      <c r="AS8" s="499"/>
      <c r="AT8" s="499"/>
      <c r="AU8" s="95"/>
      <c r="AV8" s="95"/>
      <c r="AW8" s="95"/>
      <c r="BA8" s="4"/>
      <c r="BB8" s="4"/>
      <c r="BC8" s="3"/>
    </row>
    <row r="9" spans="2:92" ht="12.75" customHeight="1" x14ac:dyDescent="0.4">
      <c r="B9" s="6"/>
      <c r="C9" s="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4"/>
      <c r="T9" s="524"/>
      <c r="U9" s="524"/>
      <c r="V9" s="524"/>
      <c r="W9" s="524"/>
      <c r="X9" s="147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499"/>
      <c r="AS9" s="499"/>
      <c r="AT9" s="499"/>
      <c r="AU9" s="95"/>
      <c r="AV9" s="95"/>
      <c r="AW9" s="95"/>
      <c r="BA9" s="4"/>
      <c r="BB9" s="4"/>
      <c r="BC9" s="3"/>
    </row>
    <row r="10" spans="2:92" ht="12.75" customHeight="1" x14ac:dyDescent="0.4">
      <c r="B10" s="6"/>
      <c r="C10" s="4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BA10" s="4"/>
      <c r="BB10" s="4"/>
      <c r="BC10" s="3"/>
    </row>
    <row r="11" spans="2:92" ht="12.75" customHeight="1" x14ac:dyDescent="0.4">
      <c r="B11" s="6"/>
      <c r="C11" s="491" t="s">
        <v>54</v>
      </c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1"/>
      <c r="T11" s="491"/>
      <c r="U11" s="90"/>
      <c r="V11" s="90"/>
      <c r="W11" s="90"/>
      <c r="X11" s="90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BA11" s="4"/>
      <c r="BB11" s="4"/>
      <c r="BC11" s="3"/>
    </row>
    <row r="12" spans="2:92" ht="12.75" customHeight="1" x14ac:dyDescent="0.4">
      <c r="B12" s="6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96"/>
      <c r="V12" s="96"/>
      <c r="W12" s="96"/>
      <c r="X12" s="96"/>
      <c r="Y12" s="95"/>
      <c r="Z12" s="95"/>
      <c r="AA12" s="95"/>
      <c r="AB12" s="95"/>
      <c r="AC12" s="95"/>
      <c r="AD12" s="95"/>
      <c r="AE12" s="95"/>
      <c r="AF12" s="95"/>
      <c r="AG12" s="95"/>
      <c r="AH12" s="471" t="s">
        <v>69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3"/>
      <c r="AV12" s="112"/>
      <c r="AW12" s="108"/>
      <c r="AX12" s="108"/>
      <c r="AY12" s="108"/>
      <c r="AZ12" s="108"/>
      <c r="BA12" s="108"/>
      <c r="BB12" s="109"/>
      <c r="BC12" s="3"/>
    </row>
    <row r="13" spans="2:92" ht="12.75" customHeight="1" x14ac:dyDescent="0.4">
      <c r="B13" s="6"/>
      <c r="C13" s="148"/>
      <c r="D13" s="148"/>
      <c r="E13" s="148"/>
      <c r="F13" s="461" t="s">
        <v>58</v>
      </c>
      <c r="G13" s="461"/>
      <c r="H13" s="461"/>
      <c r="I13" s="461"/>
      <c r="J13" s="461"/>
      <c r="K13" s="415"/>
      <c r="L13" s="415"/>
      <c r="M13" s="415"/>
      <c r="N13" s="461" t="s">
        <v>52</v>
      </c>
      <c r="O13" s="461"/>
      <c r="P13" s="469" t="s">
        <v>55</v>
      </c>
      <c r="Q13" s="469"/>
      <c r="R13" s="469"/>
      <c r="S13" s="469"/>
      <c r="T13" s="469"/>
      <c r="U13" s="469"/>
      <c r="V13" s="469"/>
      <c r="W13" s="469"/>
      <c r="X13" s="469"/>
      <c r="Y13" s="469"/>
      <c r="Z13" s="95"/>
      <c r="AA13" s="95"/>
      <c r="AB13" s="95"/>
      <c r="AC13" s="95"/>
      <c r="AD13" s="95"/>
      <c r="AE13" s="95"/>
      <c r="AF13" s="89"/>
      <c r="AG13" s="89"/>
      <c r="AH13" s="474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6"/>
      <c r="AV13" s="113"/>
      <c r="AW13" s="110"/>
      <c r="AX13" s="110"/>
      <c r="AY13" s="110"/>
      <c r="AZ13" s="110"/>
      <c r="BA13" s="110"/>
      <c r="BB13" s="111"/>
      <c r="BC13" s="106"/>
      <c r="CL13" s="1"/>
      <c r="CM13" s="1"/>
      <c r="CN13" s="1"/>
    </row>
    <row r="14" spans="2:92" ht="12.75" customHeight="1" x14ac:dyDescent="0.4">
      <c r="B14" s="6"/>
      <c r="C14" s="148"/>
      <c r="D14" s="148"/>
      <c r="E14" s="148"/>
      <c r="F14" s="462"/>
      <c r="G14" s="462"/>
      <c r="H14" s="462"/>
      <c r="I14" s="462"/>
      <c r="J14" s="462"/>
      <c r="K14" s="381"/>
      <c r="L14" s="381"/>
      <c r="M14" s="381"/>
      <c r="N14" s="462"/>
      <c r="O14" s="462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95"/>
      <c r="AA14" s="95"/>
      <c r="AB14" s="95"/>
      <c r="AC14" s="95"/>
      <c r="AD14" s="95"/>
      <c r="AE14" s="95"/>
      <c r="AF14" s="89"/>
      <c r="AG14" s="89"/>
      <c r="AH14" s="477" t="s">
        <v>70</v>
      </c>
      <c r="AI14" s="478"/>
      <c r="AJ14" s="478"/>
      <c r="AK14" s="478"/>
      <c r="AL14" s="478"/>
      <c r="AM14" s="478"/>
      <c r="AN14" s="478"/>
      <c r="AO14" s="478"/>
      <c r="AP14" s="478"/>
      <c r="AQ14" s="478"/>
      <c r="AR14" s="478"/>
      <c r="AS14" s="478"/>
      <c r="AT14" s="478"/>
      <c r="AU14" s="478"/>
      <c r="AV14" s="478"/>
      <c r="AW14" s="478"/>
      <c r="AX14" s="478"/>
      <c r="AY14" s="478"/>
      <c r="AZ14" s="478"/>
      <c r="BA14" s="478"/>
      <c r="BB14" s="479"/>
      <c r="BC14" s="106"/>
      <c r="CL14" s="1"/>
      <c r="CM14" s="1"/>
      <c r="CN14" s="1"/>
    </row>
    <row r="15" spans="2:92" ht="12.75" customHeight="1" x14ac:dyDescent="0.4">
      <c r="B15" s="6"/>
      <c r="C15" s="4"/>
      <c r="D15" s="96"/>
      <c r="E15" s="96"/>
      <c r="F15" s="493" t="s">
        <v>81</v>
      </c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5"/>
      <c r="S15" s="493" t="s">
        <v>51</v>
      </c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5"/>
      <c r="AG15" s="151"/>
      <c r="AH15" s="477"/>
      <c r="AI15" s="478"/>
      <c r="AJ15" s="478"/>
      <c r="AK15" s="478"/>
      <c r="AL15" s="478"/>
      <c r="AM15" s="478"/>
      <c r="AN15" s="478"/>
      <c r="AO15" s="478"/>
      <c r="AP15" s="478"/>
      <c r="AQ15" s="478"/>
      <c r="AR15" s="478"/>
      <c r="AS15" s="478"/>
      <c r="AT15" s="478"/>
      <c r="AU15" s="478"/>
      <c r="AV15" s="478"/>
      <c r="AW15" s="478"/>
      <c r="AX15" s="478"/>
      <c r="AY15" s="478"/>
      <c r="AZ15" s="478"/>
      <c r="BA15" s="478"/>
      <c r="BB15" s="479"/>
      <c r="BC15" s="106"/>
      <c r="CI15" s="1"/>
      <c r="CJ15" s="1"/>
      <c r="CK15" s="1"/>
      <c r="CL15" s="1"/>
      <c r="CM15" s="1"/>
      <c r="CN15" s="1"/>
    </row>
    <row r="16" spans="2:92" ht="12.75" customHeight="1" x14ac:dyDescent="0.4">
      <c r="B16" s="6"/>
      <c r="C16" s="4"/>
      <c r="D16" s="96"/>
      <c r="E16" s="96"/>
      <c r="F16" s="496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8"/>
      <c r="S16" s="496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8"/>
      <c r="AG16" s="151"/>
      <c r="AH16" s="477"/>
      <c r="AI16" s="478"/>
      <c r="AJ16" s="478"/>
      <c r="AK16" s="478"/>
      <c r="AL16" s="478"/>
      <c r="AM16" s="478"/>
      <c r="AN16" s="478"/>
      <c r="AO16" s="478"/>
      <c r="AP16" s="478"/>
      <c r="AQ16" s="478"/>
      <c r="AR16" s="478"/>
      <c r="AS16" s="478"/>
      <c r="AT16" s="478"/>
      <c r="AU16" s="478"/>
      <c r="AV16" s="478"/>
      <c r="AW16" s="478"/>
      <c r="AX16" s="478"/>
      <c r="AY16" s="478"/>
      <c r="AZ16" s="478"/>
      <c r="BA16" s="478"/>
      <c r="BB16" s="479"/>
      <c r="BC16" s="106"/>
      <c r="CI16" s="1"/>
      <c r="CJ16" s="1"/>
      <c r="CK16" s="1"/>
      <c r="CL16" s="1"/>
      <c r="CM16" s="1"/>
      <c r="CN16" s="1"/>
    </row>
    <row r="17" spans="2:92" ht="12.75" customHeight="1" x14ac:dyDescent="0.4">
      <c r="B17" s="6"/>
      <c r="C17" s="4"/>
      <c r="D17" s="96"/>
      <c r="E17" s="104"/>
      <c r="F17" s="493" t="s">
        <v>86</v>
      </c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5"/>
      <c r="S17" s="372" t="s">
        <v>13</v>
      </c>
      <c r="T17" s="355"/>
      <c r="U17" s="355"/>
      <c r="V17" s="412"/>
      <c r="W17" s="412"/>
      <c r="X17" s="353" t="s">
        <v>52</v>
      </c>
      <c r="Y17" s="353"/>
      <c r="Z17" s="355" t="s">
        <v>11</v>
      </c>
      <c r="AA17" s="355" t="s">
        <v>53</v>
      </c>
      <c r="AB17" s="355"/>
      <c r="AC17" s="529"/>
      <c r="AD17" s="529"/>
      <c r="AE17" s="353" t="s">
        <v>52</v>
      </c>
      <c r="AF17" s="359"/>
      <c r="AG17" s="151"/>
      <c r="AH17" s="477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9"/>
      <c r="BC17" s="106"/>
      <c r="CI17" s="1"/>
      <c r="CJ17" s="1"/>
      <c r="CK17" s="1"/>
      <c r="CL17" s="1"/>
      <c r="CM17" s="1"/>
      <c r="CN17" s="1"/>
    </row>
    <row r="18" spans="2:92" ht="12.75" customHeight="1" x14ac:dyDescent="0.4">
      <c r="B18" s="6"/>
      <c r="C18" s="4"/>
      <c r="E18" s="104"/>
      <c r="F18" s="525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26"/>
      <c r="S18" s="361"/>
      <c r="T18" s="527"/>
      <c r="U18" s="527"/>
      <c r="V18" s="415"/>
      <c r="W18" s="415"/>
      <c r="X18" s="528"/>
      <c r="Y18" s="528"/>
      <c r="Z18" s="527"/>
      <c r="AA18" s="527"/>
      <c r="AB18" s="527"/>
      <c r="AC18" s="530"/>
      <c r="AD18" s="530"/>
      <c r="AE18" s="528"/>
      <c r="AF18" s="392"/>
      <c r="AG18" s="151"/>
      <c r="AH18" s="477"/>
      <c r="AI18" s="478"/>
      <c r="AJ18" s="478"/>
      <c r="AK18" s="478"/>
      <c r="AL18" s="478"/>
      <c r="AM18" s="478"/>
      <c r="AN18" s="478"/>
      <c r="AO18" s="478"/>
      <c r="AP18" s="478"/>
      <c r="AQ18" s="478"/>
      <c r="AR18" s="478"/>
      <c r="AS18" s="478"/>
      <c r="AT18" s="478"/>
      <c r="AU18" s="478"/>
      <c r="AV18" s="478"/>
      <c r="AW18" s="478"/>
      <c r="AX18" s="478"/>
      <c r="AY18" s="478"/>
      <c r="AZ18" s="478"/>
      <c r="BA18" s="478"/>
      <c r="BB18" s="479"/>
      <c r="BC18" s="106"/>
      <c r="CI18" s="1"/>
      <c r="CJ18" s="1"/>
      <c r="CK18" s="1"/>
      <c r="CL18" s="1"/>
      <c r="CM18" s="1"/>
      <c r="CN18" s="1"/>
    </row>
    <row r="19" spans="2:92" ht="12.75" customHeight="1" x14ac:dyDescent="0.4">
      <c r="B19" s="98"/>
      <c r="C19" s="94"/>
      <c r="D19" s="4"/>
      <c r="E19" s="104"/>
      <c r="F19" s="525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26"/>
      <c r="S19" s="361"/>
      <c r="T19" s="527"/>
      <c r="U19" s="527"/>
      <c r="V19" s="415"/>
      <c r="W19" s="415"/>
      <c r="X19" s="528"/>
      <c r="Y19" s="528"/>
      <c r="Z19" s="527"/>
      <c r="AA19" s="527"/>
      <c r="AB19" s="527"/>
      <c r="AC19" s="530"/>
      <c r="AD19" s="530"/>
      <c r="AE19" s="528"/>
      <c r="AF19" s="392"/>
      <c r="AG19" s="151"/>
      <c r="AH19" s="480"/>
      <c r="AI19" s="481"/>
      <c r="AJ19" s="481"/>
      <c r="AK19" s="481"/>
      <c r="AL19" s="481"/>
      <c r="AM19" s="481"/>
      <c r="AN19" s="481"/>
      <c r="AO19" s="481"/>
      <c r="AP19" s="481"/>
      <c r="AQ19" s="481"/>
      <c r="AR19" s="481"/>
      <c r="AS19" s="481"/>
      <c r="AT19" s="481"/>
      <c r="AU19" s="481"/>
      <c r="AV19" s="481"/>
      <c r="AW19" s="481"/>
      <c r="AX19" s="481"/>
      <c r="AY19" s="481"/>
      <c r="AZ19" s="481"/>
      <c r="BA19" s="481"/>
      <c r="BB19" s="482"/>
      <c r="BC19" s="106"/>
      <c r="CI19" s="1"/>
      <c r="CJ19" s="1"/>
      <c r="CK19" s="1"/>
      <c r="CL19" s="1"/>
      <c r="CM19" s="1"/>
      <c r="CN19" s="1"/>
    </row>
    <row r="20" spans="2:92" ht="12.75" customHeight="1" x14ac:dyDescent="0.4">
      <c r="B20" s="6"/>
      <c r="C20" s="94"/>
      <c r="D20" s="4"/>
      <c r="E20" s="104"/>
      <c r="F20" s="496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8"/>
      <c r="S20" s="362"/>
      <c r="T20" s="363"/>
      <c r="U20" s="363"/>
      <c r="V20" s="381"/>
      <c r="W20" s="381"/>
      <c r="X20" s="391"/>
      <c r="Y20" s="391"/>
      <c r="Z20" s="363"/>
      <c r="AA20" s="363"/>
      <c r="AB20" s="363"/>
      <c r="AC20" s="531"/>
      <c r="AD20" s="531"/>
      <c r="AE20" s="391"/>
      <c r="AF20" s="393"/>
      <c r="AG20" s="151"/>
      <c r="AH20" s="151"/>
      <c r="AI20" s="151"/>
      <c r="AJ20" s="151"/>
      <c r="AK20" s="151"/>
      <c r="AL20" s="151"/>
      <c r="AM20" s="100"/>
      <c r="AN20" s="100"/>
      <c r="AO20" s="100"/>
      <c r="AP20" s="100"/>
      <c r="AQ20" s="100"/>
      <c r="AR20" s="100"/>
      <c r="AS20" s="100"/>
      <c r="AT20" s="100"/>
      <c r="AU20" s="100"/>
      <c r="AV20" s="105"/>
      <c r="AW20" s="38"/>
      <c r="AX20" s="38"/>
      <c r="AY20" s="38"/>
      <c r="AZ20" s="39"/>
      <c r="BA20" s="39"/>
      <c r="BB20" s="38"/>
      <c r="BC20" s="106"/>
      <c r="CI20" s="1"/>
      <c r="CJ20" s="1"/>
      <c r="CK20" s="1"/>
      <c r="CL20" s="1"/>
      <c r="CM20" s="1"/>
      <c r="CN20" s="1"/>
    </row>
    <row r="21" spans="2:92" ht="12.75" customHeight="1" x14ac:dyDescent="0.4">
      <c r="B21" s="6"/>
      <c r="C21" s="94"/>
      <c r="D21" s="4"/>
      <c r="E21" s="104"/>
      <c r="F21" s="500" t="s">
        <v>93</v>
      </c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0"/>
      <c r="AK21" s="500"/>
      <c r="AL21" s="500"/>
      <c r="AM21" s="500"/>
      <c r="AN21" s="500"/>
      <c r="AO21" s="500"/>
      <c r="AP21" s="500"/>
      <c r="AQ21" s="500"/>
      <c r="AR21" s="500"/>
      <c r="AS21" s="500"/>
      <c r="AT21" s="500"/>
      <c r="AU21" s="500"/>
      <c r="AV21" s="500"/>
      <c r="AW21" s="500"/>
      <c r="AX21" s="38"/>
      <c r="AY21" s="38"/>
      <c r="AZ21" s="39"/>
      <c r="BA21" s="39"/>
      <c r="BB21" s="38"/>
      <c r="BC21" s="106"/>
      <c r="CI21" s="1"/>
      <c r="CJ21" s="1"/>
      <c r="CK21" s="1"/>
      <c r="CL21" s="1"/>
      <c r="CM21" s="1"/>
      <c r="CN21" s="1"/>
    </row>
    <row r="22" spans="2:92" ht="12.75" customHeight="1" x14ac:dyDescent="0.4">
      <c r="B22" s="6"/>
      <c r="C22" s="94"/>
      <c r="D22" s="4"/>
      <c r="E22" s="104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0"/>
      <c r="AH22" s="500"/>
      <c r="AI22" s="500"/>
      <c r="AJ22" s="500"/>
      <c r="AK22" s="500"/>
      <c r="AL22" s="500"/>
      <c r="AM22" s="500"/>
      <c r="AN22" s="500"/>
      <c r="AO22" s="500"/>
      <c r="AP22" s="500"/>
      <c r="AQ22" s="500"/>
      <c r="AR22" s="500"/>
      <c r="AS22" s="500"/>
      <c r="AT22" s="500"/>
      <c r="AU22" s="500"/>
      <c r="AV22" s="500"/>
      <c r="AW22" s="500"/>
      <c r="AX22" s="38"/>
      <c r="AY22" s="38"/>
      <c r="AZ22" s="39"/>
      <c r="BA22" s="39"/>
      <c r="BB22" s="38"/>
      <c r="BC22" s="106"/>
      <c r="CI22" s="1"/>
      <c r="CJ22" s="1"/>
      <c r="CK22" s="1"/>
      <c r="CL22" s="1"/>
      <c r="CM22" s="1"/>
      <c r="CN22" s="1"/>
    </row>
    <row r="23" spans="2:92" ht="12.75" customHeight="1" x14ac:dyDescent="0.4">
      <c r="B23" s="98"/>
      <c r="C23" s="94"/>
      <c r="D23" s="4"/>
      <c r="E23" s="104"/>
      <c r="F23" s="104"/>
      <c r="G23" s="104"/>
      <c r="H23" s="12"/>
      <c r="I23" s="12"/>
      <c r="J23" s="12"/>
      <c r="K23" s="12"/>
      <c r="L23" s="12"/>
      <c r="M23" s="12"/>
      <c r="N23" s="12"/>
      <c r="O23" s="4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4"/>
      <c r="AD23" s="4"/>
      <c r="AE23" s="4"/>
      <c r="AF23" s="4"/>
      <c r="AG23" s="4"/>
      <c r="AK23" s="41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69"/>
    </row>
    <row r="24" spans="2:92" ht="12.75" customHeight="1" x14ac:dyDescent="0.4">
      <c r="B24" s="87"/>
      <c r="C24" s="491" t="s">
        <v>49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150"/>
      <c r="V24" s="150"/>
      <c r="W24" s="150"/>
      <c r="X24" s="150"/>
      <c r="Y24" s="150"/>
      <c r="Z24" s="150"/>
      <c r="AA24" s="150"/>
      <c r="AB24" s="150"/>
      <c r="AC24" s="4"/>
      <c r="AD24" s="4"/>
      <c r="AE24" s="4"/>
      <c r="AF24" s="4"/>
      <c r="AG24" s="4"/>
      <c r="BC24" s="3"/>
    </row>
    <row r="25" spans="2:92" ht="12.75" customHeight="1" thickBot="1" x14ac:dyDescent="0.45">
      <c r="B25" s="98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3"/>
    </row>
    <row r="26" spans="2:92" ht="15" customHeight="1" x14ac:dyDescent="0.4">
      <c r="B26" s="6"/>
      <c r="C26" s="486" t="s">
        <v>3</v>
      </c>
      <c r="D26" s="464" t="s">
        <v>5</v>
      </c>
      <c r="E26" s="465"/>
      <c r="F26" s="463" t="s">
        <v>97</v>
      </c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5"/>
      <c r="V26" s="19"/>
      <c r="W26" s="488" t="s">
        <v>12</v>
      </c>
      <c r="X26" s="488"/>
      <c r="Y26" s="488"/>
      <c r="Z26" s="488"/>
      <c r="AA26" s="20"/>
      <c r="AB26" s="463" t="s">
        <v>8</v>
      </c>
      <c r="AC26" s="464"/>
      <c r="AD26" s="464"/>
      <c r="AE26" s="464"/>
      <c r="AF26" s="464"/>
      <c r="AG26" s="464"/>
      <c r="AH26" s="464"/>
      <c r="AI26" s="464"/>
      <c r="AJ26" s="464"/>
      <c r="AK26" s="465"/>
      <c r="AL26" s="451" t="s">
        <v>79</v>
      </c>
      <c r="AM26" s="452"/>
      <c r="AN26" s="452"/>
      <c r="AO26" s="452"/>
      <c r="AP26" s="452"/>
      <c r="AQ26" s="452"/>
      <c r="AR26" s="452"/>
      <c r="AS26" s="452"/>
      <c r="AT26" s="452"/>
      <c r="AU26" s="452"/>
      <c r="AV26" s="452"/>
      <c r="AW26" s="452"/>
      <c r="AX26" s="452"/>
      <c r="AY26" s="452"/>
      <c r="AZ26" s="452"/>
      <c r="BA26" s="452"/>
      <c r="BB26" s="453"/>
      <c r="BC26" s="3"/>
      <c r="BD26" s="39"/>
      <c r="BE26" s="39"/>
    </row>
    <row r="27" spans="2:92" ht="15" customHeight="1" thickBot="1" x14ac:dyDescent="0.45">
      <c r="B27" s="6"/>
      <c r="C27" s="487"/>
      <c r="D27" s="467"/>
      <c r="E27" s="468"/>
      <c r="F27" s="466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8"/>
      <c r="V27" s="21"/>
      <c r="W27" s="489"/>
      <c r="X27" s="489"/>
      <c r="Y27" s="489"/>
      <c r="Z27" s="489"/>
      <c r="AA27" s="22"/>
      <c r="AB27" s="466"/>
      <c r="AC27" s="467"/>
      <c r="AD27" s="467"/>
      <c r="AE27" s="467"/>
      <c r="AF27" s="467"/>
      <c r="AG27" s="467"/>
      <c r="AH27" s="467"/>
      <c r="AI27" s="467"/>
      <c r="AJ27" s="467"/>
      <c r="AK27" s="468"/>
      <c r="AL27" s="454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5"/>
      <c r="AX27" s="455"/>
      <c r="AY27" s="455"/>
      <c r="AZ27" s="455"/>
      <c r="BA27" s="455"/>
      <c r="BB27" s="456"/>
      <c r="BC27" s="3"/>
      <c r="BD27" s="39"/>
      <c r="BE27" s="39"/>
    </row>
    <row r="28" spans="2:92" ht="9.75" customHeight="1" x14ac:dyDescent="0.4">
      <c r="B28" s="6"/>
      <c r="C28" s="324"/>
      <c r="D28" s="501">
        <v>1</v>
      </c>
      <c r="E28" s="502"/>
      <c r="F28" s="327"/>
      <c r="G28" s="320"/>
      <c r="H28" s="319"/>
      <c r="I28" s="320"/>
      <c r="J28" s="319"/>
      <c r="K28" s="320"/>
      <c r="L28" s="319"/>
      <c r="M28" s="320"/>
      <c r="N28" s="319"/>
      <c r="O28" s="320"/>
      <c r="P28" s="319"/>
      <c r="Q28" s="320"/>
      <c r="R28" s="319"/>
      <c r="S28" s="320"/>
      <c r="T28" s="319"/>
      <c r="U28" s="321"/>
      <c r="V28" s="322"/>
      <c r="W28" s="322"/>
      <c r="X28" s="322"/>
      <c r="Y28" s="322"/>
      <c r="Z28" s="322"/>
      <c r="AA28" s="322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46" t="s">
        <v>83</v>
      </c>
      <c r="AM28" s="346"/>
      <c r="AN28" s="346"/>
      <c r="AO28" s="347"/>
      <c r="AP28" s="348" t="s">
        <v>11</v>
      </c>
      <c r="AQ28" s="348" t="s">
        <v>84</v>
      </c>
      <c r="AR28" s="348"/>
      <c r="AS28" s="348"/>
      <c r="AT28" s="348"/>
      <c r="AU28" s="348"/>
      <c r="AV28" s="348"/>
      <c r="AW28" s="322"/>
      <c r="AX28" s="512"/>
      <c r="AY28" s="512"/>
      <c r="AZ28" s="512"/>
      <c r="BA28" s="512"/>
      <c r="BB28" s="513"/>
      <c r="BC28" s="3"/>
    </row>
    <row r="29" spans="2:92" ht="9.75" customHeight="1" x14ac:dyDescent="0.4">
      <c r="B29" s="6"/>
      <c r="C29" s="291"/>
      <c r="D29" s="503"/>
      <c r="E29" s="504"/>
      <c r="F29" s="297"/>
      <c r="G29" s="284"/>
      <c r="H29" s="283"/>
      <c r="I29" s="284"/>
      <c r="J29" s="283"/>
      <c r="K29" s="284"/>
      <c r="L29" s="283"/>
      <c r="M29" s="284"/>
      <c r="N29" s="283"/>
      <c r="O29" s="284"/>
      <c r="P29" s="283"/>
      <c r="Q29" s="284"/>
      <c r="R29" s="283"/>
      <c r="S29" s="284"/>
      <c r="T29" s="283"/>
      <c r="U29" s="281"/>
      <c r="V29" s="458"/>
      <c r="W29" s="458"/>
      <c r="X29" s="458"/>
      <c r="Y29" s="458"/>
      <c r="Z29" s="458"/>
      <c r="AA29" s="458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64"/>
      <c r="AM29" s="264"/>
      <c r="AN29" s="264"/>
      <c r="AO29" s="265"/>
      <c r="AP29" s="268"/>
      <c r="AQ29" s="268"/>
      <c r="AR29" s="268"/>
      <c r="AS29" s="268"/>
      <c r="AT29" s="268"/>
      <c r="AU29" s="268"/>
      <c r="AV29" s="268"/>
      <c r="AW29" s="458"/>
      <c r="AX29" s="459"/>
      <c r="AY29" s="459"/>
      <c r="AZ29" s="459"/>
      <c r="BA29" s="459"/>
      <c r="BB29" s="460"/>
      <c r="BC29" s="3"/>
    </row>
    <row r="30" spans="2:92" ht="9.75" customHeight="1" x14ac:dyDescent="0.4">
      <c r="B30" s="6"/>
      <c r="C30" s="291"/>
      <c r="D30" s="503"/>
      <c r="E30" s="504"/>
      <c r="F30" s="297"/>
      <c r="G30" s="284"/>
      <c r="H30" s="283"/>
      <c r="I30" s="284"/>
      <c r="J30" s="283"/>
      <c r="K30" s="284"/>
      <c r="L30" s="283"/>
      <c r="M30" s="284"/>
      <c r="N30" s="283"/>
      <c r="O30" s="284"/>
      <c r="P30" s="283"/>
      <c r="Q30" s="284"/>
      <c r="R30" s="283"/>
      <c r="S30" s="284"/>
      <c r="T30" s="283"/>
      <c r="U30" s="281"/>
      <c r="V30" s="458"/>
      <c r="W30" s="458"/>
      <c r="X30" s="458"/>
      <c r="Y30" s="458"/>
      <c r="Z30" s="458"/>
      <c r="AA30" s="458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64"/>
      <c r="AM30" s="264"/>
      <c r="AN30" s="264"/>
      <c r="AO30" s="265"/>
      <c r="AP30" s="268"/>
      <c r="AQ30" s="268"/>
      <c r="AR30" s="268"/>
      <c r="AS30" s="268"/>
      <c r="AT30" s="268"/>
      <c r="AU30" s="268"/>
      <c r="AV30" s="268"/>
      <c r="AW30" s="458"/>
      <c r="AX30" s="450"/>
      <c r="AY30" s="450"/>
      <c r="AZ30" s="450"/>
      <c r="BA30" s="450"/>
      <c r="BB30" s="457"/>
      <c r="BC30" s="3"/>
    </row>
    <row r="31" spans="2:92" ht="9.75" customHeight="1" x14ac:dyDescent="0.4">
      <c r="B31" s="6"/>
      <c r="C31" s="309"/>
      <c r="D31" s="505"/>
      <c r="E31" s="506"/>
      <c r="F31" s="263"/>
      <c r="G31" s="307"/>
      <c r="H31" s="306"/>
      <c r="I31" s="307"/>
      <c r="J31" s="306"/>
      <c r="K31" s="307"/>
      <c r="L31" s="306"/>
      <c r="M31" s="307"/>
      <c r="N31" s="306"/>
      <c r="O31" s="307"/>
      <c r="P31" s="306"/>
      <c r="Q31" s="307"/>
      <c r="R31" s="306"/>
      <c r="S31" s="307"/>
      <c r="T31" s="306"/>
      <c r="U31" s="305"/>
      <c r="V31" s="308"/>
      <c r="W31" s="308"/>
      <c r="X31" s="308"/>
      <c r="Y31" s="308"/>
      <c r="Z31" s="308"/>
      <c r="AA31" s="308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449"/>
      <c r="AM31" s="449"/>
      <c r="AN31" s="449"/>
      <c r="AO31" s="316"/>
      <c r="AP31" s="450"/>
      <c r="AQ31" s="450"/>
      <c r="AR31" s="450"/>
      <c r="AS31" s="450"/>
      <c r="AT31" s="450"/>
      <c r="AU31" s="450"/>
      <c r="AV31" s="450"/>
      <c r="AW31" s="458"/>
      <c r="AX31" s="450"/>
      <c r="AY31" s="450"/>
      <c r="AZ31" s="450"/>
      <c r="BA31" s="450"/>
      <c r="BB31" s="457"/>
      <c r="BC31" s="3"/>
    </row>
    <row r="32" spans="2:92" ht="9.75" customHeight="1" x14ac:dyDescent="0.4">
      <c r="B32" s="6"/>
      <c r="C32" s="291"/>
      <c r="D32" s="503">
        <v>2</v>
      </c>
      <c r="E32" s="504"/>
      <c r="F32" s="316"/>
      <c r="G32" s="313"/>
      <c r="H32" s="312"/>
      <c r="I32" s="313"/>
      <c r="J32" s="312"/>
      <c r="K32" s="313"/>
      <c r="L32" s="312"/>
      <c r="M32" s="313"/>
      <c r="N32" s="312"/>
      <c r="O32" s="313"/>
      <c r="P32" s="312"/>
      <c r="Q32" s="313"/>
      <c r="R32" s="312"/>
      <c r="S32" s="313"/>
      <c r="T32" s="312"/>
      <c r="U32" s="314"/>
      <c r="V32" s="315"/>
      <c r="W32" s="315"/>
      <c r="X32" s="315"/>
      <c r="Y32" s="315"/>
      <c r="Z32" s="315"/>
      <c r="AA32" s="315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316" t="s">
        <v>13</v>
      </c>
      <c r="AM32" s="317"/>
      <c r="AN32" s="317"/>
      <c r="AO32" s="317"/>
      <c r="AP32" s="317" t="s">
        <v>11</v>
      </c>
      <c r="AQ32" s="317" t="s">
        <v>84</v>
      </c>
      <c r="AR32" s="317"/>
      <c r="AS32" s="317"/>
      <c r="AT32" s="317"/>
      <c r="AU32" s="317"/>
      <c r="AV32" s="317"/>
      <c r="AW32" s="315" t="s">
        <v>11</v>
      </c>
      <c r="AX32" s="514" t="s">
        <v>85</v>
      </c>
      <c r="AY32" s="514"/>
      <c r="AZ32" s="514"/>
      <c r="BA32" s="514"/>
      <c r="BB32" s="515"/>
      <c r="BC32" s="3"/>
    </row>
    <row r="33" spans="2:55" ht="9.75" customHeight="1" x14ac:dyDescent="0.4">
      <c r="B33" s="6"/>
      <c r="C33" s="291"/>
      <c r="D33" s="503"/>
      <c r="E33" s="504"/>
      <c r="F33" s="297"/>
      <c r="G33" s="284"/>
      <c r="H33" s="283"/>
      <c r="I33" s="284"/>
      <c r="J33" s="283"/>
      <c r="K33" s="284"/>
      <c r="L33" s="283"/>
      <c r="M33" s="284"/>
      <c r="N33" s="283"/>
      <c r="O33" s="284"/>
      <c r="P33" s="283"/>
      <c r="Q33" s="284"/>
      <c r="R33" s="283"/>
      <c r="S33" s="284"/>
      <c r="T33" s="283"/>
      <c r="U33" s="281"/>
      <c r="V33" s="458"/>
      <c r="W33" s="458"/>
      <c r="X33" s="458"/>
      <c r="Y33" s="458"/>
      <c r="Z33" s="458"/>
      <c r="AA33" s="458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97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8"/>
      <c r="AX33" s="459"/>
      <c r="AY33" s="459"/>
      <c r="AZ33" s="459"/>
      <c r="BA33" s="459"/>
      <c r="BB33" s="460"/>
      <c r="BC33" s="3"/>
    </row>
    <row r="34" spans="2:55" ht="9.75" customHeight="1" x14ac:dyDescent="0.4">
      <c r="B34" s="6"/>
      <c r="C34" s="291"/>
      <c r="D34" s="503"/>
      <c r="E34" s="504"/>
      <c r="F34" s="297"/>
      <c r="G34" s="284"/>
      <c r="H34" s="283"/>
      <c r="I34" s="284"/>
      <c r="J34" s="283"/>
      <c r="K34" s="284"/>
      <c r="L34" s="283"/>
      <c r="M34" s="284"/>
      <c r="N34" s="283"/>
      <c r="O34" s="284"/>
      <c r="P34" s="283"/>
      <c r="Q34" s="284"/>
      <c r="R34" s="283"/>
      <c r="S34" s="284"/>
      <c r="T34" s="283"/>
      <c r="U34" s="281"/>
      <c r="V34" s="458"/>
      <c r="W34" s="458"/>
      <c r="X34" s="458"/>
      <c r="Y34" s="458"/>
      <c r="Z34" s="458"/>
      <c r="AA34" s="458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97"/>
      <c r="AM34" s="450"/>
      <c r="AN34" s="450"/>
      <c r="AO34" s="450"/>
      <c r="AP34" s="450"/>
      <c r="AQ34" s="450"/>
      <c r="AR34" s="450"/>
      <c r="AS34" s="450"/>
      <c r="AT34" s="450"/>
      <c r="AU34" s="450"/>
      <c r="AV34" s="450"/>
      <c r="AW34" s="458"/>
      <c r="AX34" s="450" t="s">
        <v>74</v>
      </c>
      <c r="AY34" s="450"/>
      <c r="AZ34" s="450"/>
      <c r="BA34" s="450"/>
      <c r="BB34" s="457" t="s">
        <v>73</v>
      </c>
      <c r="BC34" s="3"/>
    </row>
    <row r="35" spans="2:55" ht="9.75" customHeight="1" x14ac:dyDescent="0.4">
      <c r="B35" s="6"/>
      <c r="C35" s="309"/>
      <c r="D35" s="505"/>
      <c r="E35" s="506"/>
      <c r="F35" s="263"/>
      <c r="G35" s="307"/>
      <c r="H35" s="306"/>
      <c r="I35" s="307"/>
      <c r="J35" s="306"/>
      <c r="K35" s="307"/>
      <c r="L35" s="306"/>
      <c r="M35" s="307"/>
      <c r="N35" s="306"/>
      <c r="O35" s="307"/>
      <c r="P35" s="306"/>
      <c r="Q35" s="307"/>
      <c r="R35" s="306"/>
      <c r="S35" s="307"/>
      <c r="T35" s="306"/>
      <c r="U35" s="305"/>
      <c r="V35" s="308"/>
      <c r="W35" s="308"/>
      <c r="X35" s="308"/>
      <c r="Y35" s="308"/>
      <c r="Z35" s="308"/>
      <c r="AA35" s="308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63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308"/>
      <c r="AX35" s="299"/>
      <c r="AY35" s="299"/>
      <c r="AZ35" s="299"/>
      <c r="BA35" s="299"/>
      <c r="BB35" s="516"/>
      <c r="BC35" s="3"/>
    </row>
    <row r="36" spans="2:55" ht="9.75" customHeight="1" x14ac:dyDescent="0.4">
      <c r="B36" s="6"/>
      <c r="C36" s="291"/>
      <c r="D36" s="503">
        <v>3</v>
      </c>
      <c r="E36" s="504"/>
      <c r="F36" s="316"/>
      <c r="G36" s="313"/>
      <c r="H36" s="312"/>
      <c r="I36" s="313"/>
      <c r="J36" s="312"/>
      <c r="K36" s="313"/>
      <c r="L36" s="312"/>
      <c r="M36" s="313"/>
      <c r="N36" s="312"/>
      <c r="O36" s="313"/>
      <c r="P36" s="312"/>
      <c r="Q36" s="313"/>
      <c r="R36" s="312"/>
      <c r="S36" s="313"/>
      <c r="T36" s="312"/>
      <c r="U36" s="314"/>
      <c r="V36" s="315"/>
      <c r="W36" s="315"/>
      <c r="X36" s="315"/>
      <c r="Y36" s="315"/>
      <c r="Z36" s="315"/>
      <c r="AA36" s="315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62" t="s">
        <v>13</v>
      </c>
      <c r="AM36" s="262"/>
      <c r="AN36" s="262"/>
      <c r="AO36" s="263"/>
      <c r="AP36" s="450" t="s">
        <v>11</v>
      </c>
      <c r="AQ36" s="450" t="s">
        <v>84</v>
      </c>
      <c r="AR36" s="450"/>
      <c r="AS36" s="450"/>
      <c r="AT36" s="450"/>
      <c r="AU36" s="450"/>
      <c r="AV36" s="450"/>
      <c r="AW36" s="458" t="s">
        <v>11</v>
      </c>
      <c r="AX36" s="459" t="s">
        <v>85</v>
      </c>
      <c r="AY36" s="459"/>
      <c r="AZ36" s="459"/>
      <c r="BA36" s="459"/>
      <c r="BB36" s="460"/>
      <c r="BC36" s="3"/>
    </row>
    <row r="37" spans="2:55" ht="9.75" customHeight="1" x14ac:dyDescent="0.4">
      <c r="B37" s="6"/>
      <c r="C37" s="291"/>
      <c r="D37" s="503"/>
      <c r="E37" s="504"/>
      <c r="F37" s="297"/>
      <c r="G37" s="284"/>
      <c r="H37" s="283"/>
      <c r="I37" s="284"/>
      <c r="J37" s="283"/>
      <c r="K37" s="284"/>
      <c r="L37" s="283"/>
      <c r="M37" s="284"/>
      <c r="N37" s="283"/>
      <c r="O37" s="284"/>
      <c r="P37" s="283"/>
      <c r="Q37" s="284"/>
      <c r="R37" s="283"/>
      <c r="S37" s="284"/>
      <c r="T37" s="283"/>
      <c r="U37" s="281"/>
      <c r="V37" s="458"/>
      <c r="W37" s="458"/>
      <c r="X37" s="458"/>
      <c r="Y37" s="458"/>
      <c r="Z37" s="458"/>
      <c r="AA37" s="458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64"/>
      <c r="AM37" s="264"/>
      <c r="AN37" s="264"/>
      <c r="AO37" s="265"/>
      <c r="AP37" s="268"/>
      <c r="AQ37" s="268"/>
      <c r="AR37" s="268"/>
      <c r="AS37" s="268"/>
      <c r="AT37" s="268"/>
      <c r="AU37" s="268"/>
      <c r="AV37" s="268"/>
      <c r="AW37" s="458"/>
      <c r="AX37" s="459"/>
      <c r="AY37" s="459"/>
      <c r="AZ37" s="459"/>
      <c r="BA37" s="459"/>
      <c r="BB37" s="460"/>
      <c r="BC37" s="3"/>
    </row>
    <row r="38" spans="2:55" ht="9.75" customHeight="1" x14ac:dyDescent="0.4">
      <c r="B38" s="6"/>
      <c r="C38" s="291"/>
      <c r="D38" s="503"/>
      <c r="E38" s="504"/>
      <c r="F38" s="297"/>
      <c r="G38" s="284"/>
      <c r="H38" s="283"/>
      <c r="I38" s="284"/>
      <c r="J38" s="283"/>
      <c r="K38" s="284"/>
      <c r="L38" s="283"/>
      <c r="M38" s="284"/>
      <c r="N38" s="283"/>
      <c r="O38" s="284"/>
      <c r="P38" s="283"/>
      <c r="Q38" s="284"/>
      <c r="R38" s="283"/>
      <c r="S38" s="284"/>
      <c r="T38" s="283"/>
      <c r="U38" s="281"/>
      <c r="V38" s="458"/>
      <c r="W38" s="458"/>
      <c r="X38" s="458"/>
      <c r="Y38" s="458"/>
      <c r="Z38" s="458"/>
      <c r="AA38" s="458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64"/>
      <c r="AM38" s="264"/>
      <c r="AN38" s="264"/>
      <c r="AO38" s="265"/>
      <c r="AP38" s="268"/>
      <c r="AQ38" s="268"/>
      <c r="AR38" s="268"/>
      <c r="AS38" s="268"/>
      <c r="AT38" s="268"/>
      <c r="AU38" s="268"/>
      <c r="AV38" s="268"/>
      <c r="AW38" s="458"/>
      <c r="AX38" s="450" t="s">
        <v>74</v>
      </c>
      <c r="AY38" s="450"/>
      <c r="AZ38" s="450"/>
      <c r="BA38" s="450"/>
      <c r="BB38" s="457" t="s">
        <v>73</v>
      </c>
      <c r="BC38" s="3"/>
    </row>
    <row r="39" spans="2:55" ht="9.75" customHeight="1" x14ac:dyDescent="0.4">
      <c r="B39" s="6"/>
      <c r="C39" s="309"/>
      <c r="D39" s="505"/>
      <c r="E39" s="506"/>
      <c r="F39" s="263"/>
      <c r="G39" s="307"/>
      <c r="H39" s="306"/>
      <c r="I39" s="307"/>
      <c r="J39" s="306"/>
      <c r="K39" s="307"/>
      <c r="L39" s="306"/>
      <c r="M39" s="307"/>
      <c r="N39" s="306"/>
      <c r="O39" s="307"/>
      <c r="P39" s="306"/>
      <c r="Q39" s="307"/>
      <c r="R39" s="306"/>
      <c r="S39" s="307"/>
      <c r="T39" s="306"/>
      <c r="U39" s="305"/>
      <c r="V39" s="308"/>
      <c r="W39" s="308"/>
      <c r="X39" s="308"/>
      <c r="Y39" s="308"/>
      <c r="Z39" s="308"/>
      <c r="AA39" s="308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449"/>
      <c r="AM39" s="449"/>
      <c r="AN39" s="449"/>
      <c r="AO39" s="316"/>
      <c r="AP39" s="450"/>
      <c r="AQ39" s="450"/>
      <c r="AR39" s="450"/>
      <c r="AS39" s="450"/>
      <c r="AT39" s="450"/>
      <c r="AU39" s="450"/>
      <c r="AV39" s="450"/>
      <c r="AW39" s="458"/>
      <c r="AX39" s="450"/>
      <c r="AY39" s="450"/>
      <c r="AZ39" s="450"/>
      <c r="BA39" s="450"/>
      <c r="BB39" s="457"/>
      <c r="BC39" s="3"/>
    </row>
    <row r="40" spans="2:55" ht="9.75" customHeight="1" x14ac:dyDescent="0.4">
      <c r="B40" s="6"/>
      <c r="C40" s="291"/>
      <c r="D40" s="503">
        <v>4</v>
      </c>
      <c r="E40" s="504"/>
      <c r="F40" s="297"/>
      <c r="G40" s="284"/>
      <c r="H40" s="283"/>
      <c r="I40" s="284"/>
      <c r="J40" s="283"/>
      <c r="K40" s="284"/>
      <c r="L40" s="283"/>
      <c r="M40" s="284"/>
      <c r="N40" s="283"/>
      <c r="O40" s="284"/>
      <c r="P40" s="283"/>
      <c r="Q40" s="284"/>
      <c r="R40" s="283"/>
      <c r="S40" s="284"/>
      <c r="T40" s="283"/>
      <c r="U40" s="281"/>
      <c r="V40" s="458"/>
      <c r="W40" s="458"/>
      <c r="X40" s="458"/>
      <c r="Y40" s="458"/>
      <c r="Z40" s="458"/>
      <c r="AA40" s="458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316" t="s">
        <v>13</v>
      </c>
      <c r="AM40" s="317"/>
      <c r="AN40" s="317"/>
      <c r="AO40" s="317"/>
      <c r="AP40" s="317" t="s">
        <v>11</v>
      </c>
      <c r="AQ40" s="317" t="s">
        <v>84</v>
      </c>
      <c r="AR40" s="317"/>
      <c r="AS40" s="317"/>
      <c r="AT40" s="317"/>
      <c r="AU40" s="317"/>
      <c r="AV40" s="317"/>
      <c r="AW40" s="315" t="s">
        <v>11</v>
      </c>
      <c r="AX40" s="514" t="s">
        <v>85</v>
      </c>
      <c r="AY40" s="514"/>
      <c r="AZ40" s="514"/>
      <c r="BA40" s="514"/>
      <c r="BB40" s="515"/>
      <c r="BC40" s="3"/>
    </row>
    <row r="41" spans="2:55" ht="9.75" customHeight="1" x14ac:dyDescent="0.4">
      <c r="B41" s="6"/>
      <c r="C41" s="291"/>
      <c r="D41" s="503"/>
      <c r="E41" s="504"/>
      <c r="F41" s="297"/>
      <c r="G41" s="284"/>
      <c r="H41" s="283"/>
      <c r="I41" s="284"/>
      <c r="J41" s="283"/>
      <c r="K41" s="284"/>
      <c r="L41" s="283"/>
      <c r="M41" s="284"/>
      <c r="N41" s="283"/>
      <c r="O41" s="284"/>
      <c r="P41" s="283"/>
      <c r="Q41" s="284"/>
      <c r="R41" s="283"/>
      <c r="S41" s="284"/>
      <c r="T41" s="283"/>
      <c r="U41" s="281"/>
      <c r="V41" s="458"/>
      <c r="W41" s="458"/>
      <c r="X41" s="458"/>
      <c r="Y41" s="458"/>
      <c r="Z41" s="458"/>
      <c r="AA41" s="458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97"/>
      <c r="AM41" s="450"/>
      <c r="AN41" s="450"/>
      <c r="AO41" s="450"/>
      <c r="AP41" s="450"/>
      <c r="AQ41" s="450"/>
      <c r="AR41" s="450"/>
      <c r="AS41" s="450"/>
      <c r="AT41" s="450"/>
      <c r="AU41" s="450"/>
      <c r="AV41" s="450"/>
      <c r="AW41" s="458"/>
      <c r="AX41" s="459"/>
      <c r="AY41" s="459"/>
      <c r="AZ41" s="459"/>
      <c r="BA41" s="459"/>
      <c r="BB41" s="460"/>
      <c r="BC41" s="3"/>
    </row>
    <row r="42" spans="2:55" ht="9.75" customHeight="1" x14ac:dyDescent="0.4">
      <c r="B42" s="6"/>
      <c r="C42" s="291"/>
      <c r="D42" s="503"/>
      <c r="E42" s="504"/>
      <c r="F42" s="297"/>
      <c r="G42" s="284"/>
      <c r="H42" s="283"/>
      <c r="I42" s="284"/>
      <c r="J42" s="283"/>
      <c r="K42" s="284"/>
      <c r="L42" s="283"/>
      <c r="M42" s="284"/>
      <c r="N42" s="283"/>
      <c r="O42" s="284"/>
      <c r="P42" s="283"/>
      <c r="Q42" s="284"/>
      <c r="R42" s="283"/>
      <c r="S42" s="284"/>
      <c r="T42" s="283"/>
      <c r="U42" s="281"/>
      <c r="V42" s="458"/>
      <c r="W42" s="458"/>
      <c r="X42" s="458"/>
      <c r="Y42" s="458"/>
      <c r="Z42" s="458"/>
      <c r="AA42" s="458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97"/>
      <c r="AM42" s="450"/>
      <c r="AN42" s="450"/>
      <c r="AO42" s="450"/>
      <c r="AP42" s="450"/>
      <c r="AQ42" s="450"/>
      <c r="AR42" s="450"/>
      <c r="AS42" s="450"/>
      <c r="AT42" s="450"/>
      <c r="AU42" s="450"/>
      <c r="AV42" s="450"/>
      <c r="AW42" s="458"/>
      <c r="AX42" s="450" t="s">
        <v>74</v>
      </c>
      <c r="AY42" s="450"/>
      <c r="AZ42" s="450"/>
      <c r="BA42" s="450"/>
      <c r="BB42" s="457" t="s">
        <v>73</v>
      </c>
      <c r="BC42" s="3"/>
    </row>
    <row r="43" spans="2:55" ht="9.75" customHeight="1" x14ac:dyDescent="0.4">
      <c r="B43" s="6"/>
      <c r="C43" s="309"/>
      <c r="D43" s="505"/>
      <c r="E43" s="506"/>
      <c r="F43" s="263"/>
      <c r="G43" s="307"/>
      <c r="H43" s="306"/>
      <c r="I43" s="307"/>
      <c r="J43" s="306"/>
      <c r="K43" s="307"/>
      <c r="L43" s="306"/>
      <c r="M43" s="307"/>
      <c r="N43" s="306"/>
      <c r="O43" s="307"/>
      <c r="P43" s="306"/>
      <c r="Q43" s="307"/>
      <c r="R43" s="306"/>
      <c r="S43" s="307"/>
      <c r="T43" s="306"/>
      <c r="U43" s="305"/>
      <c r="V43" s="308"/>
      <c r="W43" s="308"/>
      <c r="X43" s="308"/>
      <c r="Y43" s="308"/>
      <c r="Z43" s="308"/>
      <c r="AA43" s="308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63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308"/>
      <c r="AX43" s="299"/>
      <c r="AY43" s="299"/>
      <c r="AZ43" s="299"/>
      <c r="BA43" s="299"/>
      <c r="BB43" s="516"/>
      <c r="BC43" s="3"/>
    </row>
    <row r="44" spans="2:55" ht="9.75" customHeight="1" x14ac:dyDescent="0.4">
      <c r="B44" s="6"/>
      <c r="C44" s="291"/>
      <c r="D44" s="503">
        <v>5</v>
      </c>
      <c r="E44" s="504"/>
      <c r="F44" s="316"/>
      <c r="G44" s="313"/>
      <c r="H44" s="312"/>
      <c r="I44" s="313"/>
      <c r="J44" s="312"/>
      <c r="K44" s="313"/>
      <c r="L44" s="312"/>
      <c r="M44" s="313"/>
      <c r="N44" s="312"/>
      <c r="O44" s="313"/>
      <c r="P44" s="312"/>
      <c r="Q44" s="313"/>
      <c r="R44" s="312"/>
      <c r="S44" s="313"/>
      <c r="T44" s="312"/>
      <c r="U44" s="314"/>
      <c r="V44" s="315"/>
      <c r="W44" s="315"/>
      <c r="X44" s="315"/>
      <c r="Y44" s="315"/>
      <c r="Z44" s="315"/>
      <c r="AA44" s="315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316" t="s">
        <v>13</v>
      </c>
      <c r="AM44" s="317"/>
      <c r="AN44" s="317"/>
      <c r="AO44" s="317"/>
      <c r="AP44" s="450" t="s">
        <v>11</v>
      </c>
      <c r="AQ44" s="450" t="s">
        <v>84</v>
      </c>
      <c r="AR44" s="450"/>
      <c r="AS44" s="450"/>
      <c r="AT44" s="450"/>
      <c r="AU44" s="450"/>
      <c r="AV44" s="450"/>
      <c r="AW44" s="458" t="s">
        <v>11</v>
      </c>
      <c r="AX44" s="459" t="s">
        <v>85</v>
      </c>
      <c r="AY44" s="459"/>
      <c r="AZ44" s="459"/>
      <c r="BA44" s="459"/>
      <c r="BB44" s="460"/>
      <c r="BC44" s="3"/>
    </row>
    <row r="45" spans="2:55" ht="9.75" customHeight="1" x14ac:dyDescent="0.4">
      <c r="B45" s="6"/>
      <c r="C45" s="291"/>
      <c r="D45" s="503"/>
      <c r="E45" s="504"/>
      <c r="F45" s="297"/>
      <c r="G45" s="284"/>
      <c r="H45" s="283"/>
      <c r="I45" s="284"/>
      <c r="J45" s="283"/>
      <c r="K45" s="284"/>
      <c r="L45" s="283"/>
      <c r="M45" s="284"/>
      <c r="N45" s="283"/>
      <c r="O45" s="284"/>
      <c r="P45" s="283"/>
      <c r="Q45" s="284"/>
      <c r="R45" s="283"/>
      <c r="S45" s="284"/>
      <c r="T45" s="283"/>
      <c r="U45" s="281"/>
      <c r="V45" s="458"/>
      <c r="W45" s="458"/>
      <c r="X45" s="458"/>
      <c r="Y45" s="458"/>
      <c r="Z45" s="458"/>
      <c r="AA45" s="458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97"/>
      <c r="AM45" s="450"/>
      <c r="AN45" s="450"/>
      <c r="AO45" s="450"/>
      <c r="AP45" s="268"/>
      <c r="AQ45" s="268"/>
      <c r="AR45" s="268"/>
      <c r="AS45" s="268"/>
      <c r="AT45" s="268"/>
      <c r="AU45" s="268"/>
      <c r="AV45" s="268"/>
      <c r="AW45" s="458"/>
      <c r="AX45" s="459"/>
      <c r="AY45" s="459"/>
      <c r="AZ45" s="459"/>
      <c r="BA45" s="459"/>
      <c r="BB45" s="460"/>
      <c r="BC45" s="3"/>
    </row>
    <row r="46" spans="2:55" ht="9.75" customHeight="1" x14ac:dyDescent="0.4">
      <c r="B46" s="6"/>
      <c r="C46" s="291"/>
      <c r="D46" s="503"/>
      <c r="E46" s="504"/>
      <c r="F46" s="297"/>
      <c r="G46" s="284"/>
      <c r="H46" s="283"/>
      <c r="I46" s="284"/>
      <c r="J46" s="283"/>
      <c r="K46" s="284"/>
      <c r="L46" s="283"/>
      <c r="M46" s="284"/>
      <c r="N46" s="283"/>
      <c r="O46" s="284"/>
      <c r="P46" s="283"/>
      <c r="Q46" s="284"/>
      <c r="R46" s="283"/>
      <c r="S46" s="284"/>
      <c r="T46" s="283"/>
      <c r="U46" s="281"/>
      <c r="V46" s="458"/>
      <c r="W46" s="458"/>
      <c r="X46" s="458"/>
      <c r="Y46" s="458"/>
      <c r="Z46" s="458"/>
      <c r="AA46" s="458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97"/>
      <c r="AM46" s="450"/>
      <c r="AN46" s="450"/>
      <c r="AO46" s="450"/>
      <c r="AP46" s="268"/>
      <c r="AQ46" s="268"/>
      <c r="AR46" s="268"/>
      <c r="AS46" s="268"/>
      <c r="AT46" s="268"/>
      <c r="AU46" s="268"/>
      <c r="AV46" s="268"/>
      <c r="AW46" s="458"/>
      <c r="AX46" s="450" t="s">
        <v>74</v>
      </c>
      <c r="AY46" s="450"/>
      <c r="AZ46" s="450"/>
      <c r="BA46" s="450"/>
      <c r="BB46" s="457" t="s">
        <v>73</v>
      </c>
      <c r="BC46" s="3"/>
    </row>
    <row r="47" spans="2:55" ht="9.75" customHeight="1" x14ac:dyDescent="0.4">
      <c r="B47" s="6"/>
      <c r="C47" s="309"/>
      <c r="D47" s="505"/>
      <c r="E47" s="506"/>
      <c r="F47" s="263"/>
      <c r="G47" s="307"/>
      <c r="H47" s="306"/>
      <c r="I47" s="307"/>
      <c r="J47" s="306"/>
      <c r="K47" s="307"/>
      <c r="L47" s="306"/>
      <c r="M47" s="307"/>
      <c r="N47" s="306"/>
      <c r="O47" s="307"/>
      <c r="P47" s="306"/>
      <c r="Q47" s="307"/>
      <c r="R47" s="306"/>
      <c r="S47" s="307"/>
      <c r="T47" s="306"/>
      <c r="U47" s="305"/>
      <c r="V47" s="308"/>
      <c r="W47" s="308"/>
      <c r="X47" s="308"/>
      <c r="Y47" s="308"/>
      <c r="Z47" s="308"/>
      <c r="AA47" s="308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63"/>
      <c r="AM47" s="299"/>
      <c r="AN47" s="299"/>
      <c r="AO47" s="299"/>
      <c r="AP47" s="450"/>
      <c r="AQ47" s="450"/>
      <c r="AR47" s="450"/>
      <c r="AS47" s="450"/>
      <c r="AT47" s="450"/>
      <c r="AU47" s="450"/>
      <c r="AV47" s="450"/>
      <c r="AW47" s="458"/>
      <c r="AX47" s="450"/>
      <c r="AY47" s="450"/>
      <c r="AZ47" s="450"/>
      <c r="BA47" s="450"/>
      <c r="BB47" s="457"/>
      <c r="BC47" s="3"/>
    </row>
    <row r="48" spans="2:55" ht="9.75" customHeight="1" x14ac:dyDescent="0.4">
      <c r="B48" s="6"/>
      <c r="C48" s="291"/>
      <c r="D48" s="503">
        <v>6</v>
      </c>
      <c r="E48" s="504"/>
      <c r="F48" s="297"/>
      <c r="G48" s="284"/>
      <c r="H48" s="283"/>
      <c r="I48" s="284"/>
      <c r="J48" s="283"/>
      <c r="K48" s="284"/>
      <c r="L48" s="283"/>
      <c r="M48" s="284"/>
      <c r="N48" s="283"/>
      <c r="O48" s="284"/>
      <c r="P48" s="283"/>
      <c r="Q48" s="284"/>
      <c r="R48" s="283"/>
      <c r="S48" s="284"/>
      <c r="T48" s="283"/>
      <c r="U48" s="281"/>
      <c r="V48" s="458"/>
      <c r="W48" s="458"/>
      <c r="X48" s="458"/>
      <c r="Y48" s="458"/>
      <c r="Z48" s="458"/>
      <c r="AA48" s="458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64" t="s">
        <v>13</v>
      </c>
      <c r="AM48" s="264"/>
      <c r="AN48" s="264"/>
      <c r="AO48" s="265"/>
      <c r="AP48" s="317" t="s">
        <v>11</v>
      </c>
      <c r="AQ48" s="317" t="s">
        <v>84</v>
      </c>
      <c r="AR48" s="317"/>
      <c r="AS48" s="317"/>
      <c r="AT48" s="317"/>
      <c r="AU48" s="317"/>
      <c r="AV48" s="317"/>
      <c r="AW48" s="315" t="s">
        <v>11</v>
      </c>
      <c r="AX48" s="514" t="s">
        <v>85</v>
      </c>
      <c r="AY48" s="514"/>
      <c r="AZ48" s="514"/>
      <c r="BA48" s="514"/>
      <c r="BB48" s="515"/>
      <c r="BC48" s="3"/>
    </row>
    <row r="49" spans="2:55" ht="9.75" customHeight="1" x14ac:dyDescent="0.4">
      <c r="B49" s="6"/>
      <c r="C49" s="291"/>
      <c r="D49" s="503"/>
      <c r="E49" s="504"/>
      <c r="F49" s="297"/>
      <c r="G49" s="284"/>
      <c r="H49" s="283"/>
      <c r="I49" s="284"/>
      <c r="J49" s="283"/>
      <c r="K49" s="284"/>
      <c r="L49" s="283"/>
      <c r="M49" s="284"/>
      <c r="N49" s="283"/>
      <c r="O49" s="284"/>
      <c r="P49" s="283"/>
      <c r="Q49" s="284"/>
      <c r="R49" s="283"/>
      <c r="S49" s="284"/>
      <c r="T49" s="283"/>
      <c r="U49" s="281"/>
      <c r="V49" s="458"/>
      <c r="W49" s="458"/>
      <c r="X49" s="458"/>
      <c r="Y49" s="458"/>
      <c r="Z49" s="458"/>
      <c r="AA49" s="458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64"/>
      <c r="AM49" s="264"/>
      <c r="AN49" s="264"/>
      <c r="AO49" s="265"/>
      <c r="AP49" s="450"/>
      <c r="AQ49" s="450"/>
      <c r="AR49" s="450"/>
      <c r="AS49" s="450"/>
      <c r="AT49" s="450"/>
      <c r="AU49" s="450"/>
      <c r="AV49" s="450"/>
      <c r="AW49" s="458"/>
      <c r="AX49" s="459"/>
      <c r="AY49" s="459"/>
      <c r="AZ49" s="459"/>
      <c r="BA49" s="459"/>
      <c r="BB49" s="460"/>
      <c r="BC49" s="3"/>
    </row>
    <row r="50" spans="2:55" ht="9.75" customHeight="1" x14ac:dyDescent="0.4">
      <c r="B50" s="6"/>
      <c r="C50" s="291"/>
      <c r="D50" s="503"/>
      <c r="E50" s="504"/>
      <c r="F50" s="297"/>
      <c r="G50" s="284"/>
      <c r="H50" s="283"/>
      <c r="I50" s="284"/>
      <c r="J50" s="283"/>
      <c r="K50" s="284"/>
      <c r="L50" s="283"/>
      <c r="M50" s="284"/>
      <c r="N50" s="283"/>
      <c r="O50" s="284"/>
      <c r="P50" s="283"/>
      <c r="Q50" s="284"/>
      <c r="R50" s="283"/>
      <c r="S50" s="284"/>
      <c r="T50" s="283"/>
      <c r="U50" s="281"/>
      <c r="V50" s="458"/>
      <c r="W50" s="458"/>
      <c r="X50" s="458"/>
      <c r="Y50" s="458"/>
      <c r="Z50" s="458"/>
      <c r="AA50" s="458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64"/>
      <c r="AM50" s="264"/>
      <c r="AN50" s="264"/>
      <c r="AO50" s="265"/>
      <c r="AP50" s="450"/>
      <c r="AQ50" s="450"/>
      <c r="AR50" s="450"/>
      <c r="AS50" s="450"/>
      <c r="AT50" s="450"/>
      <c r="AU50" s="450"/>
      <c r="AV50" s="450"/>
      <c r="AW50" s="458"/>
      <c r="AX50" s="450" t="s">
        <v>74</v>
      </c>
      <c r="AY50" s="450"/>
      <c r="AZ50" s="450"/>
      <c r="BA50" s="450"/>
      <c r="BB50" s="457" t="s">
        <v>73</v>
      </c>
      <c r="BC50" s="3"/>
    </row>
    <row r="51" spans="2:55" ht="9.75" customHeight="1" x14ac:dyDescent="0.4">
      <c r="B51" s="6"/>
      <c r="C51" s="309"/>
      <c r="D51" s="505"/>
      <c r="E51" s="506"/>
      <c r="F51" s="263"/>
      <c r="G51" s="307"/>
      <c r="H51" s="306"/>
      <c r="I51" s="307"/>
      <c r="J51" s="306"/>
      <c r="K51" s="307"/>
      <c r="L51" s="306"/>
      <c r="M51" s="307"/>
      <c r="N51" s="306"/>
      <c r="O51" s="307"/>
      <c r="P51" s="306"/>
      <c r="Q51" s="307"/>
      <c r="R51" s="306"/>
      <c r="S51" s="307"/>
      <c r="T51" s="306"/>
      <c r="U51" s="305"/>
      <c r="V51" s="308"/>
      <c r="W51" s="308"/>
      <c r="X51" s="308"/>
      <c r="Y51" s="308"/>
      <c r="Z51" s="308"/>
      <c r="AA51" s="308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64"/>
      <c r="AM51" s="264"/>
      <c r="AN51" s="264"/>
      <c r="AO51" s="265"/>
      <c r="AP51" s="299"/>
      <c r="AQ51" s="299"/>
      <c r="AR51" s="299"/>
      <c r="AS51" s="299"/>
      <c r="AT51" s="299"/>
      <c r="AU51" s="299"/>
      <c r="AV51" s="299"/>
      <c r="AW51" s="308"/>
      <c r="AX51" s="299"/>
      <c r="AY51" s="299"/>
      <c r="AZ51" s="299"/>
      <c r="BA51" s="299"/>
      <c r="BB51" s="516"/>
      <c r="BC51" s="3"/>
    </row>
    <row r="52" spans="2:55" ht="9.75" customHeight="1" x14ac:dyDescent="0.4">
      <c r="B52" s="6"/>
      <c r="C52" s="291"/>
      <c r="D52" s="503">
        <v>7</v>
      </c>
      <c r="E52" s="504"/>
      <c r="F52" s="316"/>
      <c r="G52" s="313"/>
      <c r="H52" s="312"/>
      <c r="I52" s="313"/>
      <c r="J52" s="312"/>
      <c r="K52" s="313"/>
      <c r="L52" s="312"/>
      <c r="M52" s="313"/>
      <c r="N52" s="312"/>
      <c r="O52" s="313"/>
      <c r="P52" s="312"/>
      <c r="Q52" s="313"/>
      <c r="R52" s="312"/>
      <c r="S52" s="313"/>
      <c r="T52" s="312"/>
      <c r="U52" s="314"/>
      <c r="V52" s="315"/>
      <c r="W52" s="315"/>
      <c r="X52" s="315"/>
      <c r="Y52" s="315"/>
      <c r="Z52" s="315"/>
      <c r="AA52" s="315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62" t="s">
        <v>13</v>
      </c>
      <c r="AM52" s="262"/>
      <c r="AN52" s="262"/>
      <c r="AO52" s="263"/>
      <c r="AP52" s="450" t="s">
        <v>11</v>
      </c>
      <c r="AQ52" s="450" t="s">
        <v>84</v>
      </c>
      <c r="AR52" s="450"/>
      <c r="AS52" s="450"/>
      <c r="AT52" s="450"/>
      <c r="AU52" s="450"/>
      <c r="AV52" s="450"/>
      <c r="AW52" s="458" t="s">
        <v>11</v>
      </c>
      <c r="AX52" s="459" t="s">
        <v>85</v>
      </c>
      <c r="AY52" s="459"/>
      <c r="AZ52" s="459"/>
      <c r="BA52" s="459"/>
      <c r="BB52" s="460"/>
      <c r="BC52" s="3"/>
    </row>
    <row r="53" spans="2:55" ht="9.75" customHeight="1" x14ac:dyDescent="0.4">
      <c r="B53" s="6"/>
      <c r="C53" s="291"/>
      <c r="D53" s="503"/>
      <c r="E53" s="504"/>
      <c r="F53" s="297"/>
      <c r="G53" s="284"/>
      <c r="H53" s="283"/>
      <c r="I53" s="284"/>
      <c r="J53" s="283"/>
      <c r="K53" s="284"/>
      <c r="L53" s="283"/>
      <c r="M53" s="284"/>
      <c r="N53" s="283"/>
      <c r="O53" s="284"/>
      <c r="P53" s="283"/>
      <c r="Q53" s="284"/>
      <c r="R53" s="283"/>
      <c r="S53" s="284"/>
      <c r="T53" s="283"/>
      <c r="U53" s="281"/>
      <c r="V53" s="458"/>
      <c r="W53" s="458"/>
      <c r="X53" s="458"/>
      <c r="Y53" s="458"/>
      <c r="Z53" s="458"/>
      <c r="AA53" s="458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64"/>
      <c r="AM53" s="264"/>
      <c r="AN53" s="264"/>
      <c r="AO53" s="265"/>
      <c r="AP53" s="268"/>
      <c r="AQ53" s="268"/>
      <c r="AR53" s="268"/>
      <c r="AS53" s="268"/>
      <c r="AT53" s="268"/>
      <c r="AU53" s="268"/>
      <c r="AV53" s="268"/>
      <c r="AW53" s="458"/>
      <c r="AX53" s="459"/>
      <c r="AY53" s="459"/>
      <c r="AZ53" s="459"/>
      <c r="BA53" s="459"/>
      <c r="BB53" s="460"/>
      <c r="BC53" s="3"/>
    </row>
    <row r="54" spans="2:55" ht="9.75" customHeight="1" x14ac:dyDescent="0.4">
      <c r="B54" s="6"/>
      <c r="C54" s="291"/>
      <c r="D54" s="503"/>
      <c r="E54" s="504"/>
      <c r="F54" s="297"/>
      <c r="G54" s="284"/>
      <c r="H54" s="283"/>
      <c r="I54" s="284"/>
      <c r="J54" s="283"/>
      <c r="K54" s="284"/>
      <c r="L54" s="283"/>
      <c r="M54" s="284"/>
      <c r="N54" s="283"/>
      <c r="O54" s="284"/>
      <c r="P54" s="283"/>
      <c r="Q54" s="284"/>
      <c r="R54" s="283"/>
      <c r="S54" s="284"/>
      <c r="T54" s="283"/>
      <c r="U54" s="281"/>
      <c r="V54" s="458"/>
      <c r="W54" s="458"/>
      <c r="X54" s="458"/>
      <c r="Y54" s="458"/>
      <c r="Z54" s="458"/>
      <c r="AA54" s="458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64"/>
      <c r="AM54" s="264"/>
      <c r="AN54" s="264"/>
      <c r="AO54" s="265"/>
      <c r="AP54" s="268"/>
      <c r="AQ54" s="268"/>
      <c r="AR54" s="268"/>
      <c r="AS54" s="268"/>
      <c r="AT54" s="268"/>
      <c r="AU54" s="268"/>
      <c r="AV54" s="268"/>
      <c r="AW54" s="458"/>
      <c r="AX54" s="450" t="s">
        <v>74</v>
      </c>
      <c r="AY54" s="450"/>
      <c r="AZ54" s="450"/>
      <c r="BA54" s="450"/>
      <c r="BB54" s="457" t="s">
        <v>73</v>
      </c>
      <c r="BC54" s="3"/>
    </row>
    <row r="55" spans="2:55" ht="9.75" customHeight="1" x14ac:dyDescent="0.4">
      <c r="B55" s="6"/>
      <c r="C55" s="309"/>
      <c r="D55" s="505"/>
      <c r="E55" s="506"/>
      <c r="F55" s="263"/>
      <c r="G55" s="307"/>
      <c r="H55" s="306"/>
      <c r="I55" s="307"/>
      <c r="J55" s="306"/>
      <c r="K55" s="307"/>
      <c r="L55" s="306"/>
      <c r="M55" s="307"/>
      <c r="N55" s="306"/>
      <c r="O55" s="307"/>
      <c r="P55" s="306"/>
      <c r="Q55" s="307"/>
      <c r="R55" s="306"/>
      <c r="S55" s="307"/>
      <c r="T55" s="306"/>
      <c r="U55" s="305"/>
      <c r="V55" s="308"/>
      <c r="W55" s="308"/>
      <c r="X55" s="308"/>
      <c r="Y55" s="308"/>
      <c r="Z55" s="308"/>
      <c r="AA55" s="308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449"/>
      <c r="AM55" s="449"/>
      <c r="AN55" s="449"/>
      <c r="AO55" s="316"/>
      <c r="AP55" s="450"/>
      <c r="AQ55" s="450"/>
      <c r="AR55" s="450"/>
      <c r="AS55" s="450"/>
      <c r="AT55" s="450"/>
      <c r="AU55" s="450"/>
      <c r="AV55" s="450"/>
      <c r="AW55" s="458"/>
      <c r="AX55" s="450"/>
      <c r="AY55" s="450"/>
      <c r="AZ55" s="450"/>
      <c r="BA55" s="450"/>
      <c r="BB55" s="457"/>
      <c r="BC55" s="3"/>
    </row>
    <row r="56" spans="2:55" ht="9.75" customHeight="1" x14ac:dyDescent="0.4">
      <c r="B56" s="6"/>
      <c r="C56" s="291"/>
      <c r="D56" s="503">
        <v>8</v>
      </c>
      <c r="E56" s="504"/>
      <c r="F56" s="297"/>
      <c r="G56" s="284"/>
      <c r="H56" s="283"/>
      <c r="I56" s="284"/>
      <c r="J56" s="283"/>
      <c r="K56" s="284"/>
      <c r="L56" s="283"/>
      <c r="M56" s="284"/>
      <c r="N56" s="283"/>
      <c r="O56" s="284"/>
      <c r="P56" s="283"/>
      <c r="Q56" s="284"/>
      <c r="R56" s="283"/>
      <c r="S56" s="284"/>
      <c r="T56" s="283"/>
      <c r="U56" s="281"/>
      <c r="V56" s="458"/>
      <c r="W56" s="458"/>
      <c r="X56" s="458"/>
      <c r="Y56" s="458"/>
      <c r="Z56" s="458"/>
      <c r="AA56" s="458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64" t="s">
        <v>13</v>
      </c>
      <c r="AM56" s="264"/>
      <c r="AN56" s="264"/>
      <c r="AO56" s="265"/>
      <c r="AP56" s="317" t="s">
        <v>11</v>
      </c>
      <c r="AQ56" s="317" t="s">
        <v>84</v>
      </c>
      <c r="AR56" s="317"/>
      <c r="AS56" s="317"/>
      <c r="AT56" s="317"/>
      <c r="AU56" s="317"/>
      <c r="AV56" s="317"/>
      <c r="AW56" s="315" t="s">
        <v>11</v>
      </c>
      <c r="AX56" s="514" t="s">
        <v>85</v>
      </c>
      <c r="AY56" s="514"/>
      <c r="AZ56" s="514"/>
      <c r="BA56" s="514"/>
      <c r="BB56" s="515"/>
      <c r="BC56" s="3"/>
    </row>
    <row r="57" spans="2:55" ht="9.75" customHeight="1" x14ac:dyDescent="0.4">
      <c r="B57" s="6"/>
      <c r="C57" s="291"/>
      <c r="D57" s="503"/>
      <c r="E57" s="504"/>
      <c r="F57" s="297"/>
      <c r="G57" s="284"/>
      <c r="H57" s="283"/>
      <c r="I57" s="284"/>
      <c r="J57" s="283"/>
      <c r="K57" s="284"/>
      <c r="L57" s="283"/>
      <c r="M57" s="284"/>
      <c r="N57" s="283"/>
      <c r="O57" s="284"/>
      <c r="P57" s="283"/>
      <c r="Q57" s="284"/>
      <c r="R57" s="283"/>
      <c r="S57" s="284"/>
      <c r="T57" s="283"/>
      <c r="U57" s="281"/>
      <c r="V57" s="458"/>
      <c r="W57" s="458"/>
      <c r="X57" s="458"/>
      <c r="Y57" s="458"/>
      <c r="Z57" s="458"/>
      <c r="AA57" s="458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64"/>
      <c r="AM57" s="264"/>
      <c r="AN57" s="264"/>
      <c r="AO57" s="265"/>
      <c r="AP57" s="450"/>
      <c r="AQ57" s="450"/>
      <c r="AR57" s="450"/>
      <c r="AS57" s="450"/>
      <c r="AT57" s="450"/>
      <c r="AU57" s="450"/>
      <c r="AV57" s="450"/>
      <c r="AW57" s="458"/>
      <c r="AX57" s="459"/>
      <c r="AY57" s="459"/>
      <c r="AZ57" s="459"/>
      <c r="BA57" s="459"/>
      <c r="BB57" s="460"/>
      <c r="BC57" s="3"/>
    </row>
    <row r="58" spans="2:55" ht="9.75" customHeight="1" x14ac:dyDescent="0.4">
      <c r="B58" s="6"/>
      <c r="C58" s="291"/>
      <c r="D58" s="503"/>
      <c r="E58" s="504"/>
      <c r="F58" s="297"/>
      <c r="G58" s="284"/>
      <c r="H58" s="283"/>
      <c r="I58" s="284"/>
      <c r="J58" s="283"/>
      <c r="K58" s="284"/>
      <c r="L58" s="283"/>
      <c r="M58" s="284"/>
      <c r="N58" s="283"/>
      <c r="O58" s="284"/>
      <c r="P58" s="283"/>
      <c r="Q58" s="284"/>
      <c r="R58" s="283"/>
      <c r="S58" s="284"/>
      <c r="T58" s="283"/>
      <c r="U58" s="281"/>
      <c r="V58" s="458"/>
      <c r="W58" s="458"/>
      <c r="X58" s="458"/>
      <c r="Y58" s="458"/>
      <c r="Z58" s="458"/>
      <c r="AA58" s="458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64"/>
      <c r="AM58" s="264"/>
      <c r="AN58" s="264"/>
      <c r="AO58" s="265"/>
      <c r="AP58" s="450"/>
      <c r="AQ58" s="450"/>
      <c r="AR58" s="450"/>
      <c r="AS58" s="450"/>
      <c r="AT58" s="450"/>
      <c r="AU58" s="450"/>
      <c r="AV58" s="450"/>
      <c r="AW58" s="458"/>
      <c r="AX58" s="450" t="s">
        <v>74</v>
      </c>
      <c r="AY58" s="450"/>
      <c r="AZ58" s="450"/>
      <c r="BA58" s="450"/>
      <c r="BB58" s="457" t="s">
        <v>73</v>
      </c>
      <c r="BC58" s="3"/>
    </row>
    <row r="59" spans="2:55" ht="9.75" customHeight="1" x14ac:dyDescent="0.4">
      <c r="B59" s="6"/>
      <c r="C59" s="309"/>
      <c r="D59" s="505"/>
      <c r="E59" s="506"/>
      <c r="F59" s="263"/>
      <c r="G59" s="307"/>
      <c r="H59" s="306"/>
      <c r="I59" s="307"/>
      <c r="J59" s="306"/>
      <c r="K59" s="307"/>
      <c r="L59" s="306"/>
      <c r="M59" s="307"/>
      <c r="N59" s="306"/>
      <c r="O59" s="307"/>
      <c r="P59" s="306"/>
      <c r="Q59" s="307"/>
      <c r="R59" s="306"/>
      <c r="S59" s="307"/>
      <c r="T59" s="306"/>
      <c r="U59" s="305"/>
      <c r="V59" s="308"/>
      <c r="W59" s="308"/>
      <c r="X59" s="308"/>
      <c r="Y59" s="308"/>
      <c r="Z59" s="308"/>
      <c r="AA59" s="308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64"/>
      <c r="AM59" s="264"/>
      <c r="AN59" s="264"/>
      <c r="AO59" s="265"/>
      <c r="AP59" s="299"/>
      <c r="AQ59" s="299"/>
      <c r="AR59" s="299"/>
      <c r="AS59" s="299"/>
      <c r="AT59" s="299"/>
      <c r="AU59" s="299"/>
      <c r="AV59" s="299"/>
      <c r="AW59" s="308"/>
      <c r="AX59" s="299"/>
      <c r="AY59" s="299"/>
      <c r="AZ59" s="299"/>
      <c r="BA59" s="299"/>
      <c r="BB59" s="516"/>
      <c r="BC59" s="3"/>
    </row>
    <row r="60" spans="2:55" ht="9.75" customHeight="1" x14ac:dyDescent="0.4">
      <c r="B60" s="6"/>
      <c r="C60" s="291"/>
      <c r="D60" s="503">
        <v>9</v>
      </c>
      <c r="E60" s="504"/>
      <c r="F60" s="297"/>
      <c r="G60" s="284"/>
      <c r="H60" s="283"/>
      <c r="I60" s="284"/>
      <c r="J60" s="283"/>
      <c r="K60" s="284"/>
      <c r="L60" s="283"/>
      <c r="M60" s="284"/>
      <c r="N60" s="283"/>
      <c r="O60" s="284"/>
      <c r="P60" s="283"/>
      <c r="Q60" s="284"/>
      <c r="R60" s="283"/>
      <c r="S60" s="284"/>
      <c r="T60" s="283"/>
      <c r="U60" s="281"/>
      <c r="V60" s="458"/>
      <c r="W60" s="458"/>
      <c r="X60" s="458"/>
      <c r="Y60" s="458"/>
      <c r="Z60" s="458"/>
      <c r="AA60" s="458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62" t="s">
        <v>13</v>
      </c>
      <c r="AM60" s="262"/>
      <c r="AN60" s="262"/>
      <c r="AO60" s="263"/>
      <c r="AP60" s="450" t="s">
        <v>11</v>
      </c>
      <c r="AQ60" s="450" t="s">
        <v>84</v>
      </c>
      <c r="AR60" s="450"/>
      <c r="AS60" s="450"/>
      <c r="AT60" s="450"/>
      <c r="AU60" s="450"/>
      <c r="AV60" s="450"/>
      <c r="AW60" s="458" t="s">
        <v>11</v>
      </c>
      <c r="AX60" s="459" t="s">
        <v>85</v>
      </c>
      <c r="AY60" s="459"/>
      <c r="AZ60" s="459"/>
      <c r="BA60" s="459"/>
      <c r="BB60" s="460"/>
      <c r="BC60" s="3"/>
    </row>
    <row r="61" spans="2:55" ht="9.75" customHeight="1" x14ac:dyDescent="0.4">
      <c r="B61" s="6"/>
      <c r="C61" s="291"/>
      <c r="D61" s="503"/>
      <c r="E61" s="504"/>
      <c r="F61" s="297"/>
      <c r="G61" s="284"/>
      <c r="H61" s="283"/>
      <c r="I61" s="284"/>
      <c r="J61" s="283"/>
      <c r="K61" s="284"/>
      <c r="L61" s="283"/>
      <c r="M61" s="284"/>
      <c r="N61" s="283"/>
      <c r="O61" s="284"/>
      <c r="P61" s="283"/>
      <c r="Q61" s="284"/>
      <c r="R61" s="283"/>
      <c r="S61" s="284"/>
      <c r="T61" s="283"/>
      <c r="U61" s="281"/>
      <c r="V61" s="458"/>
      <c r="W61" s="458"/>
      <c r="X61" s="458"/>
      <c r="Y61" s="458"/>
      <c r="Z61" s="458"/>
      <c r="AA61" s="458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64"/>
      <c r="AM61" s="264"/>
      <c r="AN61" s="264"/>
      <c r="AO61" s="265"/>
      <c r="AP61" s="268"/>
      <c r="AQ61" s="268"/>
      <c r="AR61" s="268"/>
      <c r="AS61" s="268"/>
      <c r="AT61" s="268"/>
      <c r="AU61" s="268"/>
      <c r="AV61" s="268"/>
      <c r="AW61" s="458"/>
      <c r="AX61" s="459"/>
      <c r="AY61" s="459"/>
      <c r="AZ61" s="459"/>
      <c r="BA61" s="459"/>
      <c r="BB61" s="460"/>
      <c r="BC61" s="3"/>
    </row>
    <row r="62" spans="2:55" ht="9.75" customHeight="1" x14ac:dyDescent="0.4">
      <c r="B62" s="6"/>
      <c r="C62" s="291"/>
      <c r="D62" s="503"/>
      <c r="E62" s="504"/>
      <c r="F62" s="297"/>
      <c r="G62" s="284"/>
      <c r="H62" s="283"/>
      <c r="I62" s="284"/>
      <c r="J62" s="283"/>
      <c r="K62" s="284"/>
      <c r="L62" s="283"/>
      <c r="M62" s="284"/>
      <c r="N62" s="283"/>
      <c r="O62" s="284"/>
      <c r="P62" s="283"/>
      <c r="Q62" s="284"/>
      <c r="R62" s="283"/>
      <c r="S62" s="284"/>
      <c r="T62" s="283"/>
      <c r="U62" s="281"/>
      <c r="V62" s="458"/>
      <c r="W62" s="458"/>
      <c r="X62" s="458"/>
      <c r="Y62" s="458"/>
      <c r="Z62" s="458"/>
      <c r="AA62" s="458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64"/>
      <c r="AM62" s="264"/>
      <c r="AN62" s="264"/>
      <c r="AO62" s="265"/>
      <c r="AP62" s="268"/>
      <c r="AQ62" s="268"/>
      <c r="AR62" s="268"/>
      <c r="AS62" s="268"/>
      <c r="AT62" s="268"/>
      <c r="AU62" s="268"/>
      <c r="AV62" s="268"/>
      <c r="AW62" s="458"/>
      <c r="AX62" s="450" t="s">
        <v>74</v>
      </c>
      <c r="AY62" s="450"/>
      <c r="AZ62" s="450"/>
      <c r="BA62" s="450"/>
      <c r="BB62" s="457" t="s">
        <v>73</v>
      </c>
      <c r="BC62" s="3"/>
    </row>
    <row r="63" spans="2:55" ht="9.75" customHeight="1" x14ac:dyDescent="0.4">
      <c r="B63" s="6"/>
      <c r="C63" s="309"/>
      <c r="D63" s="505"/>
      <c r="E63" s="506"/>
      <c r="F63" s="263"/>
      <c r="G63" s="307"/>
      <c r="H63" s="306"/>
      <c r="I63" s="307"/>
      <c r="J63" s="306"/>
      <c r="K63" s="307"/>
      <c r="L63" s="306"/>
      <c r="M63" s="307"/>
      <c r="N63" s="306"/>
      <c r="O63" s="307"/>
      <c r="P63" s="306"/>
      <c r="Q63" s="307"/>
      <c r="R63" s="306"/>
      <c r="S63" s="307"/>
      <c r="T63" s="306"/>
      <c r="U63" s="305"/>
      <c r="V63" s="308"/>
      <c r="W63" s="308"/>
      <c r="X63" s="308"/>
      <c r="Y63" s="308"/>
      <c r="Z63" s="308"/>
      <c r="AA63" s="308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449"/>
      <c r="AM63" s="449"/>
      <c r="AN63" s="449"/>
      <c r="AO63" s="316"/>
      <c r="AP63" s="450"/>
      <c r="AQ63" s="450"/>
      <c r="AR63" s="450"/>
      <c r="AS63" s="450"/>
      <c r="AT63" s="450"/>
      <c r="AU63" s="450"/>
      <c r="AV63" s="450"/>
      <c r="AW63" s="458"/>
      <c r="AX63" s="450"/>
      <c r="AY63" s="450"/>
      <c r="AZ63" s="450"/>
      <c r="BA63" s="450"/>
      <c r="BB63" s="457"/>
      <c r="BC63" s="3"/>
    </row>
    <row r="64" spans="2:55" ht="9.75" customHeight="1" x14ac:dyDescent="0.4">
      <c r="B64" s="6"/>
      <c r="C64" s="291"/>
      <c r="D64" s="503">
        <v>10</v>
      </c>
      <c r="E64" s="504"/>
      <c r="F64" s="297"/>
      <c r="G64" s="284"/>
      <c r="H64" s="283"/>
      <c r="I64" s="284"/>
      <c r="J64" s="283"/>
      <c r="K64" s="284"/>
      <c r="L64" s="283"/>
      <c r="M64" s="284"/>
      <c r="N64" s="283"/>
      <c r="O64" s="284"/>
      <c r="P64" s="283"/>
      <c r="Q64" s="284"/>
      <c r="R64" s="283"/>
      <c r="S64" s="284"/>
      <c r="T64" s="283"/>
      <c r="U64" s="281"/>
      <c r="V64" s="458"/>
      <c r="W64" s="458"/>
      <c r="X64" s="458"/>
      <c r="Y64" s="458"/>
      <c r="Z64" s="458"/>
      <c r="AA64" s="458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64" t="s">
        <v>13</v>
      </c>
      <c r="AM64" s="264"/>
      <c r="AN64" s="264"/>
      <c r="AO64" s="265"/>
      <c r="AP64" s="317" t="s">
        <v>11</v>
      </c>
      <c r="AQ64" s="317" t="s">
        <v>84</v>
      </c>
      <c r="AR64" s="317"/>
      <c r="AS64" s="317"/>
      <c r="AT64" s="317"/>
      <c r="AU64" s="317"/>
      <c r="AV64" s="317"/>
      <c r="AW64" s="315" t="s">
        <v>11</v>
      </c>
      <c r="AX64" s="514" t="s">
        <v>85</v>
      </c>
      <c r="AY64" s="514"/>
      <c r="AZ64" s="514"/>
      <c r="BA64" s="514"/>
      <c r="BB64" s="515"/>
      <c r="BC64" s="3"/>
    </row>
    <row r="65" spans="2:59" ht="9.75" customHeight="1" x14ac:dyDescent="0.4">
      <c r="B65" s="6"/>
      <c r="C65" s="291"/>
      <c r="D65" s="503"/>
      <c r="E65" s="504"/>
      <c r="F65" s="297"/>
      <c r="G65" s="284"/>
      <c r="H65" s="283"/>
      <c r="I65" s="284"/>
      <c r="J65" s="283"/>
      <c r="K65" s="284"/>
      <c r="L65" s="283"/>
      <c r="M65" s="284"/>
      <c r="N65" s="283"/>
      <c r="O65" s="284"/>
      <c r="P65" s="283"/>
      <c r="Q65" s="284"/>
      <c r="R65" s="283"/>
      <c r="S65" s="284"/>
      <c r="T65" s="283"/>
      <c r="U65" s="281"/>
      <c r="V65" s="458"/>
      <c r="W65" s="458"/>
      <c r="X65" s="458"/>
      <c r="Y65" s="458"/>
      <c r="Z65" s="458"/>
      <c r="AA65" s="458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64"/>
      <c r="AM65" s="264"/>
      <c r="AN65" s="264"/>
      <c r="AO65" s="265"/>
      <c r="AP65" s="450"/>
      <c r="AQ65" s="450"/>
      <c r="AR65" s="450"/>
      <c r="AS65" s="450"/>
      <c r="AT65" s="450"/>
      <c r="AU65" s="450"/>
      <c r="AV65" s="450"/>
      <c r="AW65" s="458"/>
      <c r="AX65" s="459"/>
      <c r="AY65" s="459"/>
      <c r="AZ65" s="459"/>
      <c r="BA65" s="459"/>
      <c r="BB65" s="460"/>
      <c r="BC65" s="3"/>
    </row>
    <row r="66" spans="2:59" ht="9.75" customHeight="1" x14ac:dyDescent="0.4">
      <c r="B66" s="6"/>
      <c r="C66" s="291"/>
      <c r="D66" s="503"/>
      <c r="E66" s="504"/>
      <c r="F66" s="297"/>
      <c r="G66" s="284"/>
      <c r="H66" s="283"/>
      <c r="I66" s="284"/>
      <c r="J66" s="283"/>
      <c r="K66" s="284"/>
      <c r="L66" s="283"/>
      <c r="M66" s="284"/>
      <c r="N66" s="283"/>
      <c r="O66" s="284"/>
      <c r="P66" s="283"/>
      <c r="Q66" s="284"/>
      <c r="R66" s="283"/>
      <c r="S66" s="284"/>
      <c r="T66" s="283"/>
      <c r="U66" s="281"/>
      <c r="V66" s="458"/>
      <c r="W66" s="458"/>
      <c r="X66" s="458"/>
      <c r="Y66" s="458"/>
      <c r="Z66" s="458"/>
      <c r="AA66" s="458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64"/>
      <c r="AM66" s="264"/>
      <c r="AN66" s="264"/>
      <c r="AO66" s="265"/>
      <c r="AP66" s="450"/>
      <c r="AQ66" s="450"/>
      <c r="AR66" s="450"/>
      <c r="AS66" s="450"/>
      <c r="AT66" s="450"/>
      <c r="AU66" s="450"/>
      <c r="AV66" s="450"/>
      <c r="AW66" s="458"/>
      <c r="AX66" s="450" t="s">
        <v>74</v>
      </c>
      <c r="AY66" s="450"/>
      <c r="AZ66" s="450"/>
      <c r="BA66" s="450"/>
      <c r="BB66" s="457" t="s">
        <v>73</v>
      </c>
      <c r="BC66" s="3"/>
    </row>
    <row r="67" spans="2:59" ht="9.75" customHeight="1" thickBot="1" x14ac:dyDescent="0.45">
      <c r="B67" s="6"/>
      <c r="C67" s="292"/>
      <c r="D67" s="510"/>
      <c r="E67" s="511"/>
      <c r="F67" s="298"/>
      <c r="G67" s="286"/>
      <c r="H67" s="285"/>
      <c r="I67" s="286"/>
      <c r="J67" s="285"/>
      <c r="K67" s="286"/>
      <c r="L67" s="285"/>
      <c r="M67" s="286"/>
      <c r="N67" s="285"/>
      <c r="O67" s="286"/>
      <c r="P67" s="285"/>
      <c r="Q67" s="286"/>
      <c r="R67" s="285"/>
      <c r="S67" s="286"/>
      <c r="T67" s="285"/>
      <c r="U67" s="282"/>
      <c r="V67" s="288"/>
      <c r="W67" s="288"/>
      <c r="X67" s="288"/>
      <c r="Y67" s="288"/>
      <c r="Z67" s="288"/>
      <c r="AA67" s="288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66"/>
      <c r="AM67" s="266"/>
      <c r="AN67" s="266"/>
      <c r="AO67" s="267"/>
      <c r="AP67" s="269"/>
      <c r="AQ67" s="269"/>
      <c r="AR67" s="269"/>
      <c r="AS67" s="269"/>
      <c r="AT67" s="269"/>
      <c r="AU67" s="269"/>
      <c r="AV67" s="269"/>
      <c r="AW67" s="288"/>
      <c r="AX67" s="269"/>
      <c r="AY67" s="269"/>
      <c r="AZ67" s="269"/>
      <c r="BA67" s="269"/>
      <c r="BB67" s="523"/>
      <c r="BC67" s="3"/>
    </row>
    <row r="68" spans="2:59" ht="8.25" customHeight="1" x14ac:dyDescent="0.4">
      <c r="B68" s="6"/>
      <c r="C68" s="150"/>
      <c r="D68" s="91"/>
      <c r="E68" s="91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3"/>
    </row>
    <row r="69" spans="2:59" ht="15" customHeight="1" x14ac:dyDescent="0.4">
      <c r="B69" s="107"/>
      <c r="C69" s="509" t="s">
        <v>66</v>
      </c>
      <c r="D69" s="50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7"/>
      <c r="BD69" s="40"/>
      <c r="BE69" s="40"/>
      <c r="BF69" s="40"/>
      <c r="BG69" s="40"/>
    </row>
    <row r="70" spans="2:59" ht="18" customHeight="1" x14ac:dyDescent="0.4">
      <c r="B70" s="6"/>
      <c r="C70" s="5"/>
      <c r="D70" s="12" t="s">
        <v>1</v>
      </c>
      <c r="E70" s="508" t="s">
        <v>40</v>
      </c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8"/>
      <c r="W70" s="508"/>
      <c r="X70" s="508"/>
      <c r="Y70" s="508"/>
      <c r="Z70" s="508"/>
      <c r="AA70" s="508"/>
      <c r="AB70" s="508"/>
      <c r="AC70" s="508"/>
      <c r="AD70" s="508"/>
      <c r="AE70" s="508"/>
      <c r="AF70" s="508"/>
      <c r="AG70" s="508"/>
      <c r="AH70" s="508"/>
      <c r="AI70" s="508"/>
      <c r="AJ70" s="508"/>
      <c r="AK70" s="508"/>
      <c r="AL70" s="508"/>
      <c r="AM70" s="508"/>
      <c r="AN70" s="508"/>
      <c r="AO70" s="508"/>
      <c r="AP70" s="508"/>
      <c r="AQ70" s="508"/>
      <c r="AR70" s="508"/>
      <c r="AS70" s="508"/>
      <c r="AT70" s="508"/>
      <c r="AU70" s="508"/>
      <c r="AV70" s="508"/>
      <c r="AW70" s="508"/>
      <c r="AX70" s="508"/>
      <c r="AY70" s="508"/>
      <c r="AZ70" s="508"/>
      <c r="BA70" s="508"/>
      <c r="BB70" s="508"/>
      <c r="BC70" s="7"/>
      <c r="BD70" s="40"/>
      <c r="BE70" s="40"/>
      <c r="BF70" s="40"/>
      <c r="BG70" s="40"/>
    </row>
    <row r="71" spans="2:59" s="72" customFormat="1" ht="18" customHeight="1" x14ac:dyDescent="0.4">
      <c r="B71" s="73"/>
      <c r="C71" s="74"/>
      <c r="D71" s="75" t="s">
        <v>1</v>
      </c>
      <c r="E71" s="259" t="s">
        <v>36</v>
      </c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76"/>
      <c r="BD71" s="86"/>
      <c r="BE71" s="74"/>
      <c r="BF71" s="74"/>
      <c r="BG71" s="74"/>
    </row>
    <row r="72" spans="2:59" s="72" customFormat="1" ht="18" customHeight="1" x14ac:dyDescent="0.4">
      <c r="B72" s="73"/>
      <c r="C72" s="74"/>
      <c r="D72" s="75"/>
      <c r="E72" s="255" t="s">
        <v>48</v>
      </c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76"/>
      <c r="BD72" s="86"/>
      <c r="BE72" s="74"/>
      <c r="BF72" s="74"/>
      <c r="BG72" s="74"/>
    </row>
    <row r="73" spans="2:59" s="72" customFormat="1" ht="18" customHeight="1" x14ac:dyDescent="0.4">
      <c r="B73" s="73"/>
      <c r="C73" s="74"/>
      <c r="D73" s="75" t="s">
        <v>1</v>
      </c>
      <c r="E73" s="259" t="s">
        <v>37</v>
      </c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  <c r="AU73" s="259"/>
      <c r="AV73" s="259"/>
      <c r="AW73" s="259"/>
      <c r="AX73" s="259"/>
      <c r="AY73" s="259"/>
      <c r="AZ73" s="259"/>
      <c r="BA73" s="259"/>
      <c r="BB73" s="259"/>
      <c r="BC73" s="74"/>
      <c r="BD73" s="73"/>
    </row>
    <row r="74" spans="2:59" s="72" customFormat="1" ht="18" customHeight="1" x14ac:dyDescent="0.4">
      <c r="B74" s="73"/>
      <c r="C74" s="74"/>
      <c r="D74" s="75"/>
      <c r="E74" s="259" t="s">
        <v>47</v>
      </c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59"/>
      <c r="AV74" s="259"/>
      <c r="AW74" s="259"/>
      <c r="AX74" s="259"/>
      <c r="AY74" s="259"/>
      <c r="AZ74" s="259"/>
      <c r="BA74" s="259"/>
      <c r="BB74" s="259"/>
      <c r="BC74" s="74"/>
      <c r="BD74" s="73"/>
    </row>
    <row r="75" spans="2:59" s="72" customFormat="1" ht="18" customHeight="1" x14ac:dyDescent="0.4">
      <c r="B75" s="73"/>
      <c r="C75" s="74"/>
      <c r="D75" s="75" t="s">
        <v>1</v>
      </c>
      <c r="E75" s="259" t="s">
        <v>95</v>
      </c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76"/>
      <c r="BD75" s="86"/>
      <c r="BE75" s="74"/>
      <c r="BF75" s="74"/>
      <c r="BG75" s="74"/>
    </row>
    <row r="76" spans="2:59" s="101" customFormat="1" ht="18" customHeight="1" x14ac:dyDescent="0.4">
      <c r="B76" s="102"/>
      <c r="D76" s="101" t="s">
        <v>1</v>
      </c>
      <c r="E76" s="259" t="s">
        <v>99</v>
      </c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59"/>
      <c r="AV76" s="259"/>
      <c r="AW76" s="259"/>
      <c r="AX76" s="259"/>
      <c r="AY76" s="259"/>
      <c r="AZ76" s="259"/>
      <c r="BA76" s="259"/>
      <c r="BB76" s="259"/>
      <c r="BC76" s="103"/>
    </row>
    <row r="77" spans="2:59" s="72" customFormat="1" ht="18" customHeight="1" x14ac:dyDescent="0.4">
      <c r="B77" s="73"/>
      <c r="C77" s="74"/>
      <c r="D77" s="75"/>
      <c r="E77" s="255" t="s">
        <v>42</v>
      </c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78"/>
      <c r="BD77" s="74"/>
      <c r="BE77" s="74"/>
      <c r="BF77" s="74"/>
      <c r="BG77" s="74"/>
    </row>
    <row r="78" spans="2:59" s="72" customFormat="1" ht="18" customHeight="1" x14ac:dyDescent="0.4">
      <c r="B78" s="73"/>
      <c r="C78" s="74"/>
      <c r="D78" s="75" t="s">
        <v>1</v>
      </c>
      <c r="E78" s="259" t="s">
        <v>43</v>
      </c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78"/>
      <c r="BD78" s="74"/>
      <c r="BE78" s="74"/>
      <c r="BF78" s="74"/>
      <c r="BG78" s="74"/>
    </row>
    <row r="79" spans="2:59" s="72" customFormat="1" ht="18" customHeight="1" x14ac:dyDescent="0.4">
      <c r="B79" s="73"/>
      <c r="C79" s="74"/>
      <c r="D79" s="75" t="s">
        <v>1</v>
      </c>
      <c r="E79" s="255" t="s">
        <v>2</v>
      </c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78"/>
      <c r="BD79" s="74"/>
      <c r="BE79" s="74"/>
      <c r="BF79" s="74"/>
      <c r="BG79" s="74"/>
    </row>
    <row r="80" spans="2:59" s="72" customFormat="1" ht="18" customHeight="1" x14ac:dyDescent="0.4">
      <c r="B80" s="73"/>
      <c r="C80" s="74"/>
      <c r="D80" s="75" t="s">
        <v>1</v>
      </c>
      <c r="E80" s="259" t="s">
        <v>41</v>
      </c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259"/>
      <c r="BC80" s="78"/>
      <c r="BD80" s="74"/>
      <c r="BE80" s="74"/>
      <c r="BF80" s="74"/>
      <c r="BG80" s="74"/>
    </row>
    <row r="81" spans="2:92" s="72" customFormat="1" ht="18" customHeight="1" x14ac:dyDescent="0.4">
      <c r="B81" s="73"/>
      <c r="C81" s="74"/>
      <c r="D81" s="75" t="s">
        <v>1</v>
      </c>
      <c r="E81" s="255" t="s">
        <v>39</v>
      </c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78"/>
      <c r="BD81" s="74"/>
      <c r="BE81" s="74"/>
      <c r="BF81" s="74"/>
      <c r="BG81" s="74"/>
    </row>
    <row r="82" spans="2:92" s="72" customFormat="1" ht="18" customHeight="1" x14ac:dyDescent="0.4">
      <c r="B82" s="73"/>
      <c r="C82" s="74"/>
      <c r="D82" s="75" t="s">
        <v>1</v>
      </c>
      <c r="E82" s="255" t="s">
        <v>64</v>
      </c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78"/>
      <c r="BD82" s="74"/>
      <c r="BE82" s="74"/>
      <c r="BF82" s="74"/>
      <c r="BG82" s="74"/>
    </row>
    <row r="83" spans="2:92" s="72" customFormat="1" ht="18" customHeight="1" x14ac:dyDescent="0.4">
      <c r="B83" s="73"/>
      <c r="C83" s="74"/>
      <c r="D83" s="75"/>
      <c r="E83" s="255" t="s">
        <v>65</v>
      </c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78"/>
      <c r="BD83" s="79"/>
      <c r="BE83" s="79"/>
      <c r="BF83" s="79"/>
      <c r="BG83" s="79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</row>
    <row r="84" spans="2:92" s="72" customFormat="1" ht="18" customHeight="1" x14ac:dyDescent="0.4">
      <c r="B84" s="73"/>
      <c r="C84" s="74"/>
      <c r="D84" s="75" t="s">
        <v>1</v>
      </c>
      <c r="E84" s="255" t="s">
        <v>89</v>
      </c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78"/>
      <c r="BD84" s="74"/>
      <c r="BE84" s="74"/>
      <c r="BF84" s="74"/>
      <c r="BG84" s="74"/>
    </row>
    <row r="85" spans="2:92" ht="6" customHeight="1" x14ac:dyDescent="0.4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9"/>
      <c r="BD85" s="40"/>
      <c r="BE85" s="40"/>
      <c r="BF85" s="40"/>
      <c r="BG85" s="40"/>
    </row>
    <row r="86" spans="2:92" ht="12" customHeight="1" x14ac:dyDescent="0.4">
      <c r="B86" s="6"/>
      <c r="C86" s="5" t="s">
        <v>10</v>
      </c>
      <c r="D86" s="507" t="s">
        <v>6</v>
      </c>
      <c r="E86" s="507"/>
      <c r="F86" s="507"/>
      <c r="G86" s="507"/>
      <c r="H86" s="507"/>
      <c r="I86" s="507"/>
      <c r="J86" s="507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7"/>
      <c r="BD86" s="40"/>
      <c r="BE86" s="40"/>
      <c r="BF86" s="40"/>
      <c r="BG86" s="40"/>
    </row>
    <row r="87" spans="2:92" ht="12" customHeight="1" x14ac:dyDescent="0.4">
      <c r="B87" s="517" t="s">
        <v>82</v>
      </c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8"/>
      <c r="AW87" s="518"/>
      <c r="AX87" s="518"/>
      <c r="AY87" s="518"/>
      <c r="AZ87" s="518"/>
      <c r="BA87" s="518"/>
      <c r="BB87" s="518"/>
      <c r="BC87" s="519"/>
      <c r="BE87" s="40"/>
      <c r="BF87" s="40"/>
      <c r="BG87" s="40"/>
    </row>
    <row r="88" spans="2:92" ht="12" customHeight="1" x14ac:dyDescent="0.4">
      <c r="B88" s="517"/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18"/>
      <c r="S88" s="518"/>
      <c r="T88" s="518"/>
      <c r="U88" s="518"/>
      <c r="V88" s="518"/>
      <c r="W88" s="518"/>
      <c r="X88" s="518"/>
      <c r="Y88" s="518"/>
      <c r="Z88" s="518"/>
      <c r="AA88" s="518"/>
      <c r="AB88" s="518"/>
      <c r="AC88" s="518"/>
      <c r="AD88" s="518"/>
      <c r="AE88" s="518"/>
      <c r="AF88" s="518"/>
      <c r="AG88" s="518"/>
      <c r="AH88" s="518"/>
      <c r="AI88" s="518"/>
      <c r="AJ88" s="518"/>
      <c r="AK88" s="518"/>
      <c r="AL88" s="518"/>
      <c r="AM88" s="518"/>
      <c r="AN88" s="518"/>
      <c r="AO88" s="518"/>
      <c r="AP88" s="518"/>
      <c r="AQ88" s="518"/>
      <c r="AR88" s="518"/>
      <c r="AS88" s="518"/>
      <c r="AT88" s="518"/>
      <c r="AU88" s="518"/>
      <c r="AV88" s="518"/>
      <c r="AW88" s="518"/>
      <c r="AX88" s="518"/>
      <c r="AY88" s="518"/>
      <c r="AZ88" s="518"/>
      <c r="BA88" s="518"/>
      <c r="BB88" s="518"/>
      <c r="BC88" s="519"/>
      <c r="BE88" s="40"/>
      <c r="BF88" s="40"/>
      <c r="BG88" s="40"/>
    </row>
    <row r="89" spans="2:92" ht="12" customHeight="1" x14ac:dyDescent="0.4">
      <c r="B89" s="520"/>
      <c r="C89" s="521"/>
      <c r="D89" s="521"/>
      <c r="E89" s="521"/>
      <c r="F89" s="521"/>
      <c r="G89" s="521"/>
      <c r="H89" s="521"/>
      <c r="I89" s="521"/>
      <c r="J89" s="521"/>
      <c r="K89" s="521"/>
      <c r="L89" s="521"/>
      <c r="M89" s="521"/>
      <c r="N89" s="521"/>
      <c r="O89" s="521"/>
      <c r="P89" s="521"/>
      <c r="Q89" s="521"/>
      <c r="R89" s="521"/>
      <c r="S89" s="521"/>
      <c r="T89" s="521"/>
      <c r="U89" s="521"/>
      <c r="V89" s="521"/>
      <c r="W89" s="521"/>
      <c r="X89" s="521"/>
      <c r="Y89" s="521"/>
      <c r="Z89" s="521"/>
      <c r="AA89" s="521"/>
      <c r="AB89" s="521"/>
      <c r="AC89" s="521"/>
      <c r="AD89" s="521"/>
      <c r="AE89" s="521"/>
      <c r="AF89" s="521"/>
      <c r="AG89" s="521"/>
      <c r="AH89" s="521"/>
      <c r="AI89" s="521"/>
      <c r="AJ89" s="521"/>
      <c r="AK89" s="521"/>
      <c r="AL89" s="521"/>
      <c r="AM89" s="521"/>
      <c r="AN89" s="521"/>
      <c r="AO89" s="521"/>
      <c r="AP89" s="521"/>
      <c r="AQ89" s="521"/>
      <c r="AR89" s="521"/>
      <c r="AS89" s="521"/>
      <c r="AT89" s="521"/>
      <c r="AU89" s="521"/>
      <c r="AV89" s="521"/>
      <c r="AW89" s="521"/>
      <c r="AX89" s="521"/>
      <c r="AY89" s="521"/>
      <c r="AZ89" s="521"/>
      <c r="BA89" s="521"/>
      <c r="BB89" s="521"/>
      <c r="BC89" s="522"/>
      <c r="BE89" s="40"/>
      <c r="BF89" s="40"/>
      <c r="BG89" s="40"/>
    </row>
    <row r="90" spans="2:92" ht="9" customHeight="1" x14ac:dyDescent="0.4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40"/>
      <c r="BE90" s="40"/>
      <c r="BF90" s="40"/>
      <c r="BG90" s="40"/>
    </row>
    <row r="91" spans="2:92" ht="12" customHeight="1" x14ac:dyDescent="0.4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40"/>
      <c r="BE91" s="40"/>
      <c r="BF91" s="40"/>
      <c r="BG91" s="40"/>
    </row>
    <row r="92" spans="2:92" ht="8.25" customHeight="1" x14ac:dyDescent="0.4"/>
    <row r="93" spans="2:92" ht="8.25" customHeight="1" x14ac:dyDescent="0.4"/>
    <row r="94" spans="2:92" ht="8.25" customHeight="1" x14ac:dyDescent="0.4"/>
    <row r="95" spans="2:92" ht="8.25" customHeight="1" x14ac:dyDescent="0.4"/>
    <row r="96" spans="2:92" ht="8.25" customHeight="1" x14ac:dyDescent="0.4"/>
    <row r="97" ht="8.25" customHeight="1" x14ac:dyDescent="0.4"/>
    <row r="98" ht="8.25" customHeight="1" x14ac:dyDescent="0.4"/>
    <row r="99" ht="8.25" customHeight="1" x14ac:dyDescent="0.4"/>
    <row r="100" ht="8.25" customHeight="1" x14ac:dyDescent="0.4"/>
    <row r="101" ht="8.25" customHeight="1" x14ac:dyDescent="0.4"/>
    <row r="102" ht="8.25" customHeight="1" x14ac:dyDescent="0.4"/>
    <row r="103" ht="8.25" customHeight="1" x14ac:dyDescent="0.4"/>
    <row r="104" ht="8.25" customHeight="1" x14ac:dyDescent="0.4"/>
    <row r="105" ht="8.25" customHeight="1" x14ac:dyDescent="0.4"/>
  </sheetData>
  <sheetProtection selectLockedCells="1" selectUnlockedCells="1"/>
  <mergeCells count="256">
    <mergeCell ref="E81:BB81"/>
    <mergeCell ref="E82:BB82"/>
    <mergeCell ref="E83:BB83"/>
    <mergeCell ref="E84:BB84"/>
    <mergeCell ref="D86:J86"/>
    <mergeCell ref="B87:BC89"/>
    <mergeCell ref="E75:BB75"/>
    <mergeCell ref="E76:BB76"/>
    <mergeCell ref="E77:BB77"/>
    <mergeCell ref="E78:BB78"/>
    <mergeCell ref="E79:BB79"/>
    <mergeCell ref="E80:BB80"/>
    <mergeCell ref="C69:D69"/>
    <mergeCell ref="E70:BB70"/>
    <mergeCell ref="E71:BB71"/>
    <mergeCell ref="E72:BB72"/>
    <mergeCell ref="E73:BB73"/>
    <mergeCell ref="E74:BB74"/>
    <mergeCell ref="AL64:AO67"/>
    <mergeCell ref="AP64:AP67"/>
    <mergeCell ref="AQ64:AV67"/>
    <mergeCell ref="AW64:AW67"/>
    <mergeCell ref="AX64:BB65"/>
    <mergeCell ref="AX66:AX67"/>
    <mergeCell ref="AY66:BA67"/>
    <mergeCell ref="BB66:BB67"/>
    <mergeCell ref="N64:O67"/>
    <mergeCell ref="P64:Q67"/>
    <mergeCell ref="R64:S67"/>
    <mergeCell ref="T64:U67"/>
    <mergeCell ref="V64:AA67"/>
    <mergeCell ref="AB64:AK67"/>
    <mergeCell ref="C64:C67"/>
    <mergeCell ref="D64:E67"/>
    <mergeCell ref="F64:G67"/>
    <mergeCell ref="H64:I67"/>
    <mergeCell ref="J64:K67"/>
    <mergeCell ref="L64:M67"/>
    <mergeCell ref="AL60:AO63"/>
    <mergeCell ref="AP60:AP63"/>
    <mergeCell ref="AQ60:AV63"/>
    <mergeCell ref="AW60:AW63"/>
    <mergeCell ref="AX60:BB61"/>
    <mergeCell ref="AX62:AX63"/>
    <mergeCell ref="AY62:BA63"/>
    <mergeCell ref="BB62:BB63"/>
    <mergeCell ref="N60:O63"/>
    <mergeCell ref="P60:Q63"/>
    <mergeCell ref="R60:S63"/>
    <mergeCell ref="T60:U63"/>
    <mergeCell ref="V60:AA63"/>
    <mergeCell ref="AB60:AK63"/>
    <mergeCell ref="C60:C63"/>
    <mergeCell ref="D60:E63"/>
    <mergeCell ref="F60:G63"/>
    <mergeCell ref="H60:I63"/>
    <mergeCell ref="J60:K63"/>
    <mergeCell ref="L60:M63"/>
    <mergeCell ref="AL56:AO59"/>
    <mergeCell ref="AP56:AP59"/>
    <mergeCell ref="AQ56:AV59"/>
    <mergeCell ref="C56:C59"/>
    <mergeCell ref="D56:E59"/>
    <mergeCell ref="F56:G59"/>
    <mergeCell ref="H56:I59"/>
    <mergeCell ref="J56:K59"/>
    <mergeCell ref="L56:M59"/>
    <mergeCell ref="AW56:AW59"/>
    <mergeCell ref="AX56:BB57"/>
    <mergeCell ref="AX58:AX59"/>
    <mergeCell ref="AY58:BA59"/>
    <mergeCell ref="BB58:BB59"/>
    <mergeCell ref="N56:O59"/>
    <mergeCell ref="P56:Q59"/>
    <mergeCell ref="R56:S59"/>
    <mergeCell ref="T56:U59"/>
    <mergeCell ref="V56:AA59"/>
    <mergeCell ref="AB56:AK59"/>
    <mergeCell ref="AW52:AW55"/>
    <mergeCell ref="AX52:BB53"/>
    <mergeCell ref="AX54:AX55"/>
    <mergeCell ref="AY54:BA55"/>
    <mergeCell ref="BB54:BB55"/>
    <mergeCell ref="N52:O55"/>
    <mergeCell ref="P52:Q55"/>
    <mergeCell ref="R52:S55"/>
    <mergeCell ref="T52:U55"/>
    <mergeCell ref="V52:AA55"/>
    <mergeCell ref="AB52:AK55"/>
    <mergeCell ref="C52:C55"/>
    <mergeCell ref="D52:E55"/>
    <mergeCell ref="F52:G55"/>
    <mergeCell ref="H52:I55"/>
    <mergeCell ref="J52:K55"/>
    <mergeCell ref="L52:M55"/>
    <mergeCell ref="AL48:AO51"/>
    <mergeCell ref="AP48:AP51"/>
    <mergeCell ref="AQ48:AV51"/>
    <mergeCell ref="C48:C51"/>
    <mergeCell ref="D48:E51"/>
    <mergeCell ref="F48:G51"/>
    <mergeCell ref="H48:I51"/>
    <mergeCell ref="J48:K51"/>
    <mergeCell ref="L48:M51"/>
    <mergeCell ref="AL52:AO55"/>
    <mergeCell ref="AP52:AP55"/>
    <mergeCell ref="AQ52:AV55"/>
    <mergeCell ref="AW48:AW51"/>
    <mergeCell ref="AX48:BB49"/>
    <mergeCell ref="AX50:AX51"/>
    <mergeCell ref="AY50:BA51"/>
    <mergeCell ref="BB50:BB51"/>
    <mergeCell ref="N48:O51"/>
    <mergeCell ref="P48:Q51"/>
    <mergeCell ref="R48:S51"/>
    <mergeCell ref="T48:U51"/>
    <mergeCell ref="V48:AA51"/>
    <mergeCell ref="AB48:AK51"/>
    <mergeCell ref="AW44:AW47"/>
    <mergeCell ref="AX44:BB45"/>
    <mergeCell ref="AX46:AX47"/>
    <mergeCell ref="AY46:BA47"/>
    <mergeCell ref="BB46:BB47"/>
    <mergeCell ref="N44:O47"/>
    <mergeCell ref="P44:Q47"/>
    <mergeCell ref="R44:S47"/>
    <mergeCell ref="T44:U47"/>
    <mergeCell ref="V44:AA47"/>
    <mergeCell ref="AB44:AK47"/>
    <mergeCell ref="C44:C47"/>
    <mergeCell ref="D44:E47"/>
    <mergeCell ref="F44:G47"/>
    <mergeCell ref="H44:I47"/>
    <mergeCell ref="J44:K47"/>
    <mergeCell ref="L44:M47"/>
    <mergeCell ref="AL40:AO43"/>
    <mergeCell ref="AP40:AP43"/>
    <mergeCell ref="AQ40:AV43"/>
    <mergeCell ref="C40:C43"/>
    <mergeCell ref="D40:E43"/>
    <mergeCell ref="F40:G43"/>
    <mergeCell ref="H40:I43"/>
    <mergeCell ref="J40:K43"/>
    <mergeCell ref="L40:M43"/>
    <mergeCell ref="AL44:AO47"/>
    <mergeCell ref="AP44:AP47"/>
    <mergeCell ref="AQ44:AV47"/>
    <mergeCell ref="AW40:AW43"/>
    <mergeCell ref="AX40:BB41"/>
    <mergeCell ref="AX42:AX43"/>
    <mergeCell ref="AY42:BA43"/>
    <mergeCell ref="BB42:BB43"/>
    <mergeCell ref="N40:O43"/>
    <mergeCell ref="P40:Q43"/>
    <mergeCell ref="R40:S43"/>
    <mergeCell ref="T40:U43"/>
    <mergeCell ref="V40:AA43"/>
    <mergeCell ref="AB40:AK43"/>
    <mergeCell ref="AW36:AW39"/>
    <mergeCell ref="AX36:BB37"/>
    <mergeCell ref="AX38:AX39"/>
    <mergeCell ref="AY38:BA39"/>
    <mergeCell ref="BB38:BB39"/>
    <mergeCell ref="N36:O39"/>
    <mergeCell ref="P36:Q39"/>
    <mergeCell ref="R36:S39"/>
    <mergeCell ref="T36:U39"/>
    <mergeCell ref="V36:AA39"/>
    <mergeCell ref="AB36:AK39"/>
    <mergeCell ref="C36:C39"/>
    <mergeCell ref="D36:E39"/>
    <mergeCell ref="F36:G39"/>
    <mergeCell ref="H36:I39"/>
    <mergeCell ref="J36:K39"/>
    <mergeCell ref="L36:M39"/>
    <mergeCell ref="AL32:AO35"/>
    <mergeCell ref="AP32:AP35"/>
    <mergeCell ref="AQ32:AV35"/>
    <mergeCell ref="C32:C35"/>
    <mergeCell ref="D32:E35"/>
    <mergeCell ref="F32:G35"/>
    <mergeCell ref="H32:I35"/>
    <mergeCell ref="J32:K35"/>
    <mergeCell ref="L32:M35"/>
    <mergeCell ref="AL36:AO39"/>
    <mergeCell ref="AP36:AP39"/>
    <mergeCell ref="AQ36:AV39"/>
    <mergeCell ref="AW32:AW35"/>
    <mergeCell ref="AX32:BB33"/>
    <mergeCell ref="AX34:AX35"/>
    <mergeCell ref="AY34:BA35"/>
    <mergeCell ref="BB34:BB35"/>
    <mergeCell ref="N32:O35"/>
    <mergeCell ref="P32:Q35"/>
    <mergeCell ref="R32:S35"/>
    <mergeCell ref="T32:U35"/>
    <mergeCell ref="V32:AA35"/>
    <mergeCell ref="AB32:AK35"/>
    <mergeCell ref="AQ28:AV31"/>
    <mergeCell ref="AW28:AW31"/>
    <mergeCell ref="AX28:BB29"/>
    <mergeCell ref="AX30:AX31"/>
    <mergeCell ref="AY30:BA31"/>
    <mergeCell ref="BB30:BB31"/>
    <mergeCell ref="N28:O31"/>
    <mergeCell ref="P28:Q31"/>
    <mergeCell ref="R28:S31"/>
    <mergeCell ref="T28:U31"/>
    <mergeCell ref="V28:AA31"/>
    <mergeCell ref="AB28:AK31"/>
    <mergeCell ref="C28:C31"/>
    <mergeCell ref="D28:E31"/>
    <mergeCell ref="F28:G31"/>
    <mergeCell ref="H28:I31"/>
    <mergeCell ref="J28:K31"/>
    <mergeCell ref="L28:M31"/>
    <mergeCell ref="AE17:AF20"/>
    <mergeCell ref="F21:AW22"/>
    <mergeCell ref="C24:T25"/>
    <mergeCell ref="U25:BB25"/>
    <mergeCell ref="C26:C27"/>
    <mergeCell ref="D26:E27"/>
    <mergeCell ref="F26:U27"/>
    <mergeCell ref="W26:Z27"/>
    <mergeCell ref="AB26:AK27"/>
    <mergeCell ref="AL26:BB27"/>
    <mergeCell ref="S17:U20"/>
    <mergeCell ref="V17:W20"/>
    <mergeCell ref="X17:Y20"/>
    <mergeCell ref="Z17:Z20"/>
    <mergeCell ref="AA17:AB20"/>
    <mergeCell ref="AC17:AD20"/>
    <mergeCell ref="AL28:AO31"/>
    <mergeCell ref="AP28:AP31"/>
    <mergeCell ref="C11:T12"/>
    <mergeCell ref="AH12:AU13"/>
    <mergeCell ref="F13:J14"/>
    <mergeCell ref="K13:M14"/>
    <mergeCell ref="N13:O14"/>
    <mergeCell ref="P13:Y14"/>
    <mergeCell ref="AH14:BB19"/>
    <mergeCell ref="F15:R16"/>
    <mergeCell ref="S15:AF16"/>
    <mergeCell ref="F17:R20"/>
    <mergeCell ref="AZ1:BA1"/>
    <mergeCell ref="AH2:AL2"/>
    <mergeCell ref="AM2:BA2"/>
    <mergeCell ref="D4:X4"/>
    <mergeCell ref="D6:W9"/>
    <mergeCell ref="Y6:AT9"/>
    <mergeCell ref="AM1:AN1"/>
    <mergeCell ref="AO1:AP1"/>
    <mergeCell ref="AQ1:AR1"/>
    <mergeCell ref="AS1:AT1"/>
    <mergeCell ref="AU1:AV1"/>
    <mergeCell ref="AW1:AX1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&amp;R別添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7" zoomScaleNormal="100" workbookViewId="0">
      <selection activeCell="A7" sqref="A7"/>
    </sheetView>
  </sheetViews>
  <sheetFormatPr defaultRowHeight="18.75" x14ac:dyDescent="0.4"/>
  <cols>
    <col min="1" max="16384" width="9" style="48"/>
  </cols>
  <sheetData/>
  <sheetProtection password="EFD5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入力シート（ルブラ・サンヒルズ）</vt:lpstr>
      <vt:lpstr>【印刷用】 （ルブラ・サンヒルズ）</vt:lpstr>
      <vt:lpstr>【白紙様式】 (ルブラ・サンヒルズ)</vt:lpstr>
      <vt:lpstr>入力シート（アイリス）</vt:lpstr>
      <vt:lpstr>【印刷用】（アイリス）</vt:lpstr>
      <vt:lpstr>【白紙様式】（アイリス）</vt:lpstr>
      <vt:lpstr>利用対象者の範囲</vt:lpstr>
      <vt:lpstr>'【印刷用】 （ルブラ・サンヒルズ）'!Print_Area</vt:lpstr>
      <vt:lpstr>'【印刷用】（アイリス）'!Print_Area</vt:lpstr>
      <vt:lpstr>'【白紙様式】 (ルブラ・サンヒルズ)'!Print_Area</vt:lpstr>
      <vt:lpstr>'【白紙様式】（アイリス）'!Print_Area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kyousai</dc:creator>
  <cp:lastModifiedBy>kyousai</cp:lastModifiedBy>
  <cp:lastPrinted>2026-02-26T08:11:05Z</cp:lastPrinted>
  <dcterms:created xsi:type="dcterms:W3CDTF">2018-09-04T02:04:46Z</dcterms:created>
  <dcterms:modified xsi:type="dcterms:W3CDTF">2026-03-26T00:26:25Z</dcterms:modified>
</cp:coreProperties>
</file>