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.81.137\厚生\32　共済組合（その他） 【削除禁止】\32-42ＨＰ\R05\R6.3.31掲載\R6.3.31掲載\HP（ファイル名反映）\会食等利用補助\"/>
    </mc:Choice>
  </mc:AlternateContent>
  <xr:revisionPtr revIDLastSave="0" documentId="13_ncr:1_{0DDAEC17-F8ED-4D8C-A3C0-4141AAD5A4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シート" sheetId="15" r:id="rId1"/>
    <sheet name="【印刷用】" sheetId="14" r:id="rId2"/>
    <sheet name="【白紙様式】" sheetId="17" r:id="rId3"/>
    <sheet name="利用対象者の範囲" sheetId="16" r:id="rId4"/>
  </sheets>
  <definedNames>
    <definedName name="_xlnm.Print_Area" localSheetId="1">【印刷用】!$A$1:$BE$90</definedName>
    <definedName name="_xlnm.Print_Area" localSheetId="2">【白紙様式】!$A$1:$BD$90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6" i="14" l="1"/>
  <c r="AN2" i="17"/>
  <c r="AN2" i="14"/>
  <c r="R14" i="15"/>
  <c r="AB64" i="14" s="1"/>
  <c r="R13" i="15"/>
  <c r="AB60" i="14" s="1"/>
  <c r="R7" i="15"/>
  <c r="R8" i="15"/>
  <c r="R9" i="15"/>
  <c r="R10" i="15"/>
  <c r="AB48" i="14" s="1"/>
  <c r="R11" i="15"/>
  <c r="AB52" i="14" s="1"/>
  <c r="R12" i="15"/>
  <c r="AB56" i="14" s="1"/>
  <c r="R6" i="15"/>
  <c r="AB32" i="14" s="1"/>
  <c r="R5" i="15"/>
  <c r="AB28" i="14" s="1"/>
  <c r="C64" i="14"/>
  <c r="C60" i="14"/>
  <c r="C56" i="14"/>
  <c r="C52" i="14"/>
  <c r="V64" i="14"/>
  <c r="V60" i="14"/>
  <c r="V56" i="14"/>
  <c r="V52" i="14"/>
  <c r="V48" i="14"/>
  <c r="V44" i="14"/>
  <c r="C48" i="14"/>
  <c r="C44" i="14"/>
  <c r="AB40" i="14"/>
  <c r="C40" i="14"/>
  <c r="C36" i="14"/>
  <c r="C32" i="14"/>
  <c r="V28" i="14"/>
  <c r="C28" i="14"/>
  <c r="V40" i="14"/>
  <c r="V32" i="14"/>
  <c r="C64" i="17"/>
  <c r="C60" i="17"/>
  <c r="C56" i="17"/>
  <c r="C52" i="17"/>
  <c r="C48" i="17"/>
  <c r="C44" i="17"/>
  <c r="C40" i="17"/>
  <c r="C36" i="17"/>
  <c r="C32" i="17"/>
  <c r="C28" i="17"/>
  <c r="M5" i="15"/>
  <c r="M6" i="15"/>
  <c r="AV34" i="14" s="1"/>
  <c r="M7" i="15"/>
  <c r="AV38" i="14" s="1"/>
  <c r="M8" i="15"/>
  <c r="AV42" i="14" s="1"/>
  <c r="M9" i="15"/>
  <c r="AV46" i="14" s="1"/>
  <c r="M10" i="15"/>
  <c r="AV50" i="14" s="1"/>
  <c r="M11" i="15"/>
  <c r="AV54" i="14" s="1"/>
  <c r="M12" i="15"/>
  <c r="AV58" i="14" s="1"/>
  <c r="M13" i="15"/>
  <c r="AV62" i="14" s="1"/>
  <c r="M14" i="15"/>
  <c r="AV66" i="14" s="1"/>
  <c r="L12" i="15"/>
  <c r="AR58" i="14" s="1"/>
  <c r="J5" i="15"/>
  <c r="AM28" i="14" s="1"/>
  <c r="AB5" i="15" l="1"/>
  <c r="Q5" i="15"/>
  <c r="P5" i="15"/>
  <c r="Q7" i="15"/>
  <c r="O5" i="15"/>
  <c r="BB28" i="14" s="1"/>
  <c r="N8" i="15"/>
  <c r="AY40" i="14" s="1"/>
  <c r="N6" i="15"/>
  <c r="AY32" i="14" s="1"/>
  <c r="N5" i="15"/>
  <c r="AY28" i="14" s="1"/>
  <c r="O14" i="15"/>
  <c r="BB64" i="14" s="1"/>
  <c r="N14" i="15"/>
  <c r="AY64" i="14" s="1"/>
  <c r="O13" i="15"/>
  <c r="BB60" i="14" s="1"/>
  <c r="N13" i="15"/>
  <c r="AY60" i="14" s="1"/>
  <c r="O12" i="15"/>
  <c r="BB56" i="14" s="1"/>
  <c r="N12" i="15"/>
  <c r="AY56" i="14" s="1"/>
  <c r="O11" i="15"/>
  <c r="BB52" i="14" s="1"/>
  <c r="N11" i="15"/>
  <c r="AY52" i="14" s="1"/>
  <c r="O10" i="15"/>
  <c r="BB48" i="14" s="1"/>
  <c r="N10" i="15"/>
  <c r="AY48" i="14" s="1"/>
  <c r="O9" i="15"/>
  <c r="BB44" i="14" s="1"/>
  <c r="N9" i="15"/>
  <c r="AY44" i="14" s="1"/>
  <c r="O8" i="15"/>
  <c r="BB40" i="14" s="1"/>
  <c r="O7" i="15"/>
  <c r="BB36" i="14" s="1"/>
  <c r="N7" i="15"/>
  <c r="AY36" i="14" s="1"/>
  <c r="O6" i="15"/>
  <c r="BB32" i="14" s="1"/>
  <c r="S5" i="15" l="1"/>
  <c r="F28" i="14" s="1"/>
  <c r="AB14" i="15"/>
  <c r="S14" i="15" s="1"/>
  <c r="F64" i="14" s="1"/>
  <c r="AB13" i="15"/>
  <c r="S13" i="15" s="1"/>
  <c r="F60" i="14" s="1"/>
  <c r="AB12" i="15"/>
  <c r="S12" i="15" s="1"/>
  <c r="F56" i="14" s="1"/>
  <c r="AB11" i="15"/>
  <c r="S11" i="15" s="1"/>
  <c r="F52" i="14" s="1"/>
  <c r="AB10" i="15"/>
  <c r="S10" i="15" s="1"/>
  <c r="F48" i="14" s="1"/>
  <c r="AB9" i="15"/>
  <c r="S9" i="15" s="1"/>
  <c r="F44" i="14" s="1"/>
  <c r="AB8" i="15"/>
  <c r="S8" i="15" s="1"/>
  <c r="F40" i="14" s="1"/>
  <c r="AB7" i="15"/>
  <c r="S7" i="15" s="1"/>
  <c r="F36" i="14" s="1"/>
  <c r="AB6" i="15"/>
  <c r="S6" i="15" s="1"/>
  <c r="F32" i="14" s="1"/>
  <c r="AC5" i="15" l="1"/>
  <c r="T5" i="15" s="1"/>
  <c r="H28" i="14" s="1"/>
  <c r="AC6" i="15"/>
  <c r="T6" i="15" s="1"/>
  <c r="H32" i="14" s="1"/>
  <c r="AC7" i="15"/>
  <c r="AC8" i="15"/>
  <c r="T8" i="15" s="1"/>
  <c r="H40" i="14" s="1"/>
  <c r="AC9" i="15"/>
  <c r="T9" i="15" s="1"/>
  <c r="H44" i="14" s="1"/>
  <c r="AC10" i="15"/>
  <c r="T10" i="15" s="1"/>
  <c r="H48" i="14" s="1"/>
  <c r="AC11" i="15"/>
  <c r="AC12" i="15"/>
  <c r="AC13" i="15"/>
  <c r="T13" i="15" s="1"/>
  <c r="H60" i="14" s="1"/>
  <c r="AC14" i="15"/>
  <c r="T14" i="15" s="1"/>
  <c r="H64" i="14" s="1"/>
  <c r="AD6" i="15" l="1"/>
  <c r="U6" i="15" s="1"/>
  <c r="J32" i="14" s="1"/>
  <c r="AD5" i="15"/>
  <c r="AE5" i="15" s="1"/>
  <c r="AD9" i="15"/>
  <c r="AD14" i="15"/>
  <c r="U14" i="15" s="1"/>
  <c r="J64" i="14" s="1"/>
  <c r="AD13" i="15"/>
  <c r="U13" i="15" s="1"/>
  <c r="J60" i="14" s="1"/>
  <c r="AD10" i="15"/>
  <c r="U10" i="15" s="1"/>
  <c r="J48" i="14" s="1"/>
  <c r="AD12" i="15"/>
  <c r="U12" i="15" s="1"/>
  <c r="J56" i="14" s="1"/>
  <c r="T12" i="15"/>
  <c r="H56" i="14" s="1"/>
  <c r="AD11" i="15"/>
  <c r="T11" i="15"/>
  <c r="H52" i="14" s="1"/>
  <c r="AD7" i="15"/>
  <c r="U7" i="15" s="1"/>
  <c r="J36" i="14" s="1"/>
  <c r="T7" i="15"/>
  <c r="H36" i="14" s="1"/>
  <c r="AE13" i="15"/>
  <c r="V13" i="15" s="1"/>
  <c r="L60" i="14" s="1"/>
  <c r="AE9" i="15"/>
  <c r="V9" i="15" s="1"/>
  <c r="L44" i="14" s="1"/>
  <c r="U9" i="15"/>
  <c r="J44" i="14" s="1"/>
  <c r="AD8" i="15"/>
  <c r="P6" i="15"/>
  <c r="Q6" i="15"/>
  <c r="P7" i="15"/>
  <c r="P8" i="15"/>
  <c r="Q8" i="15"/>
  <c r="P9" i="15"/>
  <c r="Q9" i="15"/>
  <c r="P10" i="15"/>
  <c r="Q10" i="15"/>
  <c r="P11" i="15"/>
  <c r="Q11" i="15"/>
  <c r="P12" i="15"/>
  <c r="Q12" i="15"/>
  <c r="P13" i="15"/>
  <c r="Q13" i="15"/>
  <c r="P14" i="15"/>
  <c r="Q14" i="15"/>
  <c r="G16" i="15"/>
  <c r="AB36" i="14"/>
  <c r="AB44" i="14"/>
  <c r="L14" i="15"/>
  <c r="AR66" i="14" s="1"/>
  <c r="L7" i="15"/>
  <c r="AR38" i="14" s="1"/>
  <c r="L8" i="15"/>
  <c r="AR42" i="14" s="1"/>
  <c r="L9" i="15"/>
  <c r="AR46" i="14" s="1"/>
  <c r="L10" i="15"/>
  <c r="AR50" i="14" s="1"/>
  <c r="L11" i="15"/>
  <c r="AR54" i="14" s="1"/>
  <c r="L13" i="15"/>
  <c r="AR62" i="14" s="1"/>
  <c r="L6" i="15"/>
  <c r="AR34" i="14" s="1"/>
  <c r="L5" i="15"/>
  <c r="K5" i="15"/>
  <c r="AR28" i="14" s="1"/>
  <c r="K14" i="15"/>
  <c r="AR64" i="14" s="1"/>
  <c r="K7" i="15"/>
  <c r="AR36" i="14" s="1"/>
  <c r="K8" i="15"/>
  <c r="AR40" i="14" s="1"/>
  <c r="K9" i="15"/>
  <c r="AR44" i="14" s="1"/>
  <c r="K10" i="15"/>
  <c r="AR48" i="14" s="1"/>
  <c r="K11" i="15"/>
  <c r="AR52" i="14" s="1"/>
  <c r="K12" i="15"/>
  <c r="AR56" i="14" s="1"/>
  <c r="K13" i="15"/>
  <c r="AR60" i="14" s="1"/>
  <c r="K6" i="15"/>
  <c r="AR32" i="14" s="1"/>
  <c r="J14" i="15"/>
  <c r="AM64" i="14" s="1"/>
  <c r="J7" i="15"/>
  <c r="AM36" i="14" s="1"/>
  <c r="J8" i="15"/>
  <c r="AM40" i="14" s="1"/>
  <c r="J9" i="15"/>
  <c r="AM44" i="14" s="1"/>
  <c r="J10" i="15"/>
  <c r="AM48" i="14" s="1"/>
  <c r="J11" i="15"/>
  <c r="AM52" i="14" s="1"/>
  <c r="J12" i="15"/>
  <c r="AM56" i="14" s="1"/>
  <c r="J13" i="15"/>
  <c r="AM60" i="14" s="1"/>
  <c r="J6" i="15"/>
  <c r="AM32" i="14" s="1"/>
  <c r="G15" i="15"/>
  <c r="U5" i="15" l="1"/>
  <c r="J28" i="14" s="1"/>
  <c r="AE6" i="15"/>
  <c r="V6" i="15" s="1"/>
  <c r="L32" i="14" s="1"/>
  <c r="AE14" i="15"/>
  <c r="V14" i="15" s="1"/>
  <c r="L64" i="14" s="1"/>
  <c r="Q15" i="15"/>
  <c r="V19" i="14" s="1"/>
  <c r="P16" i="15"/>
  <c r="AD17" i="14" s="1"/>
  <c r="P15" i="15"/>
  <c r="V17" i="14" s="1"/>
  <c r="AE10" i="15"/>
  <c r="V10" i="15" s="1"/>
  <c r="L48" i="14" s="1"/>
  <c r="AE8" i="15"/>
  <c r="V8" i="15" s="1"/>
  <c r="L40" i="14" s="1"/>
  <c r="U8" i="15"/>
  <c r="J40" i="14" s="1"/>
  <c r="AE7" i="15"/>
  <c r="AE12" i="15"/>
  <c r="V12" i="15" s="1"/>
  <c r="L56" i="14" s="1"/>
  <c r="AF9" i="15"/>
  <c r="AE11" i="15"/>
  <c r="U11" i="15"/>
  <c r="J52" i="14" s="1"/>
  <c r="AF13" i="15"/>
  <c r="W13" i="15" s="1"/>
  <c r="N60" i="14" s="1"/>
  <c r="AF5" i="15"/>
  <c r="V5" i="15"/>
  <c r="L28" i="14" s="1"/>
  <c r="Q16" i="15"/>
  <c r="AD19" i="14" s="1"/>
  <c r="G17" i="15"/>
  <c r="K13" i="14" s="1"/>
  <c r="AF6" i="15" l="1"/>
  <c r="W6" i="15" s="1"/>
  <c r="N32" i="14" s="1"/>
  <c r="AF14" i="15"/>
  <c r="W14" i="15" s="1"/>
  <c r="N64" i="14" s="1"/>
  <c r="AF8" i="15"/>
  <c r="AG8" i="15" s="1"/>
  <c r="X8" i="15" s="1"/>
  <c r="P40" i="14" s="1"/>
  <c r="AF10" i="15"/>
  <c r="W10" i="15" s="1"/>
  <c r="N48" i="14" s="1"/>
  <c r="AG13" i="15"/>
  <c r="X13" i="15" s="1"/>
  <c r="P60" i="14" s="1"/>
  <c r="AG9" i="15"/>
  <c r="X9" i="15" s="1"/>
  <c r="P44" i="14" s="1"/>
  <c r="W9" i="15"/>
  <c r="N44" i="14" s="1"/>
  <c r="W8" i="15"/>
  <c r="N40" i="14" s="1"/>
  <c r="AF7" i="15"/>
  <c r="V7" i="15"/>
  <c r="L36" i="14" s="1"/>
  <c r="V11" i="15"/>
  <c r="L52" i="14" s="1"/>
  <c r="AF11" i="15"/>
  <c r="AF12" i="15"/>
  <c r="W12" i="15" s="1"/>
  <c r="N56" i="14" s="1"/>
  <c r="W5" i="15"/>
  <c r="N28" i="14" s="1"/>
  <c r="AG5" i="15"/>
  <c r="AG6" i="15" l="1"/>
  <c r="AH6" i="15" s="1"/>
  <c r="Y6" i="15" s="1"/>
  <c r="R32" i="14" s="1"/>
  <c r="AG14" i="15"/>
  <c r="X14" i="15" s="1"/>
  <c r="P64" i="14" s="1"/>
  <c r="AG10" i="15"/>
  <c r="AH13" i="15"/>
  <c r="AI13" i="15" s="1"/>
  <c r="Z13" i="15" s="1"/>
  <c r="T60" i="14" s="1"/>
  <c r="AH9" i="15"/>
  <c r="AI9" i="15" s="1"/>
  <c r="Z9" i="15" s="1"/>
  <c r="T44" i="14" s="1"/>
  <c r="AG12" i="15"/>
  <c r="W11" i="15"/>
  <c r="N52" i="14" s="1"/>
  <c r="AG11" i="15"/>
  <c r="AH8" i="15"/>
  <c r="AG7" i="15"/>
  <c r="W7" i="15"/>
  <c r="N36" i="14" s="1"/>
  <c r="AH5" i="15"/>
  <c r="X5" i="15"/>
  <c r="P28" i="14" s="1"/>
  <c r="Y13" i="15" l="1"/>
  <c r="R60" i="14" s="1"/>
  <c r="X6" i="15"/>
  <c r="P32" i="14" s="1"/>
  <c r="AH14" i="15"/>
  <c r="AH10" i="15"/>
  <c r="Y10" i="15" s="1"/>
  <c r="R48" i="14" s="1"/>
  <c r="X10" i="15"/>
  <c r="P48" i="14" s="1"/>
  <c r="Y9" i="15"/>
  <c r="R44" i="14" s="1"/>
  <c r="AI6" i="15"/>
  <c r="Z6" i="15" s="1"/>
  <c r="T32" i="14" s="1"/>
  <c r="AI8" i="15"/>
  <c r="Z8" i="15" s="1"/>
  <c r="T40" i="14" s="1"/>
  <c r="Y8" i="15"/>
  <c r="R40" i="14" s="1"/>
  <c r="X7" i="15"/>
  <c r="P36" i="14" s="1"/>
  <c r="AH7" i="15"/>
  <c r="AH12" i="15"/>
  <c r="X12" i="15"/>
  <c r="P56" i="14" s="1"/>
  <c r="AH11" i="15"/>
  <c r="X11" i="15"/>
  <c r="P52" i="14" s="1"/>
  <c r="AI5" i="15"/>
  <c r="Z5" i="15" s="1"/>
  <c r="T28" i="14" s="1"/>
  <c r="Y5" i="15"/>
  <c r="R28" i="14" s="1"/>
  <c r="AI14" i="15" l="1"/>
  <c r="Z14" i="15" s="1"/>
  <c r="T64" i="14" s="1"/>
  <c r="Y14" i="15"/>
  <c r="R64" i="14" s="1"/>
  <c r="AI10" i="15"/>
  <c r="Z10" i="15" s="1"/>
  <c r="T48" i="14" s="1"/>
  <c r="Y12" i="15"/>
  <c r="R56" i="14" s="1"/>
  <c r="AI12" i="15"/>
  <c r="Z12" i="15" s="1"/>
  <c r="T56" i="14" s="1"/>
  <c r="AI7" i="15"/>
  <c r="Z7" i="15" s="1"/>
  <c r="T36" i="14" s="1"/>
  <c r="Y7" i="15"/>
  <c r="R36" i="14" s="1"/>
  <c r="AI11" i="15"/>
  <c r="Z11" i="15" s="1"/>
  <c r="T52" i="14" s="1"/>
  <c r="Y11" i="15"/>
  <c r="R52" i="14" s="1"/>
</calcChain>
</file>

<file path=xl/sharedStrings.xml><?xml version="1.0" encoding="utf-8"?>
<sst xmlns="http://schemas.openxmlformats.org/spreadsheetml/2006/main" count="264" uniqueCount="87">
  <si>
    <r>
      <t>施設名：　</t>
    </r>
    <r>
      <rPr>
        <sz val="11"/>
        <rFont val="HG丸ｺﾞｼｯｸM-PRO"/>
        <family val="3"/>
        <charset val="128"/>
      </rPr>
      <t>　　　　　　　　　　　　　　　　　　　　　　　</t>
    </r>
    <r>
      <rPr>
        <sz val="9"/>
        <rFont val="HG丸ｺﾞｼｯｸM-PRO"/>
        <family val="3"/>
        <charset val="128"/>
      </rPr>
      <t>　　</t>
    </r>
    <rPh sb="0" eb="2">
      <t>シセツ</t>
    </rPh>
    <rPh sb="2" eb="3">
      <t>メイ</t>
    </rPh>
    <phoneticPr fontId="2"/>
  </si>
  <si>
    <t>・</t>
    <phoneticPr fontId="2"/>
  </si>
  <si>
    <t>補助額・利用者等の変更があった場合、変更後の情報に訂正したものも有効とします。</t>
    <rPh sb="0" eb="2">
      <t>ホジョ</t>
    </rPh>
    <rPh sb="2" eb="3">
      <t>ガク</t>
    </rPh>
    <rPh sb="4" eb="7">
      <t>リヨウシャ</t>
    </rPh>
    <rPh sb="7" eb="8">
      <t>トウ</t>
    </rPh>
    <rPh sb="9" eb="11">
      <t>ヘンコウ</t>
    </rPh>
    <rPh sb="15" eb="17">
      <t>バアイ</t>
    </rPh>
    <rPh sb="18" eb="20">
      <t>ヘンコウ</t>
    </rPh>
    <rPh sb="20" eb="21">
      <t>ゴ</t>
    </rPh>
    <rPh sb="22" eb="24">
      <t>ジョウホウ</t>
    </rPh>
    <rPh sb="25" eb="27">
      <t>テイセイ</t>
    </rPh>
    <rPh sb="32" eb="34">
      <t>ユウコウ</t>
    </rPh>
    <phoneticPr fontId="2"/>
  </si>
  <si>
    <t>代表者</t>
    <rPh sb="0" eb="3">
      <t>ダイヒョウシャ</t>
    </rPh>
    <phoneticPr fontId="1"/>
  </si>
  <si>
    <t>公立学校共済組合愛知支部長　　殿</t>
    <rPh sb="0" eb="8">
      <t>コウリツ</t>
    </rPh>
    <rPh sb="8" eb="10">
      <t>アイチ</t>
    </rPh>
    <rPh sb="10" eb="13">
      <t>シブチョウ</t>
    </rPh>
    <phoneticPr fontId="2"/>
  </si>
  <si>
    <t>Ｎｏ</t>
    <phoneticPr fontId="2"/>
  </si>
  <si>
    <t>[利用施設]</t>
    <rPh sb="1" eb="3">
      <t>リヨウ</t>
    </rPh>
    <rPh sb="3" eb="5">
      <t>シセツ</t>
    </rPh>
    <phoneticPr fontId="2"/>
  </si>
  <si>
    <t>補助</t>
    <rPh sb="0" eb="2">
      <t>ホジョ</t>
    </rPh>
    <phoneticPr fontId="1"/>
  </si>
  <si>
    <t>利用者氏名</t>
    <phoneticPr fontId="1"/>
  </si>
  <si>
    <t>組合員証番号（８桁）</t>
    <phoneticPr fontId="1"/>
  </si>
  <si>
    <t>・</t>
    <phoneticPr fontId="2"/>
  </si>
  <si>
    <t>※</t>
    <phoneticPr fontId="1"/>
  </si>
  <si>
    <t>・</t>
    <phoneticPr fontId="1"/>
  </si>
  <si>
    <t>所属所名</t>
    <phoneticPr fontId="1"/>
  </si>
  <si>
    <t>本人</t>
    <rPh sb="0" eb="2">
      <t>ホンニン</t>
    </rPh>
    <phoneticPr fontId="1"/>
  </si>
  <si>
    <t>その他</t>
    <rPh sb="2" eb="3">
      <t>タ</t>
    </rPh>
    <phoneticPr fontId="1"/>
  </si>
  <si>
    <t>〇</t>
    <phoneticPr fontId="1"/>
  </si>
  <si>
    <t>利用日</t>
    <rPh sb="0" eb="2">
      <t>リヨウ</t>
    </rPh>
    <rPh sb="2" eb="3">
      <t>ビ</t>
    </rPh>
    <phoneticPr fontId="1"/>
  </si>
  <si>
    <t>組合員証番号（8桁）</t>
    <rPh sb="0" eb="4">
      <t>クミアイインショウ</t>
    </rPh>
    <rPh sb="4" eb="6">
      <t>バンゴウ</t>
    </rPh>
    <rPh sb="8" eb="9">
      <t>ケタ</t>
    </rPh>
    <phoneticPr fontId="1"/>
  </si>
  <si>
    <t>所属所名</t>
    <rPh sb="0" eb="2">
      <t>ショゾク</t>
    </rPh>
    <rPh sb="2" eb="3">
      <t>ショ</t>
    </rPh>
    <rPh sb="3" eb="4">
      <t>ナ</t>
    </rPh>
    <phoneticPr fontId="1"/>
  </si>
  <si>
    <t>利用者の続柄</t>
    <rPh sb="0" eb="3">
      <t>リヨウシャ</t>
    </rPh>
    <rPh sb="4" eb="6">
      <t>ツヅキガラ</t>
    </rPh>
    <phoneticPr fontId="1"/>
  </si>
  <si>
    <t>被扶養者</t>
    <phoneticPr fontId="1"/>
  </si>
  <si>
    <t>〔本人〕</t>
    <phoneticPr fontId="1"/>
  </si>
  <si>
    <t>　本人　</t>
    <rPh sb="1" eb="3">
      <t>ホンニン</t>
    </rPh>
    <phoneticPr fontId="1"/>
  </si>
  <si>
    <t>　被扶養者　</t>
    <rPh sb="1" eb="5">
      <t>ヒフヨウシャ</t>
    </rPh>
    <phoneticPr fontId="1"/>
  </si>
  <si>
    <t>　その他　</t>
    <rPh sb="3" eb="4">
      <t>タ</t>
    </rPh>
    <phoneticPr fontId="1"/>
  </si>
  <si>
    <t>〔被扶養者〕</t>
    <rPh sb="1" eb="5">
      <t>ヒフヨウシャ</t>
    </rPh>
    <phoneticPr fontId="1"/>
  </si>
  <si>
    <t>〔その他〕</t>
    <rPh sb="3" eb="4">
      <t>タ</t>
    </rPh>
    <phoneticPr fontId="1"/>
  </si>
  <si>
    <t>A</t>
    <phoneticPr fontId="1"/>
  </si>
  <si>
    <t>B</t>
    <phoneticPr fontId="1"/>
  </si>
  <si>
    <t>〔A〕</t>
    <phoneticPr fontId="1"/>
  </si>
  <si>
    <t>〔B〕</t>
    <phoneticPr fontId="1"/>
  </si>
  <si>
    <t>名前</t>
    <rPh sb="0" eb="2">
      <t>ナマエ</t>
    </rPh>
    <phoneticPr fontId="1"/>
  </si>
  <si>
    <t>手打ち続柄</t>
    <rPh sb="0" eb="2">
      <t>テウ</t>
    </rPh>
    <rPh sb="3" eb="5">
      <t>ツヅキガラ</t>
    </rPh>
    <phoneticPr fontId="1"/>
  </si>
  <si>
    <t>補助A</t>
    <rPh sb="0" eb="2">
      <t>ホジョ</t>
    </rPh>
    <phoneticPr fontId="1"/>
  </si>
  <si>
    <t>補助B</t>
    <rPh sb="0" eb="2">
      <t>ホジョ</t>
    </rPh>
    <phoneticPr fontId="1"/>
  </si>
  <si>
    <t>C</t>
    <phoneticPr fontId="1"/>
  </si>
  <si>
    <t>その他の場合の続柄</t>
    <rPh sb="2" eb="3">
      <t>タ</t>
    </rPh>
    <rPh sb="4" eb="6">
      <t>バアイ</t>
    </rPh>
    <rPh sb="7" eb="9">
      <t>ツヅキガラ</t>
    </rPh>
    <phoneticPr fontId="1"/>
  </si>
  <si>
    <r>
      <rPr>
        <sz val="12"/>
        <rFont val="HG丸ｺﾞｼｯｸM-PRO"/>
        <family val="3"/>
        <charset val="128"/>
      </rPr>
      <t>利用補助の対象は</t>
    </r>
    <r>
      <rPr>
        <b/>
        <u/>
        <sz val="12"/>
        <color rgb="FFFF0000"/>
        <rFont val="HG丸ｺﾞｼｯｸM-PRO"/>
        <family val="3"/>
        <charset val="128"/>
      </rPr>
      <t>組合員及び被扶養者に同伴する３親等以内の家族（同居別居不問）</t>
    </r>
    <r>
      <rPr>
        <sz val="12"/>
        <rFont val="HG丸ｺﾞｼｯｸM-PRO"/>
        <family val="3"/>
        <charset val="128"/>
      </rPr>
      <t>に限ります。</t>
    </r>
    <rPh sb="0" eb="2">
      <t>リヨウ</t>
    </rPh>
    <rPh sb="2" eb="4">
      <t>ホジョ</t>
    </rPh>
    <rPh sb="5" eb="7">
      <t>タイショウ</t>
    </rPh>
    <rPh sb="8" eb="11">
      <t>クミアイイン</t>
    </rPh>
    <rPh sb="11" eb="12">
      <t>オヨ</t>
    </rPh>
    <rPh sb="13" eb="17">
      <t>ヒフヨウシャ</t>
    </rPh>
    <rPh sb="18" eb="20">
      <t>ドウハン</t>
    </rPh>
    <rPh sb="23" eb="25">
      <t>シントウ</t>
    </rPh>
    <rPh sb="25" eb="27">
      <t>イナイ</t>
    </rPh>
    <rPh sb="28" eb="30">
      <t>カゾク</t>
    </rPh>
    <rPh sb="31" eb="33">
      <t>ドウキョ</t>
    </rPh>
    <rPh sb="33" eb="35">
      <t>ベッキョ</t>
    </rPh>
    <rPh sb="35" eb="37">
      <t>フモン</t>
    </rPh>
    <rPh sb="39" eb="40">
      <t>カギ</t>
    </rPh>
    <phoneticPr fontId="2"/>
  </si>
  <si>
    <r>
      <t>会食の利用補助回数は</t>
    </r>
    <r>
      <rPr>
        <b/>
        <u/>
        <sz val="12"/>
        <color rgb="FFFF0000"/>
        <rFont val="HG丸ｺﾞｼｯｸM-PRO"/>
        <family val="3"/>
        <charset val="128"/>
      </rPr>
      <t>組合員1人につき年度内12回以内</t>
    </r>
    <r>
      <rPr>
        <b/>
        <sz val="12"/>
        <rFont val="HG丸ｺﾞｼｯｸM-PRO"/>
        <family val="3"/>
        <charset val="128"/>
      </rPr>
      <t>です。</t>
    </r>
    <rPh sb="0" eb="2">
      <t>カイショク</t>
    </rPh>
    <rPh sb="3" eb="7">
      <t>リヨウホジョ</t>
    </rPh>
    <rPh sb="7" eb="9">
      <t>カイスウ</t>
    </rPh>
    <rPh sb="10" eb="13">
      <t>クミアイイン</t>
    </rPh>
    <rPh sb="13" eb="15">
      <t>ヒトリ</t>
    </rPh>
    <rPh sb="18" eb="20">
      <t>ネンド</t>
    </rPh>
    <rPh sb="20" eb="21">
      <t>ナイ</t>
    </rPh>
    <rPh sb="23" eb="24">
      <t>カイ</t>
    </rPh>
    <rPh sb="24" eb="26">
      <t>イナイ</t>
    </rPh>
    <phoneticPr fontId="1"/>
  </si>
  <si>
    <t>おせち補助で利用する場合は、会食の利用補助回数範囲内となります。</t>
    <rPh sb="3" eb="5">
      <t>ホジョ</t>
    </rPh>
    <rPh sb="6" eb="8">
      <t>リヨウ</t>
    </rPh>
    <rPh sb="10" eb="12">
      <t>バアイ</t>
    </rPh>
    <rPh sb="14" eb="16">
      <t>カイショク</t>
    </rPh>
    <rPh sb="17" eb="23">
      <t>リヨウホジョカイスウ</t>
    </rPh>
    <rPh sb="23" eb="26">
      <t>ハンイナイ</t>
    </rPh>
    <phoneticPr fontId="1"/>
  </si>
  <si>
    <t>会食補助利用者名簿</t>
    <rPh sb="0" eb="2">
      <t>カイショク</t>
    </rPh>
    <rPh sb="2" eb="9">
      <t>ホジョリヨウシャメイボ</t>
    </rPh>
    <phoneticPr fontId="2"/>
  </si>
  <si>
    <t>利用補助対象者が10名を超える場合は、本書を追加し、左上を綴じて利用施設に提出してください。</t>
    <rPh sb="0" eb="2">
      <t>リヨウ</t>
    </rPh>
    <rPh sb="2" eb="4">
      <t>ホジョ</t>
    </rPh>
    <rPh sb="4" eb="7">
      <t>タイショウシャ</t>
    </rPh>
    <rPh sb="10" eb="11">
      <t>ナ</t>
    </rPh>
    <rPh sb="12" eb="13">
      <t>コ</t>
    </rPh>
    <rPh sb="15" eb="17">
      <t>バアイ</t>
    </rPh>
    <rPh sb="19" eb="21">
      <t>ホンショ</t>
    </rPh>
    <rPh sb="22" eb="24">
      <t>ツイカ</t>
    </rPh>
    <rPh sb="26" eb="28">
      <t>ヒダリウエ</t>
    </rPh>
    <rPh sb="29" eb="30">
      <t>ト</t>
    </rPh>
    <rPh sb="32" eb="34">
      <t>リヨウ</t>
    </rPh>
    <rPh sb="34" eb="36">
      <t>シセツ</t>
    </rPh>
    <rPh sb="37" eb="39">
      <t>テイシュツ</t>
    </rPh>
    <phoneticPr fontId="1"/>
  </si>
  <si>
    <r>
      <rPr>
        <b/>
        <u/>
        <sz val="12"/>
        <color rgb="FFFF0000"/>
        <rFont val="HG丸ｺﾞｼｯｸM-PRO"/>
        <family val="3"/>
        <charset val="128"/>
      </rPr>
      <t>利用補助券を必ずこの利用者名簿に添付</t>
    </r>
    <r>
      <rPr>
        <sz val="12"/>
        <rFont val="HG丸ｺﾞｼｯｸM-PRO"/>
        <family val="3"/>
        <charset val="128"/>
      </rPr>
      <t>してください。</t>
    </r>
    <r>
      <rPr>
        <b/>
        <u/>
        <sz val="12"/>
        <color rgb="FFFF0000"/>
        <rFont val="HG丸ｺﾞｼｯｸM-PRO"/>
        <family val="3"/>
        <charset val="128"/>
      </rPr>
      <t>（添付の無い場合は、補助の対象になりません。）</t>
    </r>
    <rPh sb="0" eb="2">
      <t>リヨウ</t>
    </rPh>
    <rPh sb="2" eb="4">
      <t>ホジョ</t>
    </rPh>
    <rPh sb="4" eb="5">
      <t>ケン</t>
    </rPh>
    <rPh sb="6" eb="7">
      <t>カナラ</t>
    </rPh>
    <rPh sb="10" eb="15">
      <t>リヨウシャメイボ</t>
    </rPh>
    <rPh sb="16" eb="18">
      <t>テンプ</t>
    </rPh>
    <rPh sb="26" eb="28">
      <t>テンプ</t>
    </rPh>
    <rPh sb="29" eb="30">
      <t>ナ</t>
    </rPh>
    <rPh sb="31" eb="33">
      <t>バアイ</t>
    </rPh>
    <rPh sb="35" eb="37">
      <t>ホジョ</t>
    </rPh>
    <rPh sb="38" eb="40">
      <t>タイショウ</t>
    </rPh>
    <phoneticPr fontId="1"/>
  </si>
  <si>
    <r>
      <t>必要項目</t>
    </r>
    <r>
      <rPr>
        <sz val="12"/>
        <rFont val="HG丸ｺﾞｼｯｸM-PRO"/>
        <family val="3"/>
        <charset val="128"/>
      </rPr>
      <t>（網掛け部分）</t>
    </r>
    <r>
      <rPr>
        <b/>
        <sz val="12"/>
        <rFont val="HG丸ｺﾞｼｯｸM-PRO"/>
        <family val="3"/>
        <charset val="128"/>
      </rPr>
      <t>を記入していない場合、補助を受けられないことがあります。</t>
    </r>
    <rPh sb="0" eb="2">
      <t>ヒツヨウ</t>
    </rPh>
    <rPh sb="2" eb="4">
      <t>コウモク</t>
    </rPh>
    <rPh sb="5" eb="7">
      <t>アミカ</t>
    </rPh>
    <rPh sb="8" eb="10">
      <t>ブブン</t>
    </rPh>
    <rPh sb="12" eb="14">
      <t>キニュウ</t>
    </rPh>
    <rPh sb="19" eb="21">
      <t>バアイ</t>
    </rPh>
    <rPh sb="22" eb="24">
      <t>ホジョ</t>
    </rPh>
    <rPh sb="25" eb="26">
      <t>ウ</t>
    </rPh>
    <phoneticPr fontId="2"/>
  </si>
  <si>
    <r>
      <t>組合員証番号は健康保険証右上に記載された番号8桁です。（</t>
    </r>
    <r>
      <rPr>
        <b/>
        <u val="double"/>
        <sz val="12"/>
        <rFont val="HG丸ｺﾞｼｯｸM-PRO"/>
        <family val="3"/>
        <charset val="128"/>
      </rPr>
      <t>8桁以外の場合は無効</t>
    </r>
    <r>
      <rPr>
        <b/>
        <sz val="12"/>
        <rFont val="HG丸ｺﾞｼｯｸM-PRO"/>
        <family val="3"/>
        <charset val="128"/>
      </rPr>
      <t>）</t>
    </r>
    <rPh sb="7" eb="12">
      <t>ケンコウホケンショウ</t>
    </rPh>
    <rPh sb="12" eb="14">
      <t>ミギウエ</t>
    </rPh>
    <rPh sb="15" eb="17">
      <t>キサイ</t>
    </rPh>
    <rPh sb="20" eb="22">
      <t>バンゴウ</t>
    </rPh>
    <phoneticPr fontId="1"/>
  </si>
  <si>
    <t>（後期高齢短期組合員は所属所の事務担当者に確認してください）</t>
    <rPh sb="11" eb="13">
      <t>ショゾク</t>
    </rPh>
    <rPh sb="13" eb="14">
      <t>ショ</t>
    </rPh>
    <rPh sb="15" eb="17">
      <t>ジム</t>
    </rPh>
    <rPh sb="17" eb="20">
      <t>タントウシャ</t>
    </rPh>
    <rPh sb="21" eb="23">
      <t>カクニン</t>
    </rPh>
    <phoneticPr fontId="1"/>
  </si>
  <si>
    <r>
      <rPr>
        <sz val="12"/>
        <rFont val="HG丸ｺﾞｼｯｸM-PRO"/>
        <family val="3"/>
        <charset val="128"/>
      </rPr>
      <t>この利用補助は組合員の元気回復を目的としたもので、</t>
    </r>
    <r>
      <rPr>
        <b/>
        <sz val="12"/>
        <rFont val="HG丸ｺﾞｼｯｸM-PRO"/>
        <family val="3"/>
        <charset val="128"/>
      </rPr>
      <t>公費負担があるものについては補助の対象となりません。</t>
    </r>
    <rPh sb="2" eb="4">
      <t>リヨウ</t>
    </rPh>
    <rPh sb="4" eb="6">
      <t>ホジョ</t>
    </rPh>
    <rPh sb="7" eb="10">
      <t>クミアイイン</t>
    </rPh>
    <rPh sb="11" eb="13">
      <t>ゲンキ</t>
    </rPh>
    <rPh sb="13" eb="15">
      <t>カイフク</t>
    </rPh>
    <rPh sb="16" eb="18">
      <t>モクテキ</t>
    </rPh>
    <rPh sb="25" eb="29">
      <t>コウヒフタン</t>
    </rPh>
    <rPh sb="39" eb="41">
      <t>ホジョ</t>
    </rPh>
    <rPh sb="42" eb="44">
      <t>タイショウ</t>
    </rPh>
    <phoneticPr fontId="2"/>
  </si>
  <si>
    <t>補助区分</t>
    <rPh sb="0" eb="4">
      <t>ホジョクブン</t>
    </rPh>
    <phoneticPr fontId="1"/>
  </si>
  <si>
    <t>A ・ B</t>
  </si>
  <si>
    <t>A ・ B</t>
    <phoneticPr fontId="1"/>
  </si>
  <si>
    <r>
      <t xml:space="preserve">補助区分
</t>
    </r>
    <r>
      <rPr>
        <sz val="8"/>
        <rFont val="HG丸ｺﾞｼｯｸM-PRO"/>
        <family val="3"/>
        <charset val="128"/>
      </rPr>
      <t>（該当に〇）</t>
    </r>
    <rPh sb="0" eb="4">
      <t>ホジョクブン</t>
    </rPh>
    <rPh sb="6" eb="8">
      <t>ガイトウ</t>
    </rPh>
    <phoneticPr fontId="1"/>
  </si>
  <si>
    <r>
      <rPr>
        <sz val="12"/>
        <rFont val="HG丸ｺﾞｼｯｸM-PRO"/>
        <family val="3"/>
        <charset val="128"/>
      </rPr>
      <t>※</t>
    </r>
    <r>
      <rPr>
        <b/>
        <u/>
        <sz val="12"/>
        <rFont val="HG丸ｺﾞｼｯｸM-PRO"/>
        <family val="3"/>
        <charset val="128"/>
      </rPr>
      <t>被扶養者等の利用補助回数は当該組合員に通算</t>
    </r>
    <r>
      <rPr>
        <b/>
        <sz val="12"/>
        <rFont val="HG丸ｺﾞｼｯｸM-PRO"/>
        <family val="3"/>
        <charset val="128"/>
      </rPr>
      <t>します。</t>
    </r>
    <rPh sb="1" eb="5">
      <t>ヒフヨウシャ</t>
    </rPh>
    <rPh sb="5" eb="6">
      <t>トウ</t>
    </rPh>
    <rPh sb="7" eb="11">
      <t>リヨウホジョ</t>
    </rPh>
    <rPh sb="11" eb="13">
      <t>カイスウ</t>
    </rPh>
    <rPh sb="14" eb="16">
      <t>トウガイ</t>
    </rPh>
    <rPh sb="16" eb="19">
      <t>クミアイイン</t>
    </rPh>
    <rPh sb="20" eb="22">
      <t>ツウサン</t>
    </rPh>
    <phoneticPr fontId="1"/>
  </si>
  <si>
    <t>（任意継続組合員は会食利用補助の対象外）</t>
    <rPh sb="1" eb="8">
      <t>ニンイケイゾククミアイイン</t>
    </rPh>
    <rPh sb="9" eb="15">
      <t>カイショクリヨウホジョ</t>
    </rPh>
    <rPh sb="16" eb="18">
      <t>タイショウ</t>
    </rPh>
    <rPh sb="18" eb="19">
      <t>ガイ</t>
    </rPh>
    <phoneticPr fontId="1"/>
  </si>
  <si>
    <t>２　補助対象者一覧（名簿）</t>
    <rPh sb="2" eb="7">
      <t>ホジョタイショウシャ</t>
    </rPh>
    <rPh sb="7" eb="9">
      <t>イチラン</t>
    </rPh>
    <rPh sb="10" eb="12">
      <t>メイボ</t>
    </rPh>
    <phoneticPr fontId="1"/>
  </si>
  <si>
    <t>2,000円</t>
    <rPh sb="5" eb="6">
      <t>エン</t>
    </rPh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</si>
  <si>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</si>
  <si>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</si>
  <si>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家族</t>
    <rPh sb="0" eb="2">
      <t>カゾク</t>
    </rPh>
    <phoneticPr fontId="1"/>
  </si>
  <si>
    <t>１　補助区分・人数</t>
    <rPh sb="7" eb="9">
      <t>ニンズウ</t>
    </rPh>
    <phoneticPr fontId="1"/>
  </si>
  <si>
    <t>…内訳は以下のとおり</t>
    <rPh sb="1" eb="3">
      <t>ウチワケ</t>
    </rPh>
    <rPh sb="2" eb="3">
      <t>イナイ</t>
    </rPh>
    <rPh sb="4" eb="6">
      <t>イカ</t>
    </rPh>
    <phoneticPr fontId="1"/>
  </si>
  <si>
    <t>：</t>
    <phoneticPr fontId="1"/>
  </si>
  <si>
    <t>補助額※</t>
    <rPh sb="0" eb="3">
      <t>ホジョガク</t>
    </rPh>
    <phoneticPr fontId="1"/>
  </si>
  <si>
    <t>総人数</t>
    <rPh sb="0" eb="3">
      <t>ソウニンズウ</t>
    </rPh>
    <phoneticPr fontId="1"/>
  </si>
  <si>
    <t>　本人</t>
    <rPh sb="1" eb="3">
      <t>ホンニン</t>
    </rPh>
    <phoneticPr fontId="1"/>
  </si>
  <si>
    <t>被扶養者</t>
    <rPh sb="0" eb="4">
      <t>ヒフヨウシャ</t>
    </rPh>
    <phoneticPr fontId="1"/>
  </si>
  <si>
    <t>その他（　　　）</t>
    <rPh sb="2" eb="3">
      <t>タ</t>
    </rPh>
    <phoneticPr fontId="1"/>
  </si>
  <si>
    <t>「その他」の場合は続柄を記入</t>
    <rPh sb="3" eb="4">
      <t>タ</t>
    </rPh>
    <rPh sb="6" eb="8">
      <t>バアイ</t>
    </rPh>
    <rPh sb="9" eb="11">
      <t>ツヅキガラ</t>
    </rPh>
    <rPh sb="12" eb="14">
      <t>キニュウ</t>
    </rPh>
    <phoneticPr fontId="2"/>
  </si>
  <si>
    <t>利用者の続柄（該当に〇）</t>
    <rPh sb="7" eb="9">
      <t>ガイトウ</t>
    </rPh>
    <phoneticPr fontId="1"/>
  </si>
  <si>
    <t>補助回数上限（年度内１２回）を超えて補助を受ける等、不正な使用があった場合は利用補助を無効とし、その際に生じた</t>
    <rPh sb="0" eb="6">
      <t>ホジョカイスウジョウゲン</t>
    </rPh>
    <rPh sb="7" eb="10">
      <t>ネンドナイ</t>
    </rPh>
    <rPh sb="12" eb="13">
      <t>カイ</t>
    </rPh>
    <rPh sb="15" eb="16">
      <t>コ</t>
    </rPh>
    <rPh sb="18" eb="20">
      <t>ホジョ</t>
    </rPh>
    <rPh sb="21" eb="22">
      <t>ウ</t>
    </rPh>
    <rPh sb="24" eb="25">
      <t>トウ</t>
    </rPh>
    <rPh sb="26" eb="28">
      <t>フセイ</t>
    </rPh>
    <rPh sb="29" eb="31">
      <t>シヨウ</t>
    </rPh>
    <rPh sb="35" eb="37">
      <t>バアイ</t>
    </rPh>
    <rPh sb="38" eb="40">
      <t>リヨウ</t>
    </rPh>
    <rPh sb="40" eb="42">
      <t>ホジョ</t>
    </rPh>
    <rPh sb="43" eb="45">
      <t>ムコウ</t>
    </rPh>
    <rPh sb="50" eb="51">
      <t>サイ</t>
    </rPh>
    <rPh sb="52" eb="53">
      <t>ショウ</t>
    </rPh>
    <phoneticPr fontId="2"/>
  </si>
  <si>
    <t>過誤額は利用者の負担となります。</t>
    <rPh sb="4" eb="7">
      <t>リヨウシャ</t>
    </rPh>
    <rPh sb="8" eb="10">
      <t>フタン</t>
    </rPh>
    <phoneticPr fontId="2"/>
  </si>
  <si>
    <t>注</t>
    <phoneticPr fontId="1"/>
  </si>
  <si>
    <t>1,100円</t>
    <rPh sb="5" eb="6">
      <t>エン</t>
    </rPh>
    <phoneticPr fontId="1"/>
  </si>
  <si>
    <t>※Aは１人当たり2,500円以上利用時、Bは１人当たり4,400円以上利用時の補助額です。</t>
    <rPh sb="4" eb="5">
      <t>ニン</t>
    </rPh>
    <rPh sb="5" eb="6">
      <t>ア</t>
    </rPh>
    <rPh sb="23" eb="24">
      <t>ニン</t>
    </rPh>
    <rPh sb="24" eb="25">
      <t>ア</t>
    </rPh>
    <rPh sb="39" eb="42">
      <t>ホジョガク</t>
    </rPh>
    <phoneticPr fontId="1"/>
  </si>
  <si>
    <t>（注）会食の利用補助回数</t>
    <rPh sb="0" eb="3">
      <t>チュウ</t>
    </rPh>
    <phoneticPr fontId="1"/>
  </si>
  <si>
    <t>・組合員1人につき年度内１２回以内です。
・被扶養者等の利用補助回数は組合員に通算。
例：組合員本人を含む家族４人で会食利用補助を受けた場合、利用補助券を４回分使用するので、利用補助残回数は８回となります。</t>
    <rPh sb="43" eb="44">
      <t>レイ</t>
    </rPh>
    <rPh sb="45" eb="48">
      <t>クミアイイン</t>
    </rPh>
    <rPh sb="48" eb="50">
      <t>ホンニン</t>
    </rPh>
    <rPh sb="51" eb="52">
      <t>フク</t>
    </rPh>
    <rPh sb="53" eb="55">
      <t>カゾク</t>
    </rPh>
    <rPh sb="56" eb="57">
      <t>ニン</t>
    </rPh>
    <rPh sb="58" eb="64">
      <t>カイショクリヨウホジョ</t>
    </rPh>
    <rPh sb="65" eb="66">
      <t>ウ</t>
    </rPh>
    <rPh sb="68" eb="70">
      <t>バアイ</t>
    </rPh>
    <rPh sb="71" eb="75">
      <t>リヨウホジョ</t>
    </rPh>
    <rPh sb="75" eb="76">
      <t>ケン</t>
    </rPh>
    <rPh sb="78" eb="79">
      <t>カイ</t>
    </rPh>
    <rPh sb="79" eb="80">
      <t>ブン</t>
    </rPh>
    <rPh sb="80" eb="82">
      <t>シヨウ</t>
    </rPh>
    <rPh sb="87" eb="91">
      <t>リヨウホジョ</t>
    </rPh>
    <rPh sb="91" eb="94">
      <t>ザンカイスウ</t>
    </rPh>
    <rPh sb="96" eb="97">
      <t>カイ</t>
    </rPh>
    <phoneticPr fontId="1"/>
  </si>
  <si>
    <t>下の※以降は利用施設記入欄ですので、未記入としてください。</t>
    <rPh sb="0" eb="1">
      <t>シタ</t>
    </rPh>
    <rPh sb="3" eb="5">
      <t>イコウ</t>
    </rPh>
    <rPh sb="6" eb="8">
      <t>リヨウ</t>
    </rPh>
    <rPh sb="8" eb="10">
      <t>シセツ</t>
    </rPh>
    <rPh sb="10" eb="12">
      <t>キニュウ</t>
    </rPh>
    <rPh sb="12" eb="13">
      <t>ラン</t>
    </rPh>
    <rPh sb="18" eb="21">
      <t>ミキニュウ</t>
    </rPh>
    <phoneticPr fontId="2"/>
  </si>
  <si>
    <t>【注意事項】</t>
    <rPh sb="1" eb="5">
      <t>チュウイジコウ</t>
    </rPh>
    <phoneticPr fontId="1"/>
  </si>
  <si>
    <t>）</t>
    <phoneticPr fontId="1"/>
  </si>
  <si>
    <t>（</t>
    <phoneticPr fontId="1"/>
  </si>
  <si>
    <t>被扶養者　</t>
    <rPh sb="0" eb="4">
      <t>ヒフヨウシャ</t>
    </rPh>
    <phoneticPr fontId="1"/>
  </si>
  <si>
    <t>利用者氏名</t>
    <rPh sb="0" eb="3">
      <t>リヨウシャ</t>
    </rPh>
    <rPh sb="3" eb="5">
      <t>シメイ</t>
    </rPh>
    <phoneticPr fontId="1"/>
  </si>
  <si>
    <t>会食補助利用者名簿の入力シートです。</t>
    <rPh sb="0" eb="2">
      <t>カイショク</t>
    </rPh>
    <rPh sb="2" eb="4">
      <t>ホジョ</t>
    </rPh>
    <rPh sb="4" eb="7">
      <t>リヨウシャ</t>
    </rPh>
    <rPh sb="7" eb="9">
      <t>メイボ</t>
    </rPh>
    <rPh sb="10" eb="12">
      <t>ニュウリョク</t>
    </rPh>
    <phoneticPr fontId="1"/>
  </si>
  <si>
    <t>入力内容が【印刷用】シートに反映されます。</t>
    <rPh sb="0" eb="4">
      <t>ニュウリョクナイヨウ</t>
    </rPh>
    <rPh sb="6" eb="9">
      <t>インサツヨウ</t>
    </rPh>
    <rPh sb="14" eb="16">
      <t>ハンエイ</t>
    </rPh>
    <phoneticPr fontId="1"/>
  </si>
  <si>
    <t>ルブラ王山・アイリス愛知</t>
    <rPh sb="3" eb="5">
      <t>オウザン</t>
    </rPh>
    <rPh sb="10" eb="12">
      <t>アイチ</t>
    </rPh>
    <phoneticPr fontId="2"/>
  </si>
  <si>
    <t>・サンヒルズ三河湾</t>
    <rPh sb="6" eb="9">
      <t>ミカワワン</t>
    </rPh>
    <phoneticPr fontId="2"/>
  </si>
  <si>
    <t>「yyyy/mm/dd」で入力</t>
    <rPh sb="13" eb="15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</si>
</sst>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0000000"/>
    <numFmt numFmtId="178" formatCode="[$-411]ggge&quot;年&quot;m&quot;月&quot;d&quot;日&quot;;@"/>
  </numFmts>
  <fonts count="3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u/>
      <sz val="12"/>
      <color rgb="FFFF0000"/>
      <name val="HG丸ｺﾞｼｯｸM-PRO"/>
      <family val="3"/>
      <charset val="128"/>
    </font>
    <font>
      <sz val="12"/>
      <color theme="1"/>
      <name val="游ゴシック"/>
      <family val="2"/>
      <scheme val="minor"/>
    </font>
    <font>
      <b/>
      <u/>
      <sz val="12"/>
      <name val="HG丸ｺﾞｼｯｸM-PRO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u val="double"/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5"/>
      <color rgb="FFFF0000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69">
    <xf numFmtId="0" fontId="0" fillId="0" borderId="0" xfId="0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5" fillId="0" borderId="0" xfId="0" applyFont="1"/>
    <xf numFmtId="0" fontId="16" fillId="3" borderId="0" xfId="0" applyFont="1" applyFill="1"/>
    <xf numFmtId="0" fontId="17" fillId="0" borderId="0" xfId="0" applyFont="1"/>
    <xf numFmtId="0" fontId="16" fillId="3" borderId="46" xfId="0" applyFont="1" applyFill="1" applyBorder="1"/>
    <xf numFmtId="0" fontId="16" fillId="3" borderId="47" xfId="0" applyFont="1" applyFill="1" applyBorder="1"/>
    <xf numFmtId="0" fontId="16" fillId="3" borderId="35" xfId="0" applyFont="1" applyFill="1" applyBorder="1"/>
    <xf numFmtId="0" fontId="16" fillId="0" borderId="0" xfId="0" applyFont="1"/>
    <xf numFmtId="0" fontId="16" fillId="0" borderId="47" xfId="0" applyFont="1" applyFill="1" applyBorder="1"/>
    <xf numFmtId="0" fontId="16" fillId="0" borderId="5" xfId="0" applyFont="1" applyFill="1" applyBorder="1"/>
    <xf numFmtId="0" fontId="16" fillId="0" borderId="40" xfId="0" applyFont="1" applyFill="1" applyBorder="1"/>
    <xf numFmtId="0" fontId="18" fillId="0" borderId="0" xfId="0" applyFont="1"/>
    <xf numFmtId="176" fontId="16" fillId="0" borderId="0" xfId="0" applyNumberFormat="1" applyFont="1"/>
    <xf numFmtId="0" fontId="16" fillId="3" borderId="39" xfId="0" applyFont="1" applyFill="1" applyBorder="1"/>
    <xf numFmtId="0" fontId="16" fillId="5" borderId="39" xfId="0" applyFont="1" applyFill="1" applyBorder="1"/>
    <xf numFmtId="0" fontId="19" fillId="0" borderId="0" xfId="0" applyFont="1" applyFill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16" fillId="3" borderId="47" xfId="0" applyFont="1" applyFill="1" applyBorder="1" applyAlignment="1">
      <alignment shrinkToFit="1"/>
    </xf>
    <xf numFmtId="0" fontId="21" fillId="0" borderId="0" xfId="0" applyFont="1"/>
    <xf numFmtId="0" fontId="17" fillId="0" borderId="0" xfId="0" applyFont="1" applyBorder="1"/>
    <xf numFmtId="0" fontId="0" fillId="5" borderId="0" xfId="0" applyFill="1"/>
    <xf numFmtId="0" fontId="0" fillId="0" borderId="0" xfId="0" applyFont="1"/>
    <xf numFmtId="0" fontId="3" fillId="0" borderId="47" xfId="0" applyFont="1" applyFill="1" applyBorder="1"/>
    <xf numFmtId="0" fontId="3" fillId="0" borderId="5" xfId="0" applyFont="1" applyFill="1" applyBorder="1"/>
    <xf numFmtId="0" fontId="3" fillId="0" borderId="16" xfId="0" applyFont="1" applyFill="1" applyBorder="1"/>
    <xf numFmtId="0" fontId="3" fillId="0" borderId="0" xfId="0" applyFont="1"/>
    <xf numFmtId="176" fontId="3" fillId="0" borderId="0" xfId="0" applyNumberFormat="1" applyFont="1"/>
    <xf numFmtId="0" fontId="3" fillId="5" borderId="29" xfId="0" applyFont="1" applyFill="1" applyBorder="1"/>
    <xf numFmtId="0" fontId="3" fillId="0" borderId="39" xfId="0" applyFont="1" applyFill="1" applyBorder="1"/>
    <xf numFmtId="0" fontId="3" fillId="5" borderId="21" xfId="0" applyFont="1" applyFill="1" applyBorder="1"/>
    <xf numFmtId="0" fontId="3" fillId="5" borderId="41" xfId="0" applyFont="1" applyFill="1" applyBorder="1"/>
    <xf numFmtId="0" fontId="3" fillId="5" borderId="32" xfId="0" applyFont="1" applyFill="1" applyBorder="1"/>
    <xf numFmtId="0" fontId="3" fillId="0" borderId="41" xfId="0" applyFont="1" applyFill="1" applyBorder="1"/>
    <xf numFmtId="0" fontId="3" fillId="5" borderId="48" xfId="0" applyFont="1" applyFill="1" applyBorder="1"/>
    <xf numFmtId="0" fontId="3" fillId="0" borderId="48" xfId="0" applyFont="1" applyFill="1" applyBorder="1"/>
    <xf numFmtId="0" fontId="3" fillId="5" borderId="14" xfId="0" applyFont="1" applyFill="1" applyBorder="1"/>
    <xf numFmtId="0" fontId="3" fillId="5" borderId="51" xfId="0" applyFont="1" applyFill="1" applyBorder="1"/>
    <xf numFmtId="0" fontId="3" fillId="0" borderId="51" xfId="0" applyFont="1" applyFill="1" applyBorder="1"/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7" xfId="0" applyFont="1" applyBorder="1" applyAlignment="1">
      <alignment vertical="center" wrapText="1"/>
    </xf>
    <xf numFmtId="0" fontId="0" fillId="0" borderId="0" xfId="0" applyFont="1" applyBorder="1" applyAlignment="1">
      <alignment vertical="center" shrinkToFit="1"/>
    </xf>
    <xf numFmtId="0" fontId="19" fillId="0" borderId="9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25" fillId="0" borderId="0" xfId="0" applyFont="1"/>
    <xf numFmtId="176" fontId="25" fillId="0" borderId="0" xfId="0" applyNumberFormat="1" applyFont="1"/>
    <xf numFmtId="0" fontId="8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8" fillId="0" borderId="9" xfId="0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textRotation="255" shrinkToFit="1"/>
    </xf>
    <xf numFmtId="0" fontId="0" fillId="0" borderId="0" xfId="0" applyFont="1" applyBorder="1" applyAlignment="1">
      <alignment vertical="center" wrapText="1"/>
    </xf>
    <xf numFmtId="0" fontId="19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top" wrapText="1" shrinkToFit="1"/>
    </xf>
    <xf numFmtId="0" fontId="6" fillId="0" borderId="0" xfId="0" applyFont="1" applyFill="1" applyBorder="1" applyAlignment="1">
      <alignment vertical="top" wrapText="1" shrinkToFit="1"/>
    </xf>
    <xf numFmtId="0" fontId="6" fillId="0" borderId="4" xfId="0" applyFont="1" applyFill="1" applyBorder="1" applyAlignment="1">
      <alignment vertical="center" wrapText="1" shrinkToFit="1"/>
    </xf>
    <xf numFmtId="0" fontId="6" fillId="0" borderId="3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wrapText="1" shrinkToFit="1"/>
    </xf>
    <xf numFmtId="0" fontId="6" fillId="0" borderId="7" xfId="0" applyFont="1" applyFill="1" applyBorder="1" applyAlignment="1">
      <alignment vertical="center" wrapText="1" shrinkToFit="1"/>
    </xf>
    <xf numFmtId="0" fontId="29" fillId="0" borderId="4" xfId="0" applyFont="1" applyFill="1" applyBorder="1" applyAlignment="1">
      <alignment vertical="center" wrapText="1" shrinkToFit="1"/>
    </xf>
    <xf numFmtId="0" fontId="29" fillId="0" borderId="0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3" fillId="0" borderId="42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3" fillId="0" borderId="34" xfId="0" applyFont="1" applyFill="1" applyBorder="1" applyAlignment="1">
      <alignment horizontal="right"/>
    </xf>
    <xf numFmtId="0" fontId="31" fillId="5" borderId="48" xfId="0" applyFont="1" applyFill="1" applyBorder="1"/>
    <xf numFmtId="0" fontId="32" fillId="5" borderId="21" xfId="0" applyFont="1" applyFill="1" applyBorder="1"/>
    <xf numFmtId="0" fontId="31" fillId="5" borderId="51" xfId="0" applyFont="1" applyFill="1" applyBorder="1"/>
    <xf numFmtId="0" fontId="32" fillId="5" borderId="14" xfId="0" applyFont="1" applyFill="1" applyBorder="1"/>
    <xf numFmtId="0" fontId="16" fillId="4" borderId="48" xfId="0" applyFont="1" applyFill="1" applyBorder="1" applyProtection="1">
      <protection locked="0"/>
    </xf>
    <xf numFmtId="0" fontId="16" fillId="4" borderId="36" xfId="0" applyFont="1" applyFill="1" applyBorder="1" applyProtection="1">
      <protection locked="0"/>
    </xf>
    <xf numFmtId="0" fontId="16" fillId="4" borderId="5" xfId="0" applyFont="1" applyFill="1" applyBorder="1" applyProtection="1">
      <protection locked="0"/>
    </xf>
    <xf numFmtId="0" fontId="16" fillId="4" borderId="37" xfId="0" applyFont="1" applyFill="1" applyBorder="1" applyProtection="1">
      <protection locked="0"/>
    </xf>
    <xf numFmtId="0" fontId="16" fillId="4" borderId="43" xfId="0" applyFont="1" applyFill="1" applyBorder="1" applyProtection="1">
      <protection locked="0"/>
    </xf>
    <xf numFmtId="0" fontId="16" fillId="4" borderId="38" xfId="0" applyFont="1" applyFill="1" applyBorder="1" applyProtection="1">
      <protection locked="0"/>
    </xf>
    <xf numFmtId="0" fontId="16" fillId="4" borderId="33" xfId="0" applyFont="1" applyFill="1" applyBorder="1" applyProtection="1">
      <protection locked="0"/>
    </xf>
    <xf numFmtId="0" fontId="16" fillId="4" borderId="44" xfId="0" applyFont="1" applyFill="1" applyBorder="1" applyProtection="1">
      <protection locked="0"/>
    </xf>
    <xf numFmtId="0" fontId="16" fillId="4" borderId="40" xfId="0" applyFont="1" applyFill="1" applyBorder="1" applyProtection="1">
      <protection locked="0"/>
    </xf>
    <xf numFmtId="0" fontId="16" fillId="4" borderId="34" xfId="0" applyFont="1" applyFill="1" applyBorder="1" applyProtection="1">
      <protection locked="0"/>
    </xf>
    <xf numFmtId="0" fontId="16" fillId="4" borderId="50" xfId="0" applyFont="1" applyFill="1" applyBorder="1" applyProtection="1">
      <protection locked="0"/>
    </xf>
    <xf numFmtId="0" fontId="16" fillId="4" borderId="52" xfId="0" applyFont="1" applyFill="1" applyBorder="1" applyProtection="1">
      <protection locked="0"/>
    </xf>
    <xf numFmtId="178" fontId="16" fillId="4" borderId="29" xfId="0" applyNumberFormat="1" applyFont="1" applyFill="1" applyBorder="1" applyProtection="1">
      <protection locked="0"/>
    </xf>
    <xf numFmtId="0" fontId="11" fillId="0" borderId="0" xfId="0" applyFont="1" applyAlignment="1">
      <alignment horizontal="left" vertical="center" shrinkToFit="1"/>
    </xf>
    <xf numFmtId="0" fontId="4" fillId="2" borderId="27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16" fillId="0" borderId="0" xfId="0" applyFont="1" applyFill="1"/>
    <xf numFmtId="0" fontId="16" fillId="0" borderId="0" xfId="0" applyFont="1" applyFill="1" applyBorder="1"/>
    <xf numFmtId="178" fontId="16" fillId="0" borderId="0" xfId="0" applyNumberFormat="1" applyFont="1" applyFill="1" applyBorder="1" applyProtection="1">
      <protection locked="0"/>
    </xf>
    <xf numFmtId="0" fontId="28" fillId="0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177" fontId="16" fillId="4" borderId="69" xfId="0" applyNumberFormat="1" applyFont="1" applyFill="1" applyBorder="1" applyAlignment="1" applyProtection="1">
      <alignment horizontal="center"/>
      <protection locked="0"/>
    </xf>
    <xf numFmtId="177" fontId="16" fillId="4" borderId="70" xfId="0" applyNumberFormat="1" applyFont="1" applyFill="1" applyBorder="1" applyAlignment="1" applyProtection="1">
      <alignment horizontal="center"/>
      <protection locked="0"/>
    </xf>
    <xf numFmtId="0" fontId="16" fillId="3" borderId="31" xfId="0" applyFont="1" applyFill="1" applyBorder="1" applyAlignment="1">
      <alignment horizontal="center"/>
    </xf>
    <xf numFmtId="0" fontId="16" fillId="3" borderId="45" xfId="0" applyFont="1" applyFill="1" applyBorder="1" applyAlignment="1">
      <alignment horizontal="center"/>
    </xf>
    <xf numFmtId="177" fontId="16" fillId="4" borderId="71" xfId="0" applyNumberFormat="1" applyFont="1" applyFill="1" applyBorder="1" applyAlignment="1" applyProtection="1">
      <alignment horizontal="center"/>
      <protection locked="0"/>
    </xf>
    <xf numFmtId="177" fontId="16" fillId="4" borderId="8" xfId="0" applyNumberFormat="1" applyFont="1" applyFill="1" applyBorder="1" applyAlignment="1" applyProtection="1">
      <alignment horizontal="center"/>
      <protection locked="0"/>
    </xf>
    <xf numFmtId="177" fontId="16" fillId="4" borderId="72" xfId="0" applyNumberFormat="1" applyFont="1" applyFill="1" applyBorder="1" applyAlignment="1" applyProtection="1">
      <alignment horizontal="center"/>
      <protection locked="0"/>
    </xf>
    <xf numFmtId="177" fontId="16" fillId="4" borderId="49" xfId="0" applyNumberFormat="1" applyFont="1" applyFill="1" applyBorder="1" applyAlignment="1" applyProtection="1">
      <alignment horizontal="center"/>
      <protection locked="0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distributed" vertical="center" shrinkToFit="1"/>
    </xf>
    <xf numFmtId="0" fontId="30" fillId="0" borderId="2" xfId="0" applyFont="1" applyFill="1" applyBorder="1" applyAlignment="1">
      <alignment vertical="center" wrapText="1" shrinkToFit="1"/>
    </xf>
    <xf numFmtId="0" fontId="30" fillId="0" borderId="4" xfId="0" applyFont="1" applyFill="1" applyBorder="1" applyAlignment="1">
      <alignment vertical="center" wrapText="1" shrinkToFit="1"/>
    </xf>
    <xf numFmtId="0" fontId="30" fillId="0" borderId="3" xfId="0" applyFont="1" applyFill="1" applyBorder="1" applyAlignment="1">
      <alignment vertical="center" wrapText="1" shrinkToFit="1"/>
    </xf>
    <xf numFmtId="0" fontId="30" fillId="0" borderId="5" xfId="0" applyFont="1" applyFill="1" applyBorder="1" applyAlignment="1">
      <alignment vertical="center" wrapText="1" shrinkToFit="1"/>
    </xf>
    <xf numFmtId="0" fontId="30" fillId="0" borderId="1" xfId="0" applyFont="1" applyFill="1" applyBorder="1" applyAlignment="1">
      <alignment vertical="center" wrapText="1" shrinkToFit="1"/>
    </xf>
    <xf numFmtId="0" fontId="30" fillId="0" borderId="6" xfId="0" applyFont="1" applyFill="1" applyBorder="1" applyAlignment="1">
      <alignment vertical="center" wrapText="1" shrinkToFit="1"/>
    </xf>
    <xf numFmtId="0" fontId="11" fillId="0" borderId="9" xfId="0" applyFont="1" applyFill="1" applyBorder="1" applyAlignment="1">
      <alignment vertical="center" wrapText="1" shrinkToFit="1"/>
    </xf>
    <xf numFmtId="0" fontId="11" fillId="0" borderId="0" xfId="0" applyFont="1" applyFill="1" applyBorder="1" applyAlignment="1">
      <alignment vertical="center" wrapText="1" shrinkToFit="1"/>
    </xf>
    <xf numFmtId="0" fontId="11" fillId="0" borderId="7" xfId="0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6" xfId="0" applyFont="1" applyFill="1" applyBorder="1" applyAlignment="1">
      <alignment vertical="center" wrapText="1" shrinkToFi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2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/>
    </xf>
    <xf numFmtId="0" fontId="11" fillId="0" borderId="54" xfId="0" applyFont="1" applyFill="1" applyBorder="1" applyAlignment="1">
      <alignment horizontal="center" vertical="center"/>
    </xf>
    <xf numFmtId="0" fontId="11" fillId="0" borderId="6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68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62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1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11" fillId="2" borderId="42" xfId="0" applyFont="1" applyFill="1" applyBorder="1" applyAlignment="1">
      <alignment horizontal="center" vertical="center" shrinkToFit="1"/>
    </xf>
    <xf numFmtId="0" fontId="11" fillId="0" borderId="38" xfId="0" applyFont="1" applyFill="1" applyBorder="1" applyAlignment="1">
      <alignment horizontal="center" vertical="center" textRotation="255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54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 shrinkToFit="1"/>
    </xf>
    <xf numFmtId="0" fontId="27" fillId="0" borderId="1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7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178" fontId="4" fillId="2" borderId="31" xfId="0" applyNumberFormat="1" applyFont="1" applyFill="1" applyBorder="1" applyAlignment="1">
      <alignment horizontal="center" vertical="center" shrinkToFit="1"/>
    </xf>
    <xf numFmtId="178" fontId="4" fillId="2" borderId="30" xfId="0" applyNumberFormat="1" applyFont="1" applyFill="1" applyBorder="1" applyAlignment="1">
      <alignment horizontal="center" vertical="center" shrinkToFit="1"/>
    </xf>
    <xf numFmtId="178" fontId="4" fillId="2" borderId="29" xfId="0" applyNumberFormat="1" applyFont="1" applyFill="1" applyBorder="1" applyAlignment="1">
      <alignment horizontal="center" vertical="center" shrinkToFit="1"/>
    </xf>
    <xf numFmtId="0" fontId="5" fillId="0" borderId="28" xfId="0" applyFont="1" applyFill="1" applyBorder="1" applyAlignment="1">
      <alignment horizontal="center" vertical="center" textRotation="255" shrinkToFit="1"/>
    </xf>
    <xf numFmtId="0" fontId="5" fillId="0" borderId="18" xfId="0" applyFont="1" applyFill="1" applyBorder="1" applyAlignment="1">
      <alignment horizontal="center" vertical="center" textRotation="255" shrinkToFit="1"/>
    </xf>
    <xf numFmtId="0" fontId="6" fillId="0" borderId="25" xfId="0" applyFont="1" applyFill="1" applyBorder="1" applyAlignment="1">
      <alignment horizontal="distributed" vertical="center" shrinkToFit="1"/>
    </xf>
    <xf numFmtId="0" fontId="6" fillId="0" borderId="15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15" xfId="0" applyFont="1" applyFill="1" applyBorder="1" applyAlignment="1">
      <alignment vertical="center" shrinkToFit="1"/>
    </xf>
    <xf numFmtId="0" fontId="11" fillId="0" borderId="4" xfId="0" applyFont="1" applyFill="1" applyBorder="1" applyAlignment="1">
      <alignment horizontal="center" vertical="center" textRotation="255" shrinkToFit="1"/>
    </xf>
    <xf numFmtId="0" fontId="11" fillId="0" borderId="3" xfId="0" applyFont="1" applyFill="1" applyBorder="1" applyAlignment="1">
      <alignment horizontal="center" vertical="center" textRotation="255" shrinkToFit="1"/>
    </xf>
    <xf numFmtId="0" fontId="11" fillId="0" borderId="54" xfId="0" applyFont="1" applyFill="1" applyBorder="1" applyAlignment="1">
      <alignment horizontal="center" vertical="center" textRotation="255" shrinkToFit="1"/>
    </xf>
    <xf numFmtId="0" fontId="11" fillId="0" borderId="55" xfId="0" applyFont="1" applyFill="1" applyBorder="1" applyAlignment="1">
      <alignment horizontal="center" vertical="center" textRotation="255" shrinkToFit="1"/>
    </xf>
    <xf numFmtId="0" fontId="11" fillId="0" borderId="0" xfId="0" applyFont="1" applyFill="1" applyBorder="1" applyAlignment="1">
      <alignment horizontal="center" vertical="center" textRotation="255" shrinkToFit="1"/>
    </xf>
    <xf numFmtId="0" fontId="11" fillId="0" borderId="7" xfId="0" applyFont="1" applyFill="1" applyBorder="1" applyAlignment="1">
      <alignment horizontal="center" vertical="center" textRotation="255" shrinkToFit="1"/>
    </xf>
    <xf numFmtId="0" fontId="11" fillId="0" borderId="1" xfId="0" applyFont="1" applyFill="1" applyBorder="1" applyAlignment="1">
      <alignment horizontal="center" vertical="center" textRotation="255" shrinkToFit="1"/>
    </xf>
    <xf numFmtId="0" fontId="11" fillId="0" borderId="6" xfId="0" applyFont="1" applyFill="1" applyBorder="1" applyAlignment="1">
      <alignment horizontal="center" vertical="center" textRotation="255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wrapText="1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4" fillId="2" borderId="18" xfId="0" applyFont="1" applyFill="1" applyBorder="1" applyAlignment="1">
      <alignment horizontal="center" vertical="center" shrinkToFit="1"/>
    </xf>
    <xf numFmtId="0" fontId="10" fillId="0" borderId="16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64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wrapText="1" shrinkToFit="1"/>
    </xf>
    <xf numFmtId="0" fontId="11" fillId="2" borderId="40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vertical="center" shrinkToFit="1"/>
    </xf>
    <xf numFmtId="0" fontId="4" fillId="2" borderId="17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667250" y="12182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667250" y="12182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667250" y="12182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667250" y="12182475"/>
          <a:ext cx="180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8F03910-086F-4B56-A9E6-14DD8DA7B86E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D829ADCB-6924-4C3A-9F36-3C5E0EB0F542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76034FD-9CB1-4913-8350-EDDBDD4DF536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104775</xdr:colOff>
      <xdr:row>87</xdr:row>
      <xdr:rowOff>95250</xdr:rowOff>
    </xdr:from>
    <xdr:to>
      <xdr:col>40</xdr:col>
      <xdr:colOff>85725</xdr:colOff>
      <xdr:row>87</xdr:row>
      <xdr:rowOff>95250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5BD5FDC-6B1E-4CA9-B1DC-C987E3AC2D23}"/>
            </a:ext>
          </a:extLst>
        </xdr:cNvPr>
        <xdr:cNvSpPr>
          <a:spLocks noChangeShapeType="1"/>
        </xdr:cNvSpPr>
      </xdr:nvSpPr>
      <xdr:spPr bwMode="auto">
        <a:xfrm>
          <a:off x="4695825" y="1379220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627530</xdr:colOff>
      <xdr:row>0</xdr:row>
      <xdr:rowOff>156883</xdr:rowOff>
    </xdr:from>
    <xdr:to>
      <xdr:col>9</xdr:col>
      <xdr:colOff>666497</xdr:colOff>
      <xdr:row>17</xdr:row>
      <xdr:rowOff>214606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7530" y="156883"/>
          <a:ext cx="6190996" cy="4058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BC34"/>
  <sheetViews>
    <sheetView tabSelected="1" zoomScale="85" zoomScaleNormal="85" workbookViewId="0">
      <selection activeCell="C9" sqref="C9:D9"/>
    </sheetView>
  </sheetViews>
  <sheetFormatPr defaultRowHeight="18.75" x14ac:dyDescent="0.4"/>
  <cols>
    <col min="1" max="1" width="3.5" style="31" bestFit="1" customWidth="1"/>
    <col min="2" max="3" width="7.125" style="31" bestFit="1" customWidth="1"/>
    <col min="4" max="4" width="20.375" style="31" bestFit="1" customWidth="1"/>
    <col min="5" max="5" width="22.875" style="31" bestFit="1" customWidth="1"/>
    <col min="6" max="6" width="24.875" style="31" customWidth="1"/>
    <col min="7" max="7" width="12.375" style="31" customWidth="1"/>
    <col min="8" max="8" width="22.25" style="31" customWidth="1"/>
    <col min="9" max="9" width="6.875" style="31" customWidth="1"/>
    <col min="10" max="10" width="9" style="54" hidden="1" customWidth="1"/>
    <col min="11" max="11" width="11.875" style="54" hidden="1" customWidth="1"/>
    <col min="12" max="12" width="11" style="54" hidden="1" customWidth="1"/>
    <col min="13" max="13" width="11" style="31" hidden="1" customWidth="1"/>
    <col min="14" max="14" width="6.5" style="35" hidden="1" customWidth="1"/>
    <col min="15" max="17" width="6.5" style="58" hidden="1" customWidth="1"/>
    <col min="18" max="18" width="5.25" style="58" hidden="1" customWidth="1"/>
    <col min="19" max="26" width="2.5" style="59" hidden="1" customWidth="1"/>
    <col min="27" max="27" width="4" style="54" hidden="1" customWidth="1"/>
    <col min="28" max="29" width="2.5" style="54" hidden="1" customWidth="1"/>
    <col min="30" max="35" width="2.5" style="31" hidden="1" customWidth="1"/>
    <col min="36" max="37" width="9" style="31" customWidth="1"/>
    <col min="38" max="16384" width="9" style="31"/>
  </cols>
  <sheetData>
    <row r="1" spans="1:35" x14ac:dyDescent="0.4">
      <c r="F1" s="29" t="s">
        <v>14</v>
      </c>
      <c r="G1" s="29"/>
      <c r="H1" s="29"/>
      <c r="I1" s="39" t="s">
        <v>28</v>
      </c>
    </row>
    <row r="2" spans="1:35" ht="19.5" thickBot="1" x14ac:dyDescent="0.45">
      <c r="A2" s="35"/>
      <c r="B2" s="35"/>
      <c r="C2" s="164"/>
      <c r="D2" s="165"/>
      <c r="E2" s="163"/>
      <c r="F2" s="39" t="s">
        <v>21</v>
      </c>
      <c r="G2" s="39" t="s">
        <v>16</v>
      </c>
      <c r="H2" s="39"/>
      <c r="I2" s="39" t="s">
        <v>29</v>
      </c>
      <c r="J2" s="138" t="s">
        <v>14</v>
      </c>
      <c r="K2" s="137" t="s">
        <v>80</v>
      </c>
      <c r="L2" s="137" t="s">
        <v>15</v>
      </c>
      <c r="N2" s="35" t="s">
        <v>28</v>
      </c>
      <c r="O2" s="58" t="s">
        <v>29</v>
      </c>
    </row>
    <row r="3" spans="1:35" ht="19.5" thickBot="1" x14ac:dyDescent="0.45">
      <c r="A3" s="35"/>
      <c r="B3" s="35"/>
      <c r="C3" s="41" t="s">
        <v>17</v>
      </c>
      <c r="D3" s="158"/>
      <c r="E3" s="30" t="s">
        <v>86</v>
      </c>
      <c r="F3" s="39" t="s">
        <v>15</v>
      </c>
      <c r="G3" s="39"/>
      <c r="H3" s="39"/>
      <c r="I3" s="29" t="s">
        <v>36</v>
      </c>
      <c r="J3" s="138" t="s">
        <v>22</v>
      </c>
      <c r="K3" s="137" t="s">
        <v>26</v>
      </c>
      <c r="L3" s="137" t="s">
        <v>27</v>
      </c>
      <c r="N3" s="35" t="s">
        <v>30</v>
      </c>
      <c r="O3" s="58" t="s">
        <v>31</v>
      </c>
    </row>
    <row r="4" spans="1:35" ht="19.5" thickBot="1" x14ac:dyDescent="0.45">
      <c r="A4" s="35"/>
      <c r="B4" s="41" t="s">
        <v>3</v>
      </c>
      <c r="C4" s="175" t="s">
        <v>18</v>
      </c>
      <c r="D4" s="176"/>
      <c r="E4" s="32" t="s">
        <v>19</v>
      </c>
      <c r="F4" s="33" t="s">
        <v>81</v>
      </c>
      <c r="G4" s="32" t="s">
        <v>20</v>
      </c>
      <c r="H4" s="50" t="s">
        <v>37</v>
      </c>
      <c r="I4" s="34" t="s">
        <v>7</v>
      </c>
      <c r="J4" s="55" t="s">
        <v>23</v>
      </c>
      <c r="K4" s="55" t="s">
        <v>24</v>
      </c>
      <c r="L4" s="55" t="s">
        <v>25</v>
      </c>
      <c r="M4" s="36" t="s">
        <v>33</v>
      </c>
      <c r="N4" s="42" t="s">
        <v>28</v>
      </c>
      <c r="O4" s="60" t="s">
        <v>29</v>
      </c>
      <c r="P4" s="60" t="s">
        <v>34</v>
      </c>
      <c r="Q4" s="60" t="s">
        <v>35</v>
      </c>
      <c r="R4" s="61" t="s">
        <v>32</v>
      </c>
    </row>
    <row r="5" spans="1:35" x14ac:dyDescent="0.4">
      <c r="A5" s="35">
        <v>1</v>
      </c>
      <c r="B5" s="146"/>
      <c r="C5" s="173"/>
      <c r="D5" s="174"/>
      <c r="E5" s="147"/>
      <c r="F5" s="148"/>
      <c r="G5" s="147"/>
      <c r="H5" s="147"/>
      <c r="I5" s="149"/>
      <c r="J5" s="139" t="str">
        <f t="shared" ref="J5:J14" si="0">IF($G5=$F$1,$J$3,$J$2)</f>
        <v>本人</v>
      </c>
      <c r="K5" s="135" t="str">
        <f t="shared" ref="K5:K14" si="1">IF($G5=$F$2,$K$3,$K$2)</f>
        <v>被扶養者　</v>
      </c>
      <c r="L5" s="56" t="str">
        <f t="shared" ref="L5:L14" si="2">IF($G5=$F$3,$L$3,$L$2)</f>
        <v>その他</v>
      </c>
      <c r="M5" s="37" t="str">
        <f t="shared" ref="M5:M14" si="3">IF($H5=0,"",IF($G5=$F$3,$H5,""))</f>
        <v/>
      </c>
      <c r="N5" s="142" t="str">
        <f>IF($I5=$I$1,$N$3,$N$2)</f>
        <v>A</v>
      </c>
      <c r="O5" s="143" t="str">
        <f>IF($I5=$I$2,$O$3,$O$2)</f>
        <v>B</v>
      </c>
      <c r="P5" s="63" t="str">
        <f t="shared" ref="P5:P14" si="4">IF($I5=$I$1,$G5,"")</f>
        <v/>
      </c>
      <c r="Q5" s="64" t="str">
        <f t="shared" ref="Q5:Q14" si="5">IF($I5=$I$2,$G5,"")</f>
        <v/>
      </c>
      <c r="R5" s="65" t="str">
        <f t="shared" ref="R5:R14" si="6">IF($F5=0,"",$F5)</f>
        <v/>
      </c>
      <c r="S5" s="59" t="str">
        <f t="shared" ref="S5:S14" si="7">IF($C5=0,"",AB5)</f>
        <v/>
      </c>
      <c r="T5" s="59" t="str">
        <f t="shared" ref="T5:T14" si="8">IF($C5=0,"",AC5)</f>
        <v/>
      </c>
      <c r="U5" s="59" t="str">
        <f t="shared" ref="U5:U14" si="9">IF($C5=0,"",AD5)</f>
        <v/>
      </c>
      <c r="V5" s="59" t="str">
        <f t="shared" ref="V5:V14" si="10">IF($C5=0,"",AE5)</f>
        <v/>
      </c>
      <c r="W5" s="59" t="str">
        <f t="shared" ref="W5:W14" si="11">IF($C5=0,"",AF5)</f>
        <v/>
      </c>
      <c r="X5" s="59" t="str">
        <f t="shared" ref="X5:X14" si="12">IF($C5=0,"",AG5)</f>
        <v/>
      </c>
      <c r="Y5" s="59" t="str">
        <f t="shared" ref="Y5:Y14" si="13">IF($C5=0,"",AH5)</f>
        <v/>
      </c>
      <c r="Z5" s="59" t="str">
        <f t="shared" ref="Z5:Z14" si="14">IF($C5=0,"",AI5)</f>
        <v/>
      </c>
      <c r="AB5" s="59">
        <f t="shared" ref="AB5:AB14" si="15">INT($C5/10000000)</f>
        <v>0</v>
      </c>
      <c r="AC5" s="59">
        <f t="shared" ref="AC5:AC14" si="16">INT(($C5-AB5*10000000)/1000000)</f>
        <v>0</v>
      </c>
      <c r="AD5" s="40">
        <f t="shared" ref="AD5:AD14" si="17">INT(($C5-(AB5*10000000+AC5*1000000))/100000)</f>
        <v>0</v>
      </c>
      <c r="AE5" s="40">
        <f t="shared" ref="AE5:AE14" si="18">INT(($C5-(AB5*10000000+AC5*1000000+AD5*100000))/10000)</f>
        <v>0</v>
      </c>
      <c r="AF5" s="40">
        <f t="shared" ref="AF5:AF14" si="19">INT(($C5-(AB5*10000000+AC5*1000000+AD5*100000+AE5*10000))/1000)</f>
        <v>0</v>
      </c>
      <c r="AG5" s="40">
        <f t="shared" ref="AG5:AG14" si="20">INT(($C5-(AB5*10000000+AC5*1000000+AD5*100000+AE5*10000+AF5*1000))/100)</f>
        <v>0</v>
      </c>
      <c r="AH5" s="40">
        <f t="shared" ref="AH5:AH14" si="21">INT(($C5-(AB5*10000000+AC5*1000000+AD5*100000+AE5*10000+AF5*1000+AG5*100))/10)</f>
        <v>0</v>
      </c>
      <c r="AI5" s="40">
        <f t="shared" ref="AI5:AI14" si="22">INT($C5-(AB5*10000000+AC5*1000000+AD5*100000+AE5*10000+AF5*1000+AG5*100+AH5*10))</f>
        <v>0</v>
      </c>
    </row>
    <row r="6" spans="1:35" x14ac:dyDescent="0.4">
      <c r="A6" s="35">
        <v>2</v>
      </c>
      <c r="B6" s="150"/>
      <c r="C6" s="177"/>
      <c r="D6" s="178"/>
      <c r="E6" s="147"/>
      <c r="F6" s="152"/>
      <c r="G6" s="151"/>
      <c r="H6" s="147"/>
      <c r="I6" s="149"/>
      <c r="J6" s="140" t="str">
        <f t="shared" si="0"/>
        <v>本人</v>
      </c>
      <c r="K6" s="135" t="str">
        <f t="shared" si="1"/>
        <v>被扶養者　</v>
      </c>
      <c r="L6" s="56" t="str">
        <f t="shared" si="2"/>
        <v>その他</v>
      </c>
      <c r="M6" s="37" t="str">
        <f t="shared" si="3"/>
        <v/>
      </c>
      <c r="N6" s="142" t="str">
        <f>IF($I6=$I$1,$N$3,$N$2)</f>
        <v>A</v>
      </c>
      <c r="O6" s="143" t="str">
        <f t="shared" ref="O6:O14" si="23">IF($I6=$I$2,$O$3,$O$2)</f>
        <v>B</v>
      </c>
      <c r="P6" s="66" t="str">
        <f t="shared" si="4"/>
        <v/>
      </c>
      <c r="Q6" s="62" t="str">
        <f t="shared" si="5"/>
        <v/>
      </c>
      <c r="R6" s="67" t="str">
        <f t="shared" si="6"/>
        <v/>
      </c>
      <c r="S6" s="59" t="str">
        <f t="shared" si="7"/>
        <v/>
      </c>
      <c r="T6" s="59" t="str">
        <f t="shared" si="8"/>
        <v/>
      </c>
      <c r="U6" s="59" t="str">
        <f t="shared" si="9"/>
        <v/>
      </c>
      <c r="V6" s="59" t="str">
        <f t="shared" si="10"/>
        <v/>
      </c>
      <c r="W6" s="59" t="str">
        <f t="shared" si="11"/>
        <v/>
      </c>
      <c r="X6" s="59" t="str">
        <f t="shared" si="12"/>
        <v/>
      </c>
      <c r="Y6" s="59" t="str">
        <f t="shared" si="13"/>
        <v/>
      </c>
      <c r="Z6" s="59" t="str">
        <f t="shared" si="14"/>
        <v/>
      </c>
      <c r="AB6" s="59">
        <f t="shared" si="15"/>
        <v>0</v>
      </c>
      <c r="AC6" s="59">
        <f t="shared" si="16"/>
        <v>0</v>
      </c>
      <c r="AD6" s="40">
        <f t="shared" si="17"/>
        <v>0</v>
      </c>
      <c r="AE6" s="40">
        <f t="shared" si="18"/>
        <v>0</v>
      </c>
      <c r="AF6" s="40">
        <f t="shared" si="19"/>
        <v>0</v>
      </c>
      <c r="AG6" s="40">
        <f t="shared" si="20"/>
        <v>0</v>
      </c>
      <c r="AH6" s="40">
        <f t="shared" si="21"/>
        <v>0</v>
      </c>
      <c r="AI6" s="40">
        <f t="shared" si="22"/>
        <v>0</v>
      </c>
    </row>
    <row r="7" spans="1:35" x14ac:dyDescent="0.4">
      <c r="A7" s="35">
        <v>3</v>
      </c>
      <c r="B7" s="150"/>
      <c r="C7" s="177"/>
      <c r="D7" s="178"/>
      <c r="E7" s="147"/>
      <c r="F7" s="152"/>
      <c r="G7" s="151"/>
      <c r="H7" s="147"/>
      <c r="I7" s="149"/>
      <c r="J7" s="140" t="str">
        <f t="shared" si="0"/>
        <v>本人</v>
      </c>
      <c r="K7" s="135" t="str">
        <f t="shared" si="1"/>
        <v>被扶養者　</v>
      </c>
      <c r="L7" s="56" t="str">
        <f t="shared" si="2"/>
        <v>その他</v>
      </c>
      <c r="M7" s="37" t="str">
        <f t="shared" si="3"/>
        <v/>
      </c>
      <c r="N7" s="142" t="str">
        <f t="shared" ref="N7:N14" si="24">IF($I7=$I$1,$N$3,$N$2)</f>
        <v>A</v>
      </c>
      <c r="O7" s="143" t="str">
        <f t="shared" si="23"/>
        <v>B</v>
      </c>
      <c r="P7" s="66" t="str">
        <f t="shared" si="4"/>
        <v/>
      </c>
      <c r="Q7" s="62" t="str">
        <f t="shared" si="5"/>
        <v/>
      </c>
      <c r="R7" s="67" t="str">
        <f t="shared" si="6"/>
        <v/>
      </c>
      <c r="S7" s="59" t="str">
        <f t="shared" si="7"/>
        <v/>
      </c>
      <c r="T7" s="59" t="str">
        <f t="shared" si="8"/>
        <v/>
      </c>
      <c r="U7" s="59" t="str">
        <f t="shared" si="9"/>
        <v/>
      </c>
      <c r="V7" s="59" t="str">
        <f t="shared" si="10"/>
        <v/>
      </c>
      <c r="W7" s="59" t="str">
        <f t="shared" si="11"/>
        <v/>
      </c>
      <c r="X7" s="59" t="str">
        <f t="shared" si="12"/>
        <v/>
      </c>
      <c r="Y7" s="59" t="str">
        <f t="shared" si="13"/>
        <v/>
      </c>
      <c r="Z7" s="59" t="str">
        <f t="shared" si="14"/>
        <v/>
      </c>
      <c r="AB7" s="59">
        <f t="shared" si="15"/>
        <v>0</v>
      </c>
      <c r="AC7" s="59">
        <f t="shared" si="16"/>
        <v>0</v>
      </c>
      <c r="AD7" s="40">
        <f t="shared" si="17"/>
        <v>0</v>
      </c>
      <c r="AE7" s="40">
        <f t="shared" si="18"/>
        <v>0</v>
      </c>
      <c r="AF7" s="40">
        <f t="shared" si="19"/>
        <v>0</v>
      </c>
      <c r="AG7" s="40">
        <f t="shared" si="20"/>
        <v>0</v>
      </c>
      <c r="AH7" s="40">
        <f t="shared" si="21"/>
        <v>0</v>
      </c>
      <c r="AI7" s="40">
        <f t="shared" si="22"/>
        <v>0</v>
      </c>
    </row>
    <row r="8" spans="1:35" x14ac:dyDescent="0.4">
      <c r="A8" s="35">
        <v>4</v>
      </c>
      <c r="B8" s="150"/>
      <c r="C8" s="177"/>
      <c r="D8" s="178"/>
      <c r="E8" s="147"/>
      <c r="F8" s="152"/>
      <c r="G8" s="151"/>
      <c r="H8" s="147"/>
      <c r="I8" s="149"/>
      <c r="J8" s="140" t="str">
        <f t="shared" si="0"/>
        <v>本人</v>
      </c>
      <c r="K8" s="135" t="str">
        <f t="shared" si="1"/>
        <v>被扶養者　</v>
      </c>
      <c r="L8" s="56" t="str">
        <f t="shared" si="2"/>
        <v>その他</v>
      </c>
      <c r="M8" s="37" t="str">
        <f t="shared" si="3"/>
        <v/>
      </c>
      <c r="N8" s="142" t="str">
        <f>IF($I8=$I$1,$N$3,$N$2)</f>
        <v>A</v>
      </c>
      <c r="O8" s="143" t="str">
        <f t="shared" si="23"/>
        <v>B</v>
      </c>
      <c r="P8" s="66" t="str">
        <f t="shared" si="4"/>
        <v/>
      </c>
      <c r="Q8" s="62" t="str">
        <f t="shared" si="5"/>
        <v/>
      </c>
      <c r="R8" s="67" t="str">
        <f t="shared" si="6"/>
        <v/>
      </c>
      <c r="S8" s="59" t="str">
        <f t="shared" si="7"/>
        <v/>
      </c>
      <c r="T8" s="59" t="str">
        <f t="shared" si="8"/>
        <v/>
      </c>
      <c r="U8" s="59" t="str">
        <f t="shared" si="9"/>
        <v/>
      </c>
      <c r="V8" s="59" t="str">
        <f t="shared" si="10"/>
        <v/>
      </c>
      <c r="W8" s="59" t="str">
        <f t="shared" si="11"/>
        <v/>
      </c>
      <c r="X8" s="59" t="str">
        <f t="shared" si="12"/>
        <v/>
      </c>
      <c r="Y8" s="59" t="str">
        <f t="shared" si="13"/>
        <v/>
      </c>
      <c r="Z8" s="59" t="str">
        <f t="shared" si="14"/>
        <v/>
      </c>
      <c r="AB8" s="59">
        <f t="shared" si="15"/>
        <v>0</v>
      </c>
      <c r="AC8" s="59">
        <f t="shared" si="16"/>
        <v>0</v>
      </c>
      <c r="AD8" s="40">
        <f t="shared" si="17"/>
        <v>0</v>
      </c>
      <c r="AE8" s="40">
        <f t="shared" si="18"/>
        <v>0</v>
      </c>
      <c r="AF8" s="40">
        <f t="shared" si="19"/>
        <v>0</v>
      </c>
      <c r="AG8" s="40">
        <f t="shared" si="20"/>
        <v>0</v>
      </c>
      <c r="AH8" s="40">
        <f t="shared" si="21"/>
        <v>0</v>
      </c>
      <c r="AI8" s="40">
        <f t="shared" si="22"/>
        <v>0</v>
      </c>
    </row>
    <row r="9" spans="1:35" x14ac:dyDescent="0.4">
      <c r="A9" s="35">
        <v>5</v>
      </c>
      <c r="B9" s="150"/>
      <c r="C9" s="177"/>
      <c r="D9" s="178"/>
      <c r="E9" s="147"/>
      <c r="F9" s="152"/>
      <c r="G9" s="151"/>
      <c r="H9" s="147"/>
      <c r="I9" s="149"/>
      <c r="J9" s="140" t="str">
        <f t="shared" si="0"/>
        <v>本人</v>
      </c>
      <c r="K9" s="135" t="str">
        <f t="shared" si="1"/>
        <v>被扶養者　</v>
      </c>
      <c r="L9" s="56" t="str">
        <f t="shared" si="2"/>
        <v>その他</v>
      </c>
      <c r="M9" s="37" t="str">
        <f t="shared" si="3"/>
        <v/>
      </c>
      <c r="N9" s="142" t="str">
        <f t="shared" si="24"/>
        <v>A</v>
      </c>
      <c r="O9" s="143" t="str">
        <f t="shared" si="23"/>
        <v>B</v>
      </c>
      <c r="P9" s="66" t="str">
        <f t="shared" si="4"/>
        <v/>
      </c>
      <c r="Q9" s="62" t="str">
        <f t="shared" si="5"/>
        <v/>
      </c>
      <c r="R9" s="67" t="str">
        <f t="shared" si="6"/>
        <v/>
      </c>
      <c r="S9" s="59" t="str">
        <f t="shared" si="7"/>
        <v/>
      </c>
      <c r="T9" s="59" t="str">
        <f t="shared" si="8"/>
        <v/>
      </c>
      <c r="U9" s="59" t="str">
        <f t="shared" si="9"/>
        <v/>
      </c>
      <c r="V9" s="59" t="str">
        <f t="shared" si="10"/>
        <v/>
      </c>
      <c r="W9" s="59" t="str">
        <f t="shared" si="11"/>
        <v/>
      </c>
      <c r="X9" s="59" t="str">
        <f t="shared" si="12"/>
        <v/>
      </c>
      <c r="Y9" s="59" t="str">
        <f t="shared" si="13"/>
        <v/>
      </c>
      <c r="Z9" s="59" t="str">
        <f t="shared" si="14"/>
        <v/>
      </c>
      <c r="AB9" s="59">
        <f t="shared" si="15"/>
        <v>0</v>
      </c>
      <c r="AC9" s="59">
        <f t="shared" si="16"/>
        <v>0</v>
      </c>
      <c r="AD9" s="40">
        <f t="shared" si="17"/>
        <v>0</v>
      </c>
      <c r="AE9" s="40">
        <f t="shared" si="18"/>
        <v>0</v>
      </c>
      <c r="AF9" s="40">
        <f t="shared" si="19"/>
        <v>0</v>
      </c>
      <c r="AG9" s="40">
        <f t="shared" si="20"/>
        <v>0</v>
      </c>
      <c r="AH9" s="40">
        <f t="shared" si="21"/>
        <v>0</v>
      </c>
      <c r="AI9" s="40">
        <f t="shared" si="22"/>
        <v>0</v>
      </c>
    </row>
    <row r="10" spans="1:35" x14ac:dyDescent="0.4">
      <c r="A10" s="35">
        <v>6</v>
      </c>
      <c r="B10" s="150"/>
      <c r="C10" s="177"/>
      <c r="D10" s="178"/>
      <c r="E10" s="147"/>
      <c r="F10" s="152"/>
      <c r="G10" s="151"/>
      <c r="H10" s="147"/>
      <c r="I10" s="149"/>
      <c r="J10" s="140" t="str">
        <f t="shared" si="0"/>
        <v>本人</v>
      </c>
      <c r="K10" s="135" t="str">
        <f t="shared" si="1"/>
        <v>被扶養者　</v>
      </c>
      <c r="L10" s="56" t="str">
        <f t="shared" si="2"/>
        <v>その他</v>
      </c>
      <c r="M10" s="37" t="str">
        <f t="shared" si="3"/>
        <v/>
      </c>
      <c r="N10" s="142" t="str">
        <f t="shared" si="24"/>
        <v>A</v>
      </c>
      <c r="O10" s="143" t="str">
        <f t="shared" si="23"/>
        <v>B</v>
      </c>
      <c r="P10" s="66" t="str">
        <f t="shared" si="4"/>
        <v/>
      </c>
      <c r="Q10" s="62" t="str">
        <f t="shared" si="5"/>
        <v/>
      </c>
      <c r="R10" s="67" t="str">
        <f t="shared" si="6"/>
        <v/>
      </c>
      <c r="S10" s="59" t="str">
        <f t="shared" si="7"/>
        <v/>
      </c>
      <c r="T10" s="59" t="str">
        <f t="shared" si="8"/>
        <v/>
      </c>
      <c r="U10" s="59" t="str">
        <f t="shared" si="9"/>
        <v/>
      </c>
      <c r="V10" s="59" t="str">
        <f t="shared" si="10"/>
        <v/>
      </c>
      <c r="W10" s="59" t="str">
        <f t="shared" si="11"/>
        <v/>
      </c>
      <c r="X10" s="59" t="str">
        <f t="shared" si="12"/>
        <v/>
      </c>
      <c r="Y10" s="59" t="str">
        <f t="shared" si="13"/>
        <v/>
      </c>
      <c r="Z10" s="59" t="str">
        <f t="shared" si="14"/>
        <v/>
      </c>
      <c r="AB10" s="59">
        <f t="shared" si="15"/>
        <v>0</v>
      </c>
      <c r="AC10" s="59">
        <f t="shared" si="16"/>
        <v>0</v>
      </c>
      <c r="AD10" s="40">
        <f t="shared" si="17"/>
        <v>0</v>
      </c>
      <c r="AE10" s="40">
        <f t="shared" si="18"/>
        <v>0</v>
      </c>
      <c r="AF10" s="40">
        <f t="shared" si="19"/>
        <v>0</v>
      </c>
      <c r="AG10" s="40">
        <f t="shared" si="20"/>
        <v>0</v>
      </c>
      <c r="AH10" s="40">
        <f t="shared" si="21"/>
        <v>0</v>
      </c>
      <c r="AI10" s="40">
        <f t="shared" si="22"/>
        <v>0</v>
      </c>
    </row>
    <row r="11" spans="1:35" x14ac:dyDescent="0.4">
      <c r="A11" s="35">
        <v>7</v>
      </c>
      <c r="B11" s="150"/>
      <c r="C11" s="177"/>
      <c r="D11" s="178"/>
      <c r="E11" s="147"/>
      <c r="F11" s="152"/>
      <c r="G11" s="151"/>
      <c r="H11" s="147"/>
      <c r="I11" s="149"/>
      <c r="J11" s="140" t="str">
        <f t="shared" si="0"/>
        <v>本人</v>
      </c>
      <c r="K11" s="135" t="str">
        <f t="shared" si="1"/>
        <v>被扶養者　</v>
      </c>
      <c r="L11" s="56" t="str">
        <f t="shared" si="2"/>
        <v>その他</v>
      </c>
      <c r="M11" s="37" t="str">
        <f t="shared" si="3"/>
        <v/>
      </c>
      <c r="N11" s="142" t="str">
        <f t="shared" si="24"/>
        <v>A</v>
      </c>
      <c r="O11" s="143" t="str">
        <f t="shared" si="23"/>
        <v>B</v>
      </c>
      <c r="P11" s="66" t="str">
        <f t="shared" si="4"/>
        <v/>
      </c>
      <c r="Q11" s="62" t="str">
        <f t="shared" si="5"/>
        <v/>
      </c>
      <c r="R11" s="67" t="str">
        <f t="shared" si="6"/>
        <v/>
      </c>
      <c r="S11" s="59" t="str">
        <f t="shared" si="7"/>
        <v/>
      </c>
      <c r="T11" s="59" t="str">
        <f t="shared" si="8"/>
        <v/>
      </c>
      <c r="U11" s="59" t="str">
        <f t="shared" si="9"/>
        <v/>
      </c>
      <c r="V11" s="59" t="str">
        <f t="shared" si="10"/>
        <v/>
      </c>
      <c r="W11" s="59" t="str">
        <f t="shared" si="11"/>
        <v/>
      </c>
      <c r="X11" s="59" t="str">
        <f t="shared" si="12"/>
        <v/>
      </c>
      <c r="Y11" s="59" t="str">
        <f t="shared" si="13"/>
        <v/>
      </c>
      <c r="Z11" s="59" t="str">
        <f t="shared" si="14"/>
        <v/>
      </c>
      <c r="AB11" s="59">
        <f t="shared" si="15"/>
        <v>0</v>
      </c>
      <c r="AC11" s="59">
        <f t="shared" si="16"/>
        <v>0</v>
      </c>
      <c r="AD11" s="40">
        <f t="shared" si="17"/>
        <v>0</v>
      </c>
      <c r="AE11" s="40">
        <f t="shared" si="18"/>
        <v>0</v>
      </c>
      <c r="AF11" s="40">
        <f t="shared" si="19"/>
        <v>0</v>
      </c>
      <c r="AG11" s="40">
        <f t="shared" si="20"/>
        <v>0</v>
      </c>
      <c r="AH11" s="40">
        <f t="shared" si="21"/>
        <v>0</v>
      </c>
      <c r="AI11" s="40">
        <f t="shared" si="22"/>
        <v>0</v>
      </c>
    </row>
    <row r="12" spans="1:35" x14ac:dyDescent="0.4">
      <c r="A12" s="35">
        <v>8</v>
      </c>
      <c r="B12" s="150"/>
      <c r="C12" s="177"/>
      <c r="D12" s="178"/>
      <c r="E12" s="147"/>
      <c r="F12" s="152"/>
      <c r="G12" s="151"/>
      <c r="H12" s="147"/>
      <c r="I12" s="149"/>
      <c r="J12" s="140" t="str">
        <f t="shared" si="0"/>
        <v>本人</v>
      </c>
      <c r="K12" s="135" t="str">
        <f t="shared" si="1"/>
        <v>被扶養者　</v>
      </c>
      <c r="L12" s="56" t="str">
        <f t="shared" si="2"/>
        <v>その他</v>
      </c>
      <c r="M12" s="37" t="str">
        <f t="shared" si="3"/>
        <v/>
      </c>
      <c r="N12" s="142" t="str">
        <f t="shared" si="24"/>
        <v>A</v>
      </c>
      <c r="O12" s="143" t="str">
        <f t="shared" si="23"/>
        <v>B</v>
      </c>
      <c r="P12" s="66" t="str">
        <f t="shared" si="4"/>
        <v/>
      </c>
      <c r="Q12" s="62" t="str">
        <f t="shared" si="5"/>
        <v/>
      </c>
      <c r="R12" s="67" t="str">
        <f t="shared" si="6"/>
        <v/>
      </c>
      <c r="S12" s="59" t="str">
        <f t="shared" si="7"/>
        <v/>
      </c>
      <c r="T12" s="59" t="str">
        <f t="shared" si="8"/>
        <v/>
      </c>
      <c r="U12" s="59" t="str">
        <f t="shared" si="9"/>
        <v/>
      </c>
      <c r="V12" s="59" t="str">
        <f t="shared" si="10"/>
        <v/>
      </c>
      <c r="W12" s="59" t="str">
        <f t="shared" si="11"/>
        <v/>
      </c>
      <c r="X12" s="59" t="str">
        <f t="shared" si="12"/>
        <v/>
      </c>
      <c r="Y12" s="59" t="str">
        <f t="shared" si="13"/>
        <v/>
      </c>
      <c r="Z12" s="59" t="str">
        <f t="shared" si="14"/>
        <v/>
      </c>
      <c r="AB12" s="59">
        <f t="shared" si="15"/>
        <v>0</v>
      </c>
      <c r="AC12" s="59">
        <f t="shared" si="16"/>
        <v>0</v>
      </c>
      <c r="AD12" s="40">
        <f t="shared" si="17"/>
        <v>0</v>
      </c>
      <c r="AE12" s="40">
        <f t="shared" si="18"/>
        <v>0</v>
      </c>
      <c r="AF12" s="40">
        <f t="shared" si="19"/>
        <v>0</v>
      </c>
      <c r="AG12" s="40">
        <f t="shared" si="20"/>
        <v>0</v>
      </c>
      <c r="AH12" s="40">
        <f t="shared" si="21"/>
        <v>0</v>
      </c>
      <c r="AI12" s="40">
        <f t="shared" si="22"/>
        <v>0</v>
      </c>
    </row>
    <row r="13" spans="1:35" x14ac:dyDescent="0.4">
      <c r="A13" s="35">
        <v>9</v>
      </c>
      <c r="B13" s="150"/>
      <c r="C13" s="177"/>
      <c r="D13" s="178"/>
      <c r="E13" s="147"/>
      <c r="F13" s="152"/>
      <c r="G13" s="151"/>
      <c r="H13" s="147"/>
      <c r="I13" s="149"/>
      <c r="J13" s="140" t="str">
        <f t="shared" si="0"/>
        <v>本人</v>
      </c>
      <c r="K13" s="135" t="str">
        <f t="shared" si="1"/>
        <v>被扶養者　</v>
      </c>
      <c r="L13" s="56" t="str">
        <f t="shared" si="2"/>
        <v>その他</v>
      </c>
      <c r="M13" s="37" t="str">
        <f t="shared" si="3"/>
        <v/>
      </c>
      <c r="N13" s="142" t="str">
        <f t="shared" si="24"/>
        <v>A</v>
      </c>
      <c r="O13" s="143" t="str">
        <f t="shared" si="23"/>
        <v>B</v>
      </c>
      <c r="P13" s="66" t="str">
        <f t="shared" si="4"/>
        <v/>
      </c>
      <c r="Q13" s="62" t="str">
        <f t="shared" si="5"/>
        <v/>
      </c>
      <c r="R13" s="67" t="str">
        <f t="shared" si="6"/>
        <v/>
      </c>
      <c r="S13" s="59" t="str">
        <f t="shared" si="7"/>
        <v/>
      </c>
      <c r="T13" s="59" t="str">
        <f t="shared" si="8"/>
        <v/>
      </c>
      <c r="U13" s="59" t="str">
        <f t="shared" si="9"/>
        <v/>
      </c>
      <c r="V13" s="59" t="str">
        <f t="shared" si="10"/>
        <v/>
      </c>
      <c r="W13" s="59" t="str">
        <f t="shared" si="11"/>
        <v/>
      </c>
      <c r="X13" s="59" t="str">
        <f t="shared" si="12"/>
        <v/>
      </c>
      <c r="Y13" s="59" t="str">
        <f t="shared" si="13"/>
        <v/>
      </c>
      <c r="Z13" s="59" t="str">
        <f t="shared" si="14"/>
        <v/>
      </c>
      <c r="AB13" s="59">
        <f t="shared" si="15"/>
        <v>0</v>
      </c>
      <c r="AC13" s="59">
        <f t="shared" si="16"/>
        <v>0</v>
      </c>
      <c r="AD13" s="40">
        <f t="shared" si="17"/>
        <v>0</v>
      </c>
      <c r="AE13" s="40">
        <f t="shared" si="18"/>
        <v>0</v>
      </c>
      <c r="AF13" s="40">
        <f t="shared" si="19"/>
        <v>0</v>
      </c>
      <c r="AG13" s="40">
        <f t="shared" si="20"/>
        <v>0</v>
      </c>
      <c r="AH13" s="40">
        <f t="shared" si="21"/>
        <v>0</v>
      </c>
      <c r="AI13" s="40">
        <f t="shared" si="22"/>
        <v>0</v>
      </c>
    </row>
    <row r="14" spans="1:35" ht="19.5" thickBot="1" x14ac:dyDescent="0.45">
      <c r="A14" s="35">
        <v>10</v>
      </c>
      <c r="B14" s="153"/>
      <c r="C14" s="179"/>
      <c r="D14" s="180"/>
      <c r="E14" s="154"/>
      <c r="F14" s="156"/>
      <c r="G14" s="154"/>
      <c r="H14" s="155"/>
      <c r="I14" s="157"/>
      <c r="J14" s="141" t="str">
        <f t="shared" si="0"/>
        <v>本人</v>
      </c>
      <c r="K14" s="136" t="str">
        <f t="shared" si="1"/>
        <v>被扶養者　</v>
      </c>
      <c r="L14" s="57" t="str">
        <f t="shared" si="2"/>
        <v>その他</v>
      </c>
      <c r="M14" s="38" t="str">
        <f t="shared" si="3"/>
        <v/>
      </c>
      <c r="N14" s="144" t="str">
        <f t="shared" si="24"/>
        <v>A</v>
      </c>
      <c r="O14" s="145" t="str">
        <f t="shared" si="23"/>
        <v>B</v>
      </c>
      <c r="P14" s="69" t="str">
        <f t="shared" si="4"/>
        <v/>
      </c>
      <c r="Q14" s="68" t="str">
        <f t="shared" si="5"/>
        <v/>
      </c>
      <c r="R14" s="70" t="str">
        <f t="shared" si="6"/>
        <v/>
      </c>
      <c r="S14" s="59" t="str">
        <f t="shared" si="7"/>
        <v/>
      </c>
      <c r="T14" s="59" t="str">
        <f t="shared" si="8"/>
        <v/>
      </c>
      <c r="U14" s="59" t="str">
        <f t="shared" si="9"/>
        <v/>
      </c>
      <c r="V14" s="59" t="str">
        <f t="shared" si="10"/>
        <v/>
      </c>
      <c r="W14" s="59" t="str">
        <f t="shared" si="11"/>
        <v/>
      </c>
      <c r="X14" s="59" t="str">
        <f t="shared" si="12"/>
        <v/>
      </c>
      <c r="Y14" s="59" t="str">
        <f t="shared" si="13"/>
        <v/>
      </c>
      <c r="Z14" s="59" t="str">
        <f t="shared" si="14"/>
        <v/>
      </c>
      <c r="AB14" s="59">
        <f t="shared" si="15"/>
        <v>0</v>
      </c>
      <c r="AC14" s="59">
        <f t="shared" si="16"/>
        <v>0</v>
      </c>
      <c r="AD14" s="40">
        <f t="shared" si="17"/>
        <v>0</v>
      </c>
      <c r="AE14" s="40">
        <f t="shared" si="18"/>
        <v>0</v>
      </c>
      <c r="AF14" s="40">
        <f t="shared" si="19"/>
        <v>0</v>
      </c>
      <c r="AG14" s="40">
        <f t="shared" si="20"/>
        <v>0</v>
      </c>
      <c r="AH14" s="40">
        <f t="shared" si="21"/>
        <v>0</v>
      </c>
      <c r="AI14" s="40">
        <f t="shared" si="22"/>
        <v>0</v>
      </c>
    </row>
    <row r="15" spans="1:35" s="102" customFormat="1" x14ac:dyDescent="0.4">
      <c r="G15" s="39">
        <f>COUNTIF($G$5:$G$14,$F$1)</f>
        <v>0</v>
      </c>
      <c r="P15" s="102">
        <f>COUNTIF($P$5:$P$14,$F$1)</f>
        <v>0</v>
      </c>
      <c r="Q15" s="102">
        <f>COUNTIF($Q$5:$Q$14,$F$1)</f>
        <v>0</v>
      </c>
      <c r="S15" s="103"/>
      <c r="T15" s="103"/>
      <c r="U15" s="103"/>
      <c r="V15" s="103"/>
      <c r="W15" s="103"/>
      <c r="X15" s="103"/>
      <c r="Y15" s="103"/>
      <c r="Z15" s="103"/>
    </row>
    <row r="16" spans="1:35" s="102" customFormat="1" ht="19.5" x14ac:dyDescent="0.4">
      <c r="B16" s="51" t="s">
        <v>82</v>
      </c>
      <c r="G16" s="39">
        <f>COUNTIF($G$5:$G$14,$F$2)+COUNTIF($G$5:$G$14,$F$3)</f>
        <v>0</v>
      </c>
      <c r="P16" s="102">
        <f>COUNTIF($P$5:$P$14,$F$2)+COUNTIF($P$5:$P$14,$F$3)</f>
        <v>0</v>
      </c>
      <c r="Q16" s="102">
        <f>COUNTIF($Q$5:$Q$14,$F$2)+COUNTIF($Q$5:$Q$14,$F$3)</f>
        <v>0</v>
      </c>
      <c r="S16" s="103"/>
      <c r="T16" s="103"/>
      <c r="U16" s="103"/>
      <c r="V16" s="103"/>
      <c r="W16" s="103"/>
      <c r="X16" s="103"/>
      <c r="Y16" s="103"/>
      <c r="Z16" s="103"/>
    </row>
    <row r="17" spans="1:55" s="102" customFormat="1" ht="19.5" x14ac:dyDescent="0.4">
      <c r="B17" s="51" t="s">
        <v>83</v>
      </c>
      <c r="G17" s="39">
        <f>SUM(G15:G16)</f>
        <v>0</v>
      </c>
      <c r="S17" s="103"/>
      <c r="T17" s="103"/>
      <c r="U17" s="103"/>
      <c r="V17" s="103"/>
      <c r="W17" s="103"/>
      <c r="X17" s="103"/>
      <c r="Y17" s="103"/>
      <c r="Z17" s="103"/>
    </row>
    <row r="18" spans="1:55" x14ac:dyDescent="0.4">
      <c r="A18" s="52"/>
      <c r="B18" s="4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69"/>
      <c r="BA18" s="169"/>
      <c r="BB18" s="169"/>
      <c r="BC18" s="169"/>
    </row>
    <row r="19" spans="1:55" x14ac:dyDescent="0.4">
      <c r="A19" s="52"/>
      <c r="B19" s="8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74"/>
    </row>
    <row r="20" spans="1:55" ht="19.5" x14ac:dyDescent="0.4">
      <c r="A20" s="52"/>
      <c r="B20" s="8"/>
      <c r="C20" s="167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76"/>
      <c r="BB20" s="76"/>
      <c r="BC20" s="75"/>
    </row>
    <row r="21" spans="1:55" x14ac:dyDescent="0.4">
      <c r="A21" s="52"/>
      <c r="B21" s="8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82"/>
      <c r="BB21" s="82"/>
      <c r="BC21" s="75"/>
    </row>
    <row r="22" spans="1:55" x14ac:dyDescent="0.4">
      <c r="A22" s="52"/>
      <c r="B22" s="8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82"/>
      <c r="BB22" s="82"/>
      <c r="BC22" s="75"/>
    </row>
    <row r="23" spans="1:55" x14ac:dyDescent="0.4">
      <c r="A23" s="52"/>
      <c r="B23" s="8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82"/>
      <c r="BB23" s="82"/>
      <c r="BC23" s="75"/>
    </row>
    <row r="24" spans="1:55" ht="19.5" x14ac:dyDescent="0.4">
      <c r="A24" s="52"/>
      <c r="B24" s="8"/>
      <c r="C24" s="167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76"/>
      <c r="BB24" s="76"/>
      <c r="BC24" s="75"/>
    </row>
    <row r="25" spans="1:55" x14ac:dyDescent="0.4">
      <c r="A25" s="52"/>
      <c r="B25" s="8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27"/>
      <c r="BB25" s="127"/>
      <c r="BC25" s="75"/>
    </row>
    <row r="26" spans="1:55" x14ac:dyDescent="0.4">
      <c r="A26" s="52"/>
      <c r="B26" s="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59"/>
      <c r="BB26" s="159"/>
      <c r="BC26" s="75"/>
    </row>
    <row r="27" spans="1:55" x14ac:dyDescent="0.4">
      <c r="A27" s="52"/>
      <c r="B27" s="8"/>
      <c r="C27" s="167"/>
      <c r="D27" s="167"/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27"/>
      <c r="BB27" s="127"/>
      <c r="BC27" s="75"/>
    </row>
    <row r="28" spans="1:55" x14ac:dyDescent="0.4">
      <c r="A28" s="52"/>
      <c r="B28" s="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59"/>
      <c r="BB28" s="159"/>
      <c r="BC28" s="75"/>
    </row>
    <row r="29" spans="1:55" x14ac:dyDescent="0.4">
      <c r="A29" s="52"/>
      <c r="B29" s="8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167"/>
      <c r="AY29" s="167"/>
      <c r="AZ29" s="167"/>
      <c r="BA29" s="127"/>
      <c r="BB29" s="127"/>
      <c r="BC29" s="75"/>
    </row>
    <row r="30" spans="1:55" x14ac:dyDescent="0.4">
      <c r="A30" s="52"/>
      <c r="B30" s="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59"/>
      <c r="BB30" s="159"/>
      <c r="BC30" s="75"/>
    </row>
    <row r="31" spans="1:55" x14ac:dyDescent="0.4">
      <c r="A31" s="52"/>
      <c r="B31" s="8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  <c r="AF31" s="167"/>
      <c r="AG31" s="167"/>
      <c r="AH31" s="167"/>
      <c r="AI31" s="167"/>
      <c r="AJ31" s="167"/>
      <c r="AK31" s="167"/>
      <c r="AL31" s="167"/>
      <c r="AM31" s="167"/>
      <c r="AN31" s="167"/>
      <c r="AO31" s="167"/>
      <c r="AP31" s="167"/>
      <c r="AQ31" s="167"/>
      <c r="AR31" s="167"/>
      <c r="AS31" s="167"/>
      <c r="AT31" s="167"/>
      <c r="AU31" s="167"/>
      <c r="AV31" s="167"/>
      <c r="AW31" s="167"/>
      <c r="AX31" s="167"/>
      <c r="AY31" s="167"/>
      <c r="AZ31" s="167"/>
      <c r="BA31" s="127"/>
      <c r="BB31" s="127"/>
      <c r="BC31" s="89"/>
    </row>
    <row r="32" spans="1:55" x14ac:dyDescent="0.4">
      <c r="A32" s="52"/>
      <c r="B32" s="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59"/>
      <c r="BB32" s="159"/>
      <c r="BC32" s="89"/>
    </row>
    <row r="33" spans="1:55" x14ac:dyDescent="0.4">
      <c r="A33" s="52"/>
      <c r="B33" s="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75"/>
    </row>
    <row r="34" spans="1:55" x14ac:dyDescent="0.4">
      <c r="L34" s="58"/>
      <c r="M34" s="35"/>
      <c r="R34" s="59"/>
      <c r="Y34" s="54"/>
      <c r="Z34" s="54"/>
    </row>
  </sheetData>
  <sheetProtection algorithmName="SHA-512" hashValue="cgMg3O/ErP+RqL2Si1PzDuFm6oM4TU/sRPKEVZFLjzL6PR0vwde271GPBDPlPdEgTnBOqPZb1a9z9suTkwqSFQ==" saltValue="phtoxLf8ct9drfy6su8OMg==" spinCount="100000" sheet="1" objects="1" scenarios="1" selectLockedCells="1"/>
  <protectedRanges>
    <protectedRange sqref="D2:D3 B5:C14 E5:I14" name="範囲1"/>
  </protectedRanges>
  <mergeCells count="27">
    <mergeCell ref="C14:D14"/>
    <mergeCell ref="C9:D9"/>
    <mergeCell ref="C10:D10"/>
    <mergeCell ref="C11:D11"/>
    <mergeCell ref="C12:D12"/>
    <mergeCell ref="C13:D13"/>
    <mergeCell ref="C5:D5"/>
    <mergeCell ref="C4:D4"/>
    <mergeCell ref="C6:D6"/>
    <mergeCell ref="C7:D7"/>
    <mergeCell ref="C8:D8"/>
    <mergeCell ref="C29:AZ29"/>
    <mergeCell ref="C30:AZ30"/>
    <mergeCell ref="C33:BB33"/>
    <mergeCell ref="C31:AZ31"/>
    <mergeCell ref="C32:AZ32"/>
    <mergeCell ref="C25:AZ25"/>
    <mergeCell ref="C26:AZ26"/>
    <mergeCell ref="C27:AZ27"/>
    <mergeCell ref="C28:AZ28"/>
    <mergeCell ref="C18:BC18"/>
    <mergeCell ref="C19:BB19"/>
    <mergeCell ref="C20:AZ20"/>
    <mergeCell ref="C21:AZ21"/>
    <mergeCell ref="C22:AZ22"/>
    <mergeCell ref="C23:AZ23"/>
    <mergeCell ref="C24:AZ24"/>
  </mergeCells>
  <phoneticPr fontId="1"/>
  <dataValidations xWindow="195" yWindow="345" count="6">
    <dataValidation imeMode="hiragana" allowBlank="1" showInputMessage="1" showErrorMessage="1" sqref="R5:R14 E5:F14 H5:H14" xr:uid="{00000000-0002-0000-0000-000002000000}"/>
    <dataValidation type="list" imeMode="hiragana" allowBlank="1" showInputMessage="1" showErrorMessage="1" sqref="B5:B14" xr:uid="{00000000-0002-0000-0000-000003000000}">
      <formula1>$G$2</formula1>
    </dataValidation>
    <dataValidation type="list" allowBlank="1" showInputMessage="1" showErrorMessage="1" sqref="I5:I14" xr:uid="{00000000-0002-0000-0000-000004000000}">
      <formula1>$I$1:$I$2</formula1>
    </dataValidation>
    <dataValidation type="textLength" operator="equal" allowBlank="1" showInputMessage="1" showErrorMessage="1" error="当支部健康保険証記載の番号8桁を入力してください。" sqref="C5:D14" xr:uid="{03304C97-863F-4495-8805-D3AA0667D011}">
      <formula1>8</formula1>
    </dataValidation>
    <dataValidation type="list" allowBlank="1" showInputMessage="1" showErrorMessage="1" sqref="G6:G14" xr:uid="{00000000-0002-0000-0000-000000000000}">
      <formula1>$F$1:$F$3</formula1>
    </dataValidation>
    <dataValidation type="list" allowBlank="1" showInputMessage="1" showErrorMessage="1" sqref="G5" xr:uid="{D63C977C-2ECF-4E2B-8BC1-BD8B0F8ACA02}">
      <formula1>$F$1:$F$2</formula1>
    </dataValidation>
  </dataValidations>
  <pageMargins left="0.7" right="0.7" top="0.75" bottom="0.75" header="0.3" footer="0.3"/>
  <pageSetup paperSize="9" scale="7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CO105"/>
  <sheetViews>
    <sheetView showGridLines="0" zoomScale="85" zoomScaleNormal="85" workbookViewId="0">
      <selection activeCell="D10" sqref="D10"/>
    </sheetView>
  </sheetViews>
  <sheetFormatPr defaultRowHeight="12" x14ac:dyDescent="0.4"/>
  <cols>
    <col min="1" max="1" width="1.625" style="1" customWidth="1"/>
    <col min="2" max="2" width="2.5" style="1" customWidth="1"/>
    <col min="3" max="21" width="1.875" style="1" customWidth="1"/>
    <col min="22" max="26" width="3" style="1" customWidth="1"/>
    <col min="27" max="29" width="2.75" style="1" customWidth="1"/>
    <col min="30" max="32" width="2.875" style="1" customWidth="1"/>
    <col min="33" max="40" width="2.625" style="1" customWidth="1"/>
    <col min="41" max="50" width="2.125" style="1" customWidth="1"/>
    <col min="51" max="55" width="2" style="1" customWidth="1"/>
    <col min="56" max="56" width="1.75" style="1" customWidth="1"/>
    <col min="57" max="60" width="1.625" style="43" customWidth="1"/>
    <col min="61" max="93" width="3.125" style="43" customWidth="1"/>
    <col min="94" max="95" width="3.125" style="1" customWidth="1"/>
    <col min="96" max="96" width="9" style="1"/>
    <col min="97" max="107" width="2.625" style="1" customWidth="1"/>
    <col min="108" max="217" width="9" style="1"/>
    <col min="218" max="218" width="2.875" style="1" customWidth="1"/>
    <col min="219" max="219" width="3.375" style="1" customWidth="1"/>
    <col min="220" max="220" width="2.5" style="1" customWidth="1"/>
    <col min="221" max="248" width="1.875" style="1" customWidth="1"/>
    <col min="249" max="269" width="1.625" style="1" customWidth="1"/>
    <col min="270" max="270" width="2.25" style="1" customWidth="1"/>
    <col min="271" max="271" width="2.125" style="1" customWidth="1"/>
    <col min="272" max="272" width="3.375" style="1" customWidth="1"/>
    <col min="273" max="298" width="1.625" style="1" customWidth="1"/>
    <col min="299" max="473" width="9" style="1"/>
    <col min="474" max="474" width="2.875" style="1" customWidth="1"/>
    <col min="475" max="475" width="3.375" style="1" customWidth="1"/>
    <col min="476" max="476" width="2.5" style="1" customWidth="1"/>
    <col min="477" max="504" width="1.875" style="1" customWidth="1"/>
    <col min="505" max="525" width="1.625" style="1" customWidth="1"/>
    <col min="526" max="526" width="2.25" style="1" customWidth="1"/>
    <col min="527" max="527" width="2.125" style="1" customWidth="1"/>
    <col min="528" max="528" width="3.375" style="1" customWidth="1"/>
    <col min="529" max="554" width="1.625" style="1" customWidth="1"/>
    <col min="555" max="729" width="9" style="1"/>
    <col min="730" max="730" width="2.875" style="1" customWidth="1"/>
    <col min="731" max="731" width="3.375" style="1" customWidth="1"/>
    <col min="732" max="732" width="2.5" style="1" customWidth="1"/>
    <col min="733" max="760" width="1.875" style="1" customWidth="1"/>
    <col min="761" max="781" width="1.625" style="1" customWidth="1"/>
    <col min="782" max="782" width="2.25" style="1" customWidth="1"/>
    <col min="783" max="783" width="2.125" style="1" customWidth="1"/>
    <col min="784" max="784" width="3.375" style="1" customWidth="1"/>
    <col min="785" max="810" width="1.625" style="1" customWidth="1"/>
    <col min="811" max="985" width="9" style="1"/>
    <col min="986" max="986" width="2.875" style="1" customWidth="1"/>
    <col min="987" max="987" width="3.375" style="1" customWidth="1"/>
    <col min="988" max="988" width="2.5" style="1" customWidth="1"/>
    <col min="989" max="1016" width="1.875" style="1" customWidth="1"/>
    <col min="1017" max="1037" width="1.625" style="1" customWidth="1"/>
    <col min="1038" max="1038" width="2.25" style="1" customWidth="1"/>
    <col min="1039" max="1039" width="2.125" style="1" customWidth="1"/>
    <col min="1040" max="1040" width="3.375" style="1" customWidth="1"/>
    <col min="1041" max="1066" width="1.625" style="1" customWidth="1"/>
    <col min="1067" max="1241" width="9" style="1"/>
    <col min="1242" max="1242" width="2.875" style="1" customWidth="1"/>
    <col min="1243" max="1243" width="3.375" style="1" customWidth="1"/>
    <col min="1244" max="1244" width="2.5" style="1" customWidth="1"/>
    <col min="1245" max="1272" width="1.875" style="1" customWidth="1"/>
    <col min="1273" max="1293" width="1.625" style="1" customWidth="1"/>
    <col min="1294" max="1294" width="2.25" style="1" customWidth="1"/>
    <col min="1295" max="1295" width="2.125" style="1" customWidth="1"/>
    <col min="1296" max="1296" width="3.375" style="1" customWidth="1"/>
    <col min="1297" max="1322" width="1.625" style="1" customWidth="1"/>
    <col min="1323" max="1497" width="9" style="1"/>
    <col min="1498" max="1498" width="2.875" style="1" customWidth="1"/>
    <col min="1499" max="1499" width="3.375" style="1" customWidth="1"/>
    <col min="1500" max="1500" width="2.5" style="1" customWidth="1"/>
    <col min="1501" max="1528" width="1.875" style="1" customWidth="1"/>
    <col min="1529" max="1549" width="1.625" style="1" customWidth="1"/>
    <col min="1550" max="1550" width="2.25" style="1" customWidth="1"/>
    <col min="1551" max="1551" width="2.125" style="1" customWidth="1"/>
    <col min="1552" max="1552" width="3.375" style="1" customWidth="1"/>
    <col min="1553" max="1578" width="1.625" style="1" customWidth="1"/>
    <col min="1579" max="1753" width="9" style="1"/>
    <col min="1754" max="1754" width="2.875" style="1" customWidth="1"/>
    <col min="1755" max="1755" width="3.375" style="1" customWidth="1"/>
    <col min="1756" max="1756" width="2.5" style="1" customWidth="1"/>
    <col min="1757" max="1784" width="1.875" style="1" customWidth="1"/>
    <col min="1785" max="1805" width="1.625" style="1" customWidth="1"/>
    <col min="1806" max="1806" width="2.25" style="1" customWidth="1"/>
    <col min="1807" max="1807" width="2.125" style="1" customWidth="1"/>
    <col min="1808" max="1808" width="3.375" style="1" customWidth="1"/>
    <col min="1809" max="1834" width="1.625" style="1" customWidth="1"/>
    <col min="1835" max="2009" width="9" style="1"/>
    <col min="2010" max="2010" width="2.875" style="1" customWidth="1"/>
    <col min="2011" max="2011" width="3.375" style="1" customWidth="1"/>
    <col min="2012" max="2012" width="2.5" style="1" customWidth="1"/>
    <col min="2013" max="2040" width="1.875" style="1" customWidth="1"/>
    <col min="2041" max="2061" width="1.625" style="1" customWidth="1"/>
    <col min="2062" max="2062" width="2.25" style="1" customWidth="1"/>
    <col min="2063" max="2063" width="2.125" style="1" customWidth="1"/>
    <col min="2064" max="2064" width="3.375" style="1" customWidth="1"/>
    <col min="2065" max="2090" width="1.625" style="1" customWidth="1"/>
    <col min="2091" max="2265" width="9" style="1"/>
    <col min="2266" max="2266" width="2.875" style="1" customWidth="1"/>
    <col min="2267" max="2267" width="3.375" style="1" customWidth="1"/>
    <col min="2268" max="2268" width="2.5" style="1" customWidth="1"/>
    <col min="2269" max="2296" width="1.875" style="1" customWidth="1"/>
    <col min="2297" max="2317" width="1.625" style="1" customWidth="1"/>
    <col min="2318" max="2318" width="2.25" style="1" customWidth="1"/>
    <col min="2319" max="2319" width="2.125" style="1" customWidth="1"/>
    <col min="2320" max="2320" width="3.375" style="1" customWidth="1"/>
    <col min="2321" max="2346" width="1.625" style="1" customWidth="1"/>
    <col min="2347" max="2521" width="9" style="1"/>
    <col min="2522" max="2522" width="2.875" style="1" customWidth="1"/>
    <col min="2523" max="2523" width="3.375" style="1" customWidth="1"/>
    <col min="2524" max="2524" width="2.5" style="1" customWidth="1"/>
    <col min="2525" max="2552" width="1.875" style="1" customWidth="1"/>
    <col min="2553" max="2573" width="1.625" style="1" customWidth="1"/>
    <col min="2574" max="2574" width="2.25" style="1" customWidth="1"/>
    <col min="2575" max="2575" width="2.125" style="1" customWidth="1"/>
    <col min="2576" max="2576" width="3.375" style="1" customWidth="1"/>
    <col min="2577" max="2602" width="1.625" style="1" customWidth="1"/>
    <col min="2603" max="2777" width="9" style="1"/>
    <col min="2778" max="2778" width="2.875" style="1" customWidth="1"/>
    <col min="2779" max="2779" width="3.375" style="1" customWidth="1"/>
    <col min="2780" max="2780" width="2.5" style="1" customWidth="1"/>
    <col min="2781" max="2808" width="1.875" style="1" customWidth="1"/>
    <col min="2809" max="2829" width="1.625" style="1" customWidth="1"/>
    <col min="2830" max="2830" width="2.25" style="1" customWidth="1"/>
    <col min="2831" max="2831" width="2.125" style="1" customWidth="1"/>
    <col min="2832" max="2832" width="3.375" style="1" customWidth="1"/>
    <col min="2833" max="2858" width="1.625" style="1" customWidth="1"/>
    <col min="2859" max="3033" width="9" style="1"/>
    <col min="3034" max="3034" width="2.875" style="1" customWidth="1"/>
    <col min="3035" max="3035" width="3.375" style="1" customWidth="1"/>
    <col min="3036" max="3036" width="2.5" style="1" customWidth="1"/>
    <col min="3037" max="3064" width="1.875" style="1" customWidth="1"/>
    <col min="3065" max="3085" width="1.625" style="1" customWidth="1"/>
    <col min="3086" max="3086" width="2.25" style="1" customWidth="1"/>
    <col min="3087" max="3087" width="2.125" style="1" customWidth="1"/>
    <col min="3088" max="3088" width="3.375" style="1" customWidth="1"/>
    <col min="3089" max="3114" width="1.625" style="1" customWidth="1"/>
    <col min="3115" max="3289" width="9" style="1"/>
    <col min="3290" max="3290" width="2.875" style="1" customWidth="1"/>
    <col min="3291" max="3291" width="3.375" style="1" customWidth="1"/>
    <col min="3292" max="3292" width="2.5" style="1" customWidth="1"/>
    <col min="3293" max="3320" width="1.875" style="1" customWidth="1"/>
    <col min="3321" max="3341" width="1.625" style="1" customWidth="1"/>
    <col min="3342" max="3342" width="2.25" style="1" customWidth="1"/>
    <col min="3343" max="3343" width="2.125" style="1" customWidth="1"/>
    <col min="3344" max="3344" width="3.375" style="1" customWidth="1"/>
    <col min="3345" max="3370" width="1.625" style="1" customWidth="1"/>
    <col min="3371" max="3545" width="9" style="1"/>
    <col min="3546" max="3546" width="2.875" style="1" customWidth="1"/>
    <col min="3547" max="3547" width="3.375" style="1" customWidth="1"/>
    <col min="3548" max="3548" width="2.5" style="1" customWidth="1"/>
    <col min="3549" max="3576" width="1.875" style="1" customWidth="1"/>
    <col min="3577" max="3597" width="1.625" style="1" customWidth="1"/>
    <col min="3598" max="3598" width="2.25" style="1" customWidth="1"/>
    <col min="3599" max="3599" width="2.125" style="1" customWidth="1"/>
    <col min="3600" max="3600" width="3.375" style="1" customWidth="1"/>
    <col min="3601" max="3626" width="1.625" style="1" customWidth="1"/>
    <col min="3627" max="3801" width="9" style="1"/>
    <col min="3802" max="3802" width="2.875" style="1" customWidth="1"/>
    <col min="3803" max="3803" width="3.375" style="1" customWidth="1"/>
    <col min="3804" max="3804" width="2.5" style="1" customWidth="1"/>
    <col min="3805" max="3832" width="1.875" style="1" customWidth="1"/>
    <col min="3833" max="3853" width="1.625" style="1" customWidth="1"/>
    <col min="3854" max="3854" width="2.25" style="1" customWidth="1"/>
    <col min="3855" max="3855" width="2.125" style="1" customWidth="1"/>
    <col min="3856" max="3856" width="3.375" style="1" customWidth="1"/>
    <col min="3857" max="3882" width="1.625" style="1" customWidth="1"/>
    <col min="3883" max="4057" width="9" style="1"/>
    <col min="4058" max="4058" width="2.875" style="1" customWidth="1"/>
    <col min="4059" max="4059" width="3.375" style="1" customWidth="1"/>
    <col min="4060" max="4060" width="2.5" style="1" customWidth="1"/>
    <col min="4061" max="4088" width="1.875" style="1" customWidth="1"/>
    <col min="4089" max="4109" width="1.625" style="1" customWidth="1"/>
    <col min="4110" max="4110" width="2.25" style="1" customWidth="1"/>
    <col min="4111" max="4111" width="2.125" style="1" customWidth="1"/>
    <col min="4112" max="4112" width="3.375" style="1" customWidth="1"/>
    <col min="4113" max="4138" width="1.625" style="1" customWidth="1"/>
    <col min="4139" max="4313" width="9" style="1"/>
    <col min="4314" max="4314" width="2.875" style="1" customWidth="1"/>
    <col min="4315" max="4315" width="3.375" style="1" customWidth="1"/>
    <col min="4316" max="4316" width="2.5" style="1" customWidth="1"/>
    <col min="4317" max="4344" width="1.875" style="1" customWidth="1"/>
    <col min="4345" max="4365" width="1.625" style="1" customWidth="1"/>
    <col min="4366" max="4366" width="2.25" style="1" customWidth="1"/>
    <col min="4367" max="4367" width="2.125" style="1" customWidth="1"/>
    <col min="4368" max="4368" width="3.375" style="1" customWidth="1"/>
    <col min="4369" max="4394" width="1.625" style="1" customWidth="1"/>
    <col min="4395" max="4569" width="9" style="1"/>
    <col min="4570" max="4570" width="2.875" style="1" customWidth="1"/>
    <col min="4571" max="4571" width="3.375" style="1" customWidth="1"/>
    <col min="4572" max="4572" width="2.5" style="1" customWidth="1"/>
    <col min="4573" max="4600" width="1.875" style="1" customWidth="1"/>
    <col min="4601" max="4621" width="1.625" style="1" customWidth="1"/>
    <col min="4622" max="4622" width="2.25" style="1" customWidth="1"/>
    <col min="4623" max="4623" width="2.125" style="1" customWidth="1"/>
    <col min="4624" max="4624" width="3.375" style="1" customWidth="1"/>
    <col min="4625" max="4650" width="1.625" style="1" customWidth="1"/>
    <col min="4651" max="4825" width="9" style="1"/>
    <col min="4826" max="4826" width="2.875" style="1" customWidth="1"/>
    <col min="4827" max="4827" width="3.375" style="1" customWidth="1"/>
    <col min="4828" max="4828" width="2.5" style="1" customWidth="1"/>
    <col min="4829" max="4856" width="1.875" style="1" customWidth="1"/>
    <col min="4857" max="4877" width="1.625" style="1" customWidth="1"/>
    <col min="4878" max="4878" width="2.25" style="1" customWidth="1"/>
    <col min="4879" max="4879" width="2.125" style="1" customWidth="1"/>
    <col min="4880" max="4880" width="3.375" style="1" customWidth="1"/>
    <col min="4881" max="4906" width="1.625" style="1" customWidth="1"/>
    <col min="4907" max="5081" width="9" style="1"/>
    <col min="5082" max="5082" width="2.875" style="1" customWidth="1"/>
    <col min="5083" max="5083" width="3.375" style="1" customWidth="1"/>
    <col min="5084" max="5084" width="2.5" style="1" customWidth="1"/>
    <col min="5085" max="5112" width="1.875" style="1" customWidth="1"/>
    <col min="5113" max="5133" width="1.625" style="1" customWidth="1"/>
    <col min="5134" max="5134" width="2.25" style="1" customWidth="1"/>
    <col min="5135" max="5135" width="2.125" style="1" customWidth="1"/>
    <col min="5136" max="5136" width="3.375" style="1" customWidth="1"/>
    <col min="5137" max="5162" width="1.625" style="1" customWidth="1"/>
    <col min="5163" max="5337" width="9" style="1"/>
    <col min="5338" max="5338" width="2.875" style="1" customWidth="1"/>
    <col min="5339" max="5339" width="3.375" style="1" customWidth="1"/>
    <col min="5340" max="5340" width="2.5" style="1" customWidth="1"/>
    <col min="5341" max="5368" width="1.875" style="1" customWidth="1"/>
    <col min="5369" max="5389" width="1.625" style="1" customWidth="1"/>
    <col min="5390" max="5390" width="2.25" style="1" customWidth="1"/>
    <col min="5391" max="5391" width="2.125" style="1" customWidth="1"/>
    <col min="5392" max="5392" width="3.375" style="1" customWidth="1"/>
    <col min="5393" max="5418" width="1.625" style="1" customWidth="1"/>
    <col min="5419" max="5593" width="9" style="1"/>
    <col min="5594" max="5594" width="2.875" style="1" customWidth="1"/>
    <col min="5595" max="5595" width="3.375" style="1" customWidth="1"/>
    <col min="5596" max="5596" width="2.5" style="1" customWidth="1"/>
    <col min="5597" max="5624" width="1.875" style="1" customWidth="1"/>
    <col min="5625" max="5645" width="1.625" style="1" customWidth="1"/>
    <col min="5646" max="5646" width="2.25" style="1" customWidth="1"/>
    <col min="5647" max="5647" width="2.125" style="1" customWidth="1"/>
    <col min="5648" max="5648" width="3.375" style="1" customWidth="1"/>
    <col min="5649" max="5674" width="1.625" style="1" customWidth="1"/>
    <col min="5675" max="5849" width="9" style="1"/>
    <col min="5850" max="5850" width="2.875" style="1" customWidth="1"/>
    <col min="5851" max="5851" width="3.375" style="1" customWidth="1"/>
    <col min="5852" max="5852" width="2.5" style="1" customWidth="1"/>
    <col min="5853" max="5880" width="1.875" style="1" customWidth="1"/>
    <col min="5881" max="5901" width="1.625" style="1" customWidth="1"/>
    <col min="5902" max="5902" width="2.25" style="1" customWidth="1"/>
    <col min="5903" max="5903" width="2.125" style="1" customWidth="1"/>
    <col min="5904" max="5904" width="3.375" style="1" customWidth="1"/>
    <col min="5905" max="5930" width="1.625" style="1" customWidth="1"/>
    <col min="5931" max="6105" width="9" style="1"/>
    <col min="6106" max="6106" width="2.875" style="1" customWidth="1"/>
    <col min="6107" max="6107" width="3.375" style="1" customWidth="1"/>
    <col min="6108" max="6108" width="2.5" style="1" customWidth="1"/>
    <col min="6109" max="6136" width="1.875" style="1" customWidth="1"/>
    <col min="6137" max="6157" width="1.625" style="1" customWidth="1"/>
    <col min="6158" max="6158" width="2.25" style="1" customWidth="1"/>
    <col min="6159" max="6159" width="2.125" style="1" customWidth="1"/>
    <col min="6160" max="6160" width="3.375" style="1" customWidth="1"/>
    <col min="6161" max="6186" width="1.625" style="1" customWidth="1"/>
    <col min="6187" max="6361" width="9" style="1"/>
    <col min="6362" max="6362" width="2.875" style="1" customWidth="1"/>
    <col min="6363" max="6363" width="3.375" style="1" customWidth="1"/>
    <col min="6364" max="6364" width="2.5" style="1" customWidth="1"/>
    <col min="6365" max="6392" width="1.875" style="1" customWidth="1"/>
    <col min="6393" max="6413" width="1.625" style="1" customWidth="1"/>
    <col min="6414" max="6414" width="2.25" style="1" customWidth="1"/>
    <col min="6415" max="6415" width="2.125" style="1" customWidth="1"/>
    <col min="6416" max="6416" width="3.375" style="1" customWidth="1"/>
    <col min="6417" max="6442" width="1.625" style="1" customWidth="1"/>
    <col min="6443" max="6617" width="9" style="1"/>
    <col min="6618" max="6618" width="2.875" style="1" customWidth="1"/>
    <col min="6619" max="6619" width="3.375" style="1" customWidth="1"/>
    <col min="6620" max="6620" width="2.5" style="1" customWidth="1"/>
    <col min="6621" max="6648" width="1.875" style="1" customWidth="1"/>
    <col min="6649" max="6669" width="1.625" style="1" customWidth="1"/>
    <col min="6670" max="6670" width="2.25" style="1" customWidth="1"/>
    <col min="6671" max="6671" width="2.125" style="1" customWidth="1"/>
    <col min="6672" max="6672" width="3.375" style="1" customWidth="1"/>
    <col min="6673" max="6698" width="1.625" style="1" customWidth="1"/>
    <col min="6699" max="6873" width="9" style="1"/>
    <col min="6874" max="6874" width="2.875" style="1" customWidth="1"/>
    <col min="6875" max="6875" width="3.375" style="1" customWidth="1"/>
    <col min="6876" max="6876" width="2.5" style="1" customWidth="1"/>
    <col min="6877" max="6904" width="1.875" style="1" customWidth="1"/>
    <col min="6905" max="6925" width="1.625" style="1" customWidth="1"/>
    <col min="6926" max="6926" width="2.25" style="1" customWidth="1"/>
    <col min="6927" max="6927" width="2.125" style="1" customWidth="1"/>
    <col min="6928" max="6928" width="3.375" style="1" customWidth="1"/>
    <col min="6929" max="6954" width="1.625" style="1" customWidth="1"/>
    <col min="6955" max="7129" width="9" style="1"/>
    <col min="7130" max="7130" width="2.875" style="1" customWidth="1"/>
    <col min="7131" max="7131" width="3.375" style="1" customWidth="1"/>
    <col min="7132" max="7132" width="2.5" style="1" customWidth="1"/>
    <col min="7133" max="7160" width="1.875" style="1" customWidth="1"/>
    <col min="7161" max="7181" width="1.625" style="1" customWidth="1"/>
    <col min="7182" max="7182" width="2.25" style="1" customWidth="1"/>
    <col min="7183" max="7183" width="2.125" style="1" customWidth="1"/>
    <col min="7184" max="7184" width="3.375" style="1" customWidth="1"/>
    <col min="7185" max="7210" width="1.625" style="1" customWidth="1"/>
    <col min="7211" max="7385" width="9" style="1"/>
    <col min="7386" max="7386" width="2.875" style="1" customWidth="1"/>
    <col min="7387" max="7387" width="3.375" style="1" customWidth="1"/>
    <col min="7388" max="7388" width="2.5" style="1" customWidth="1"/>
    <col min="7389" max="7416" width="1.875" style="1" customWidth="1"/>
    <col min="7417" max="7437" width="1.625" style="1" customWidth="1"/>
    <col min="7438" max="7438" width="2.25" style="1" customWidth="1"/>
    <col min="7439" max="7439" width="2.125" style="1" customWidth="1"/>
    <col min="7440" max="7440" width="3.375" style="1" customWidth="1"/>
    <col min="7441" max="7466" width="1.625" style="1" customWidth="1"/>
    <col min="7467" max="7641" width="9" style="1"/>
    <col min="7642" max="7642" width="2.875" style="1" customWidth="1"/>
    <col min="7643" max="7643" width="3.375" style="1" customWidth="1"/>
    <col min="7644" max="7644" width="2.5" style="1" customWidth="1"/>
    <col min="7645" max="7672" width="1.875" style="1" customWidth="1"/>
    <col min="7673" max="7693" width="1.625" style="1" customWidth="1"/>
    <col min="7694" max="7694" width="2.25" style="1" customWidth="1"/>
    <col min="7695" max="7695" width="2.125" style="1" customWidth="1"/>
    <col min="7696" max="7696" width="3.375" style="1" customWidth="1"/>
    <col min="7697" max="7722" width="1.625" style="1" customWidth="1"/>
    <col min="7723" max="7897" width="9" style="1"/>
    <col min="7898" max="7898" width="2.875" style="1" customWidth="1"/>
    <col min="7899" max="7899" width="3.375" style="1" customWidth="1"/>
    <col min="7900" max="7900" width="2.5" style="1" customWidth="1"/>
    <col min="7901" max="7928" width="1.875" style="1" customWidth="1"/>
    <col min="7929" max="7949" width="1.625" style="1" customWidth="1"/>
    <col min="7950" max="7950" width="2.25" style="1" customWidth="1"/>
    <col min="7951" max="7951" width="2.125" style="1" customWidth="1"/>
    <col min="7952" max="7952" width="3.375" style="1" customWidth="1"/>
    <col min="7953" max="7978" width="1.625" style="1" customWidth="1"/>
    <col min="7979" max="8153" width="9" style="1"/>
    <col min="8154" max="8154" width="2.875" style="1" customWidth="1"/>
    <col min="8155" max="8155" width="3.375" style="1" customWidth="1"/>
    <col min="8156" max="8156" width="2.5" style="1" customWidth="1"/>
    <col min="8157" max="8184" width="1.875" style="1" customWidth="1"/>
    <col min="8185" max="8205" width="1.625" style="1" customWidth="1"/>
    <col min="8206" max="8206" width="2.25" style="1" customWidth="1"/>
    <col min="8207" max="8207" width="2.125" style="1" customWidth="1"/>
    <col min="8208" max="8208" width="3.375" style="1" customWidth="1"/>
    <col min="8209" max="8234" width="1.625" style="1" customWidth="1"/>
    <col min="8235" max="8409" width="9" style="1"/>
    <col min="8410" max="8410" width="2.875" style="1" customWidth="1"/>
    <col min="8411" max="8411" width="3.375" style="1" customWidth="1"/>
    <col min="8412" max="8412" width="2.5" style="1" customWidth="1"/>
    <col min="8413" max="8440" width="1.875" style="1" customWidth="1"/>
    <col min="8441" max="8461" width="1.625" style="1" customWidth="1"/>
    <col min="8462" max="8462" width="2.25" style="1" customWidth="1"/>
    <col min="8463" max="8463" width="2.125" style="1" customWidth="1"/>
    <col min="8464" max="8464" width="3.375" style="1" customWidth="1"/>
    <col min="8465" max="8490" width="1.625" style="1" customWidth="1"/>
    <col min="8491" max="8665" width="9" style="1"/>
    <col min="8666" max="8666" width="2.875" style="1" customWidth="1"/>
    <col min="8667" max="8667" width="3.375" style="1" customWidth="1"/>
    <col min="8668" max="8668" width="2.5" style="1" customWidth="1"/>
    <col min="8669" max="8696" width="1.875" style="1" customWidth="1"/>
    <col min="8697" max="8717" width="1.625" style="1" customWidth="1"/>
    <col min="8718" max="8718" width="2.25" style="1" customWidth="1"/>
    <col min="8719" max="8719" width="2.125" style="1" customWidth="1"/>
    <col min="8720" max="8720" width="3.375" style="1" customWidth="1"/>
    <col min="8721" max="8746" width="1.625" style="1" customWidth="1"/>
    <col min="8747" max="8921" width="9" style="1"/>
    <col min="8922" max="8922" width="2.875" style="1" customWidth="1"/>
    <col min="8923" max="8923" width="3.375" style="1" customWidth="1"/>
    <col min="8924" max="8924" width="2.5" style="1" customWidth="1"/>
    <col min="8925" max="8952" width="1.875" style="1" customWidth="1"/>
    <col min="8953" max="8973" width="1.625" style="1" customWidth="1"/>
    <col min="8974" max="8974" width="2.25" style="1" customWidth="1"/>
    <col min="8975" max="8975" width="2.125" style="1" customWidth="1"/>
    <col min="8976" max="8976" width="3.375" style="1" customWidth="1"/>
    <col min="8977" max="9002" width="1.625" style="1" customWidth="1"/>
    <col min="9003" max="9177" width="9" style="1"/>
    <col min="9178" max="9178" width="2.875" style="1" customWidth="1"/>
    <col min="9179" max="9179" width="3.375" style="1" customWidth="1"/>
    <col min="9180" max="9180" width="2.5" style="1" customWidth="1"/>
    <col min="9181" max="9208" width="1.875" style="1" customWidth="1"/>
    <col min="9209" max="9229" width="1.625" style="1" customWidth="1"/>
    <col min="9230" max="9230" width="2.25" style="1" customWidth="1"/>
    <col min="9231" max="9231" width="2.125" style="1" customWidth="1"/>
    <col min="9232" max="9232" width="3.375" style="1" customWidth="1"/>
    <col min="9233" max="9258" width="1.625" style="1" customWidth="1"/>
    <col min="9259" max="9433" width="9" style="1"/>
    <col min="9434" max="9434" width="2.875" style="1" customWidth="1"/>
    <col min="9435" max="9435" width="3.375" style="1" customWidth="1"/>
    <col min="9436" max="9436" width="2.5" style="1" customWidth="1"/>
    <col min="9437" max="9464" width="1.875" style="1" customWidth="1"/>
    <col min="9465" max="9485" width="1.625" style="1" customWidth="1"/>
    <col min="9486" max="9486" width="2.25" style="1" customWidth="1"/>
    <col min="9487" max="9487" width="2.125" style="1" customWidth="1"/>
    <col min="9488" max="9488" width="3.375" style="1" customWidth="1"/>
    <col min="9489" max="9514" width="1.625" style="1" customWidth="1"/>
    <col min="9515" max="9689" width="9" style="1"/>
    <col min="9690" max="9690" width="2.875" style="1" customWidth="1"/>
    <col min="9691" max="9691" width="3.375" style="1" customWidth="1"/>
    <col min="9692" max="9692" width="2.5" style="1" customWidth="1"/>
    <col min="9693" max="9720" width="1.875" style="1" customWidth="1"/>
    <col min="9721" max="9741" width="1.625" style="1" customWidth="1"/>
    <col min="9742" max="9742" width="2.25" style="1" customWidth="1"/>
    <col min="9743" max="9743" width="2.125" style="1" customWidth="1"/>
    <col min="9744" max="9744" width="3.375" style="1" customWidth="1"/>
    <col min="9745" max="9770" width="1.625" style="1" customWidth="1"/>
    <col min="9771" max="9945" width="9" style="1"/>
    <col min="9946" max="9946" width="2.875" style="1" customWidth="1"/>
    <col min="9947" max="9947" width="3.375" style="1" customWidth="1"/>
    <col min="9948" max="9948" width="2.5" style="1" customWidth="1"/>
    <col min="9949" max="9976" width="1.875" style="1" customWidth="1"/>
    <col min="9977" max="9997" width="1.625" style="1" customWidth="1"/>
    <col min="9998" max="9998" width="2.25" style="1" customWidth="1"/>
    <col min="9999" max="9999" width="2.125" style="1" customWidth="1"/>
    <col min="10000" max="10000" width="3.375" style="1" customWidth="1"/>
    <col min="10001" max="10026" width="1.625" style="1" customWidth="1"/>
    <col min="10027" max="10201" width="9" style="1"/>
    <col min="10202" max="10202" width="2.875" style="1" customWidth="1"/>
    <col min="10203" max="10203" width="3.375" style="1" customWidth="1"/>
    <col min="10204" max="10204" width="2.5" style="1" customWidth="1"/>
    <col min="10205" max="10232" width="1.875" style="1" customWidth="1"/>
    <col min="10233" max="10253" width="1.625" style="1" customWidth="1"/>
    <col min="10254" max="10254" width="2.25" style="1" customWidth="1"/>
    <col min="10255" max="10255" width="2.125" style="1" customWidth="1"/>
    <col min="10256" max="10256" width="3.375" style="1" customWidth="1"/>
    <col min="10257" max="10282" width="1.625" style="1" customWidth="1"/>
    <col min="10283" max="10457" width="9" style="1"/>
    <col min="10458" max="10458" width="2.875" style="1" customWidth="1"/>
    <col min="10459" max="10459" width="3.375" style="1" customWidth="1"/>
    <col min="10460" max="10460" width="2.5" style="1" customWidth="1"/>
    <col min="10461" max="10488" width="1.875" style="1" customWidth="1"/>
    <col min="10489" max="10509" width="1.625" style="1" customWidth="1"/>
    <col min="10510" max="10510" width="2.25" style="1" customWidth="1"/>
    <col min="10511" max="10511" width="2.125" style="1" customWidth="1"/>
    <col min="10512" max="10512" width="3.375" style="1" customWidth="1"/>
    <col min="10513" max="10538" width="1.625" style="1" customWidth="1"/>
    <col min="10539" max="10713" width="9" style="1"/>
    <col min="10714" max="10714" width="2.875" style="1" customWidth="1"/>
    <col min="10715" max="10715" width="3.375" style="1" customWidth="1"/>
    <col min="10716" max="10716" width="2.5" style="1" customWidth="1"/>
    <col min="10717" max="10744" width="1.875" style="1" customWidth="1"/>
    <col min="10745" max="10765" width="1.625" style="1" customWidth="1"/>
    <col min="10766" max="10766" width="2.25" style="1" customWidth="1"/>
    <col min="10767" max="10767" width="2.125" style="1" customWidth="1"/>
    <col min="10768" max="10768" width="3.375" style="1" customWidth="1"/>
    <col min="10769" max="10794" width="1.625" style="1" customWidth="1"/>
    <col min="10795" max="10969" width="9" style="1"/>
    <col min="10970" max="10970" width="2.875" style="1" customWidth="1"/>
    <col min="10971" max="10971" width="3.375" style="1" customWidth="1"/>
    <col min="10972" max="10972" width="2.5" style="1" customWidth="1"/>
    <col min="10973" max="11000" width="1.875" style="1" customWidth="1"/>
    <col min="11001" max="11021" width="1.625" style="1" customWidth="1"/>
    <col min="11022" max="11022" width="2.25" style="1" customWidth="1"/>
    <col min="11023" max="11023" width="2.125" style="1" customWidth="1"/>
    <col min="11024" max="11024" width="3.375" style="1" customWidth="1"/>
    <col min="11025" max="11050" width="1.625" style="1" customWidth="1"/>
    <col min="11051" max="11225" width="9" style="1"/>
    <col min="11226" max="11226" width="2.875" style="1" customWidth="1"/>
    <col min="11227" max="11227" width="3.375" style="1" customWidth="1"/>
    <col min="11228" max="11228" width="2.5" style="1" customWidth="1"/>
    <col min="11229" max="11256" width="1.875" style="1" customWidth="1"/>
    <col min="11257" max="11277" width="1.625" style="1" customWidth="1"/>
    <col min="11278" max="11278" width="2.25" style="1" customWidth="1"/>
    <col min="11279" max="11279" width="2.125" style="1" customWidth="1"/>
    <col min="11280" max="11280" width="3.375" style="1" customWidth="1"/>
    <col min="11281" max="11306" width="1.625" style="1" customWidth="1"/>
    <col min="11307" max="11481" width="9" style="1"/>
    <col min="11482" max="11482" width="2.875" style="1" customWidth="1"/>
    <col min="11483" max="11483" width="3.375" style="1" customWidth="1"/>
    <col min="11484" max="11484" width="2.5" style="1" customWidth="1"/>
    <col min="11485" max="11512" width="1.875" style="1" customWidth="1"/>
    <col min="11513" max="11533" width="1.625" style="1" customWidth="1"/>
    <col min="11534" max="11534" width="2.25" style="1" customWidth="1"/>
    <col min="11535" max="11535" width="2.125" style="1" customWidth="1"/>
    <col min="11536" max="11536" width="3.375" style="1" customWidth="1"/>
    <col min="11537" max="11562" width="1.625" style="1" customWidth="1"/>
    <col min="11563" max="11737" width="9" style="1"/>
    <col min="11738" max="11738" width="2.875" style="1" customWidth="1"/>
    <col min="11739" max="11739" width="3.375" style="1" customWidth="1"/>
    <col min="11740" max="11740" width="2.5" style="1" customWidth="1"/>
    <col min="11741" max="11768" width="1.875" style="1" customWidth="1"/>
    <col min="11769" max="11789" width="1.625" style="1" customWidth="1"/>
    <col min="11790" max="11790" width="2.25" style="1" customWidth="1"/>
    <col min="11791" max="11791" width="2.125" style="1" customWidth="1"/>
    <col min="11792" max="11792" width="3.375" style="1" customWidth="1"/>
    <col min="11793" max="11818" width="1.625" style="1" customWidth="1"/>
    <col min="11819" max="11993" width="9" style="1"/>
    <col min="11994" max="11994" width="2.875" style="1" customWidth="1"/>
    <col min="11995" max="11995" width="3.375" style="1" customWidth="1"/>
    <col min="11996" max="11996" width="2.5" style="1" customWidth="1"/>
    <col min="11997" max="12024" width="1.875" style="1" customWidth="1"/>
    <col min="12025" max="12045" width="1.625" style="1" customWidth="1"/>
    <col min="12046" max="12046" width="2.25" style="1" customWidth="1"/>
    <col min="12047" max="12047" width="2.125" style="1" customWidth="1"/>
    <col min="12048" max="12048" width="3.375" style="1" customWidth="1"/>
    <col min="12049" max="12074" width="1.625" style="1" customWidth="1"/>
    <col min="12075" max="12249" width="9" style="1"/>
    <col min="12250" max="12250" width="2.875" style="1" customWidth="1"/>
    <col min="12251" max="12251" width="3.375" style="1" customWidth="1"/>
    <col min="12252" max="12252" width="2.5" style="1" customWidth="1"/>
    <col min="12253" max="12280" width="1.875" style="1" customWidth="1"/>
    <col min="12281" max="12301" width="1.625" style="1" customWidth="1"/>
    <col min="12302" max="12302" width="2.25" style="1" customWidth="1"/>
    <col min="12303" max="12303" width="2.125" style="1" customWidth="1"/>
    <col min="12304" max="12304" width="3.375" style="1" customWidth="1"/>
    <col min="12305" max="12330" width="1.625" style="1" customWidth="1"/>
    <col min="12331" max="12505" width="9" style="1"/>
    <col min="12506" max="12506" width="2.875" style="1" customWidth="1"/>
    <col min="12507" max="12507" width="3.375" style="1" customWidth="1"/>
    <col min="12508" max="12508" width="2.5" style="1" customWidth="1"/>
    <col min="12509" max="12536" width="1.875" style="1" customWidth="1"/>
    <col min="12537" max="12557" width="1.625" style="1" customWidth="1"/>
    <col min="12558" max="12558" width="2.25" style="1" customWidth="1"/>
    <col min="12559" max="12559" width="2.125" style="1" customWidth="1"/>
    <col min="12560" max="12560" width="3.375" style="1" customWidth="1"/>
    <col min="12561" max="12586" width="1.625" style="1" customWidth="1"/>
    <col min="12587" max="12761" width="9" style="1"/>
    <col min="12762" max="12762" width="2.875" style="1" customWidth="1"/>
    <col min="12763" max="12763" width="3.375" style="1" customWidth="1"/>
    <col min="12764" max="12764" width="2.5" style="1" customWidth="1"/>
    <col min="12765" max="12792" width="1.875" style="1" customWidth="1"/>
    <col min="12793" max="12813" width="1.625" style="1" customWidth="1"/>
    <col min="12814" max="12814" width="2.25" style="1" customWidth="1"/>
    <col min="12815" max="12815" width="2.125" style="1" customWidth="1"/>
    <col min="12816" max="12816" width="3.375" style="1" customWidth="1"/>
    <col min="12817" max="12842" width="1.625" style="1" customWidth="1"/>
    <col min="12843" max="13017" width="9" style="1"/>
    <col min="13018" max="13018" width="2.875" style="1" customWidth="1"/>
    <col min="13019" max="13019" width="3.375" style="1" customWidth="1"/>
    <col min="13020" max="13020" width="2.5" style="1" customWidth="1"/>
    <col min="13021" max="13048" width="1.875" style="1" customWidth="1"/>
    <col min="13049" max="13069" width="1.625" style="1" customWidth="1"/>
    <col min="13070" max="13070" width="2.25" style="1" customWidth="1"/>
    <col min="13071" max="13071" width="2.125" style="1" customWidth="1"/>
    <col min="13072" max="13072" width="3.375" style="1" customWidth="1"/>
    <col min="13073" max="13098" width="1.625" style="1" customWidth="1"/>
    <col min="13099" max="13273" width="9" style="1"/>
    <col min="13274" max="13274" width="2.875" style="1" customWidth="1"/>
    <col min="13275" max="13275" width="3.375" style="1" customWidth="1"/>
    <col min="13276" max="13276" width="2.5" style="1" customWidth="1"/>
    <col min="13277" max="13304" width="1.875" style="1" customWidth="1"/>
    <col min="13305" max="13325" width="1.625" style="1" customWidth="1"/>
    <col min="13326" max="13326" width="2.25" style="1" customWidth="1"/>
    <col min="13327" max="13327" width="2.125" style="1" customWidth="1"/>
    <col min="13328" max="13328" width="3.375" style="1" customWidth="1"/>
    <col min="13329" max="13354" width="1.625" style="1" customWidth="1"/>
    <col min="13355" max="13529" width="9" style="1"/>
    <col min="13530" max="13530" width="2.875" style="1" customWidth="1"/>
    <col min="13531" max="13531" width="3.375" style="1" customWidth="1"/>
    <col min="13532" max="13532" width="2.5" style="1" customWidth="1"/>
    <col min="13533" max="13560" width="1.875" style="1" customWidth="1"/>
    <col min="13561" max="13581" width="1.625" style="1" customWidth="1"/>
    <col min="13582" max="13582" width="2.25" style="1" customWidth="1"/>
    <col min="13583" max="13583" width="2.125" style="1" customWidth="1"/>
    <col min="13584" max="13584" width="3.375" style="1" customWidth="1"/>
    <col min="13585" max="13610" width="1.625" style="1" customWidth="1"/>
    <col min="13611" max="13785" width="9" style="1"/>
    <col min="13786" max="13786" width="2.875" style="1" customWidth="1"/>
    <col min="13787" max="13787" width="3.375" style="1" customWidth="1"/>
    <col min="13788" max="13788" width="2.5" style="1" customWidth="1"/>
    <col min="13789" max="13816" width="1.875" style="1" customWidth="1"/>
    <col min="13817" max="13837" width="1.625" style="1" customWidth="1"/>
    <col min="13838" max="13838" width="2.25" style="1" customWidth="1"/>
    <col min="13839" max="13839" width="2.125" style="1" customWidth="1"/>
    <col min="13840" max="13840" width="3.375" style="1" customWidth="1"/>
    <col min="13841" max="13866" width="1.625" style="1" customWidth="1"/>
    <col min="13867" max="14041" width="9" style="1"/>
    <col min="14042" max="14042" width="2.875" style="1" customWidth="1"/>
    <col min="14043" max="14043" width="3.375" style="1" customWidth="1"/>
    <col min="14044" max="14044" width="2.5" style="1" customWidth="1"/>
    <col min="14045" max="14072" width="1.875" style="1" customWidth="1"/>
    <col min="14073" max="14093" width="1.625" style="1" customWidth="1"/>
    <col min="14094" max="14094" width="2.25" style="1" customWidth="1"/>
    <col min="14095" max="14095" width="2.125" style="1" customWidth="1"/>
    <col min="14096" max="14096" width="3.375" style="1" customWidth="1"/>
    <col min="14097" max="14122" width="1.625" style="1" customWidth="1"/>
    <col min="14123" max="14297" width="9" style="1"/>
    <col min="14298" max="14298" width="2.875" style="1" customWidth="1"/>
    <col min="14299" max="14299" width="3.375" style="1" customWidth="1"/>
    <col min="14300" max="14300" width="2.5" style="1" customWidth="1"/>
    <col min="14301" max="14328" width="1.875" style="1" customWidth="1"/>
    <col min="14329" max="14349" width="1.625" style="1" customWidth="1"/>
    <col min="14350" max="14350" width="2.25" style="1" customWidth="1"/>
    <col min="14351" max="14351" width="2.125" style="1" customWidth="1"/>
    <col min="14352" max="14352" width="3.375" style="1" customWidth="1"/>
    <col min="14353" max="14378" width="1.625" style="1" customWidth="1"/>
    <col min="14379" max="14553" width="9" style="1"/>
    <col min="14554" max="14554" width="2.875" style="1" customWidth="1"/>
    <col min="14555" max="14555" width="3.375" style="1" customWidth="1"/>
    <col min="14556" max="14556" width="2.5" style="1" customWidth="1"/>
    <col min="14557" max="14584" width="1.875" style="1" customWidth="1"/>
    <col min="14585" max="14605" width="1.625" style="1" customWidth="1"/>
    <col min="14606" max="14606" width="2.25" style="1" customWidth="1"/>
    <col min="14607" max="14607" width="2.125" style="1" customWidth="1"/>
    <col min="14608" max="14608" width="3.375" style="1" customWidth="1"/>
    <col min="14609" max="14634" width="1.625" style="1" customWidth="1"/>
    <col min="14635" max="14809" width="9" style="1"/>
    <col min="14810" max="14810" width="2.875" style="1" customWidth="1"/>
    <col min="14811" max="14811" width="3.375" style="1" customWidth="1"/>
    <col min="14812" max="14812" width="2.5" style="1" customWidth="1"/>
    <col min="14813" max="14840" width="1.875" style="1" customWidth="1"/>
    <col min="14841" max="14861" width="1.625" style="1" customWidth="1"/>
    <col min="14862" max="14862" width="2.25" style="1" customWidth="1"/>
    <col min="14863" max="14863" width="2.125" style="1" customWidth="1"/>
    <col min="14864" max="14864" width="3.375" style="1" customWidth="1"/>
    <col min="14865" max="14890" width="1.625" style="1" customWidth="1"/>
    <col min="14891" max="15065" width="9" style="1"/>
    <col min="15066" max="15066" width="2.875" style="1" customWidth="1"/>
    <col min="15067" max="15067" width="3.375" style="1" customWidth="1"/>
    <col min="15068" max="15068" width="2.5" style="1" customWidth="1"/>
    <col min="15069" max="15096" width="1.875" style="1" customWidth="1"/>
    <col min="15097" max="15117" width="1.625" style="1" customWidth="1"/>
    <col min="15118" max="15118" width="2.25" style="1" customWidth="1"/>
    <col min="15119" max="15119" width="2.125" style="1" customWidth="1"/>
    <col min="15120" max="15120" width="3.375" style="1" customWidth="1"/>
    <col min="15121" max="15146" width="1.625" style="1" customWidth="1"/>
    <col min="15147" max="15321" width="9" style="1"/>
    <col min="15322" max="15322" width="2.875" style="1" customWidth="1"/>
    <col min="15323" max="15323" width="3.375" style="1" customWidth="1"/>
    <col min="15324" max="15324" width="2.5" style="1" customWidth="1"/>
    <col min="15325" max="15352" width="1.875" style="1" customWidth="1"/>
    <col min="15353" max="15373" width="1.625" style="1" customWidth="1"/>
    <col min="15374" max="15374" width="2.25" style="1" customWidth="1"/>
    <col min="15375" max="15375" width="2.125" style="1" customWidth="1"/>
    <col min="15376" max="15376" width="3.375" style="1" customWidth="1"/>
    <col min="15377" max="15402" width="1.625" style="1" customWidth="1"/>
    <col min="15403" max="15577" width="9" style="1"/>
    <col min="15578" max="15578" width="2.875" style="1" customWidth="1"/>
    <col min="15579" max="15579" width="3.375" style="1" customWidth="1"/>
    <col min="15580" max="15580" width="2.5" style="1" customWidth="1"/>
    <col min="15581" max="15608" width="1.875" style="1" customWidth="1"/>
    <col min="15609" max="15629" width="1.625" style="1" customWidth="1"/>
    <col min="15630" max="15630" width="2.25" style="1" customWidth="1"/>
    <col min="15631" max="15631" width="2.125" style="1" customWidth="1"/>
    <col min="15632" max="15632" width="3.375" style="1" customWidth="1"/>
    <col min="15633" max="15658" width="1.625" style="1" customWidth="1"/>
    <col min="15659" max="15833" width="9" style="1"/>
    <col min="15834" max="15834" width="2.875" style="1" customWidth="1"/>
    <col min="15835" max="15835" width="3.375" style="1" customWidth="1"/>
    <col min="15836" max="15836" width="2.5" style="1" customWidth="1"/>
    <col min="15837" max="15864" width="1.875" style="1" customWidth="1"/>
    <col min="15865" max="15885" width="1.625" style="1" customWidth="1"/>
    <col min="15886" max="15886" width="2.25" style="1" customWidth="1"/>
    <col min="15887" max="15887" width="2.125" style="1" customWidth="1"/>
    <col min="15888" max="15888" width="3.375" style="1" customWidth="1"/>
    <col min="15889" max="15914" width="1.625" style="1" customWidth="1"/>
    <col min="15915" max="16089" width="9" style="1"/>
    <col min="16090" max="16090" width="2.875" style="1" customWidth="1"/>
    <col min="16091" max="16091" width="3.375" style="1" customWidth="1"/>
    <col min="16092" max="16092" width="2.5" style="1" customWidth="1"/>
    <col min="16093" max="16120" width="1.875" style="1" customWidth="1"/>
    <col min="16121" max="16141" width="1.625" style="1" customWidth="1"/>
    <col min="16142" max="16142" width="2.25" style="1" customWidth="1"/>
    <col min="16143" max="16143" width="2.125" style="1" customWidth="1"/>
    <col min="16144" max="16144" width="3.375" style="1" customWidth="1"/>
    <col min="16145" max="16170" width="1.625" style="1" customWidth="1"/>
    <col min="16171" max="16384" width="9" style="1"/>
  </cols>
  <sheetData>
    <row r="1" spans="2:93" ht="16.5" customHeight="1" thickBot="1" x14ac:dyDescent="0.45">
      <c r="B1" s="2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1"/>
      <c r="AB1" s="21"/>
      <c r="AC1" s="21"/>
      <c r="AD1" s="21"/>
      <c r="AE1" s="20"/>
      <c r="AF1" s="20"/>
      <c r="AG1" s="20"/>
      <c r="AH1" s="20"/>
      <c r="AI1" s="20"/>
      <c r="AJ1" s="20"/>
      <c r="AK1" s="20"/>
      <c r="AL1" s="20"/>
      <c r="AM1" s="2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132"/>
      <c r="BA1" s="270"/>
      <c r="BB1" s="270"/>
      <c r="BC1" s="48"/>
      <c r="BD1" s="19"/>
    </row>
    <row r="2" spans="2:93" ht="19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8"/>
      <c r="AB2" s="18"/>
      <c r="AC2" s="18"/>
      <c r="AD2" s="18"/>
      <c r="AE2" s="8"/>
      <c r="AF2" s="8"/>
      <c r="AG2" s="8"/>
      <c r="AH2" s="8"/>
      <c r="AI2" s="271" t="s">
        <v>17</v>
      </c>
      <c r="AJ2" s="271"/>
      <c r="AK2" s="271"/>
      <c r="AL2" s="271"/>
      <c r="AM2" s="272"/>
      <c r="AN2" s="273" t="str">
        <f>IF(入力シート!$D$3=0,"令和　　年　　月　　日",入力シート!$D$3)</f>
        <v>令和　　年　　月　　日</v>
      </c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5"/>
      <c r="BC2" s="47"/>
      <c r="BD2" s="7"/>
    </row>
    <row r="3" spans="2:93" ht="17.2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7"/>
    </row>
    <row r="4" spans="2:93" ht="14.25" customHeight="1" x14ac:dyDescent="0.4">
      <c r="B4" s="10"/>
      <c r="C4" s="8"/>
      <c r="D4" s="280" t="s">
        <v>4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16"/>
      <c r="Z4" s="17"/>
      <c r="AA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7"/>
    </row>
    <row r="5" spans="2:93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7"/>
      <c r="AU5" s="17"/>
      <c r="AV5" s="17"/>
      <c r="AW5" s="17"/>
      <c r="AX5" s="17"/>
      <c r="AY5" s="17"/>
      <c r="AZ5" s="134"/>
      <c r="BA5" s="17"/>
      <c r="BB5" s="17"/>
      <c r="BC5" s="17"/>
      <c r="BD5" s="78"/>
      <c r="BE5" s="79"/>
    </row>
    <row r="6" spans="2:93" ht="12.75" customHeight="1" x14ac:dyDescent="0.4">
      <c r="B6" s="10"/>
      <c r="C6" s="8"/>
      <c r="D6" s="327" t="s">
        <v>84</v>
      </c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166"/>
      <c r="Y6" s="188" t="s">
        <v>41</v>
      </c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05"/>
      <c r="AW6" s="105"/>
      <c r="AX6" s="105"/>
      <c r="AY6" s="17"/>
      <c r="AZ6" s="134"/>
      <c r="BA6" s="17"/>
      <c r="BB6" s="17"/>
      <c r="BC6" s="17"/>
      <c r="BD6" s="78"/>
      <c r="BE6" s="79"/>
    </row>
    <row r="7" spans="2:93" ht="12.75" customHeight="1" x14ac:dyDescent="0.4">
      <c r="B7" s="10"/>
      <c r="C7" s="8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166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05"/>
      <c r="AW7" s="105"/>
      <c r="AX7" s="105"/>
      <c r="BB7" s="8"/>
      <c r="BC7" s="8"/>
      <c r="BD7" s="7"/>
    </row>
    <row r="8" spans="2:93" ht="12.75" customHeight="1" x14ac:dyDescent="0.4">
      <c r="B8" s="10"/>
      <c r="C8" s="8"/>
      <c r="D8" s="327" t="s">
        <v>85</v>
      </c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166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05"/>
      <c r="AW8" s="105"/>
      <c r="AX8" s="105"/>
      <c r="BB8" s="8"/>
      <c r="BC8" s="8"/>
      <c r="BD8" s="7"/>
    </row>
    <row r="9" spans="2:93" ht="12.75" customHeight="1" x14ac:dyDescent="0.4">
      <c r="B9" s="10"/>
      <c r="C9" s="8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166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05"/>
      <c r="AW9" s="105"/>
      <c r="AX9" s="105"/>
      <c r="BB9" s="8"/>
      <c r="BC9" s="8"/>
      <c r="BD9" s="7"/>
    </row>
    <row r="10" spans="2:93" ht="12.75" customHeight="1" x14ac:dyDescent="0.4">
      <c r="B10" s="10"/>
      <c r="C10" s="8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BB10" s="8"/>
      <c r="BC10" s="8"/>
      <c r="BD10" s="7"/>
    </row>
    <row r="11" spans="2:93" ht="12.75" customHeight="1" x14ac:dyDescent="0.4">
      <c r="B11" s="10"/>
      <c r="C11" s="281" t="s">
        <v>59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93"/>
      <c r="V11" s="93"/>
      <c r="W11" s="93"/>
      <c r="X11" s="93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BB11" s="8"/>
      <c r="BC11" s="8"/>
      <c r="BD11" s="7"/>
    </row>
    <row r="12" spans="2:93" ht="12.75" customHeight="1" x14ac:dyDescent="0.4">
      <c r="B12" s="10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106"/>
      <c r="V12" s="106"/>
      <c r="W12" s="106"/>
      <c r="X12" s="106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89" t="s">
        <v>74</v>
      </c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1"/>
      <c r="AW12" s="124"/>
      <c r="AX12" s="120"/>
      <c r="AY12" s="120"/>
      <c r="AZ12" s="120"/>
      <c r="BA12" s="120"/>
      <c r="BB12" s="120"/>
      <c r="BC12" s="121"/>
      <c r="BD12" s="7"/>
    </row>
    <row r="13" spans="2:93" ht="12.75" customHeight="1" x14ac:dyDescent="0.4">
      <c r="B13" s="10"/>
      <c r="C13" s="18"/>
      <c r="D13" s="18"/>
      <c r="E13" s="18"/>
      <c r="F13" s="238" t="s">
        <v>63</v>
      </c>
      <c r="G13" s="238"/>
      <c r="H13" s="238"/>
      <c r="I13" s="238"/>
      <c r="J13" s="238"/>
      <c r="K13" s="240" t="str">
        <f>IF(入力シート!$G$17=0,"",入力シート!$G$17)</f>
        <v/>
      </c>
      <c r="L13" s="240"/>
      <c r="M13" s="240"/>
      <c r="N13" s="238" t="s">
        <v>57</v>
      </c>
      <c r="O13" s="238"/>
      <c r="P13" s="252" t="s">
        <v>60</v>
      </c>
      <c r="Q13" s="252"/>
      <c r="R13" s="252"/>
      <c r="S13" s="252"/>
      <c r="T13" s="252"/>
      <c r="U13" s="252"/>
      <c r="V13" s="252"/>
      <c r="W13" s="252"/>
      <c r="X13" s="252"/>
      <c r="Y13" s="252"/>
      <c r="Z13" s="105"/>
      <c r="AA13" s="105"/>
      <c r="AB13" s="105"/>
      <c r="AC13" s="105"/>
      <c r="AD13" s="105"/>
      <c r="AE13" s="105"/>
      <c r="AF13" s="105"/>
      <c r="AG13" s="99"/>
      <c r="AH13" s="99"/>
      <c r="AI13" s="192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4"/>
      <c r="AW13" s="125"/>
      <c r="AX13" s="122"/>
      <c r="AY13" s="122"/>
      <c r="AZ13" s="122"/>
      <c r="BA13" s="122"/>
      <c r="BB13" s="122"/>
      <c r="BC13" s="123"/>
      <c r="BD13" s="116"/>
      <c r="CM13" s="1"/>
      <c r="CN13" s="1"/>
      <c r="CO13" s="1"/>
    </row>
    <row r="14" spans="2:93" ht="12.75" customHeight="1" x14ac:dyDescent="0.4">
      <c r="B14" s="10"/>
      <c r="C14" s="18"/>
      <c r="D14" s="18"/>
      <c r="E14" s="18"/>
      <c r="F14" s="239"/>
      <c r="G14" s="239"/>
      <c r="H14" s="239"/>
      <c r="I14" s="239"/>
      <c r="J14" s="239"/>
      <c r="K14" s="241"/>
      <c r="L14" s="241"/>
      <c r="M14" s="241"/>
      <c r="N14" s="239"/>
      <c r="O14" s="239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105"/>
      <c r="AA14" s="105"/>
      <c r="AB14" s="105"/>
      <c r="AC14" s="105"/>
      <c r="AD14" s="105"/>
      <c r="AE14" s="105"/>
      <c r="AF14" s="105"/>
      <c r="AG14" s="99"/>
      <c r="AH14" s="99"/>
      <c r="AI14" s="195" t="s">
        <v>75</v>
      </c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7"/>
      <c r="BD14" s="116"/>
      <c r="CM14" s="1"/>
      <c r="CN14" s="1"/>
      <c r="CO14" s="1"/>
    </row>
    <row r="15" spans="2:93" ht="12.75" customHeight="1" x14ac:dyDescent="0.4">
      <c r="B15" s="10"/>
      <c r="C15" s="8"/>
      <c r="D15" s="106"/>
      <c r="E15" s="106"/>
      <c r="F15" s="224"/>
      <c r="G15" s="225"/>
      <c r="H15" s="226"/>
      <c r="I15" s="224" t="s">
        <v>62</v>
      </c>
      <c r="J15" s="225"/>
      <c r="K15" s="225"/>
      <c r="L15" s="225"/>
      <c r="M15" s="225"/>
      <c r="N15" s="225"/>
      <c r="O15" s="225"/>
      <c r="P15" s="225"/>
      <c r="Q15" s="225"/>
      <c r="R15" s="226"/>
      <c r="S15" s="224" t="s">
        <v>56</v>
      </c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  <c r="AH15" s="17"/>
      <c r="AI15" s="195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7"/>
      <c r="BD15" s="116"/>
      <c r="CJ15" s="1"/>
      <c r="CK15" s="1"/>
      <c r="CL15" s="1"/>
      <c r="CM15" s="1"/>
      <c r="CN15" s="1"/>
      <c r="CO15" s="1"/>
    </row>
    <row r="16" spans="2:93" ht="12.75" customHeight="1" x14ac:dyDescent="0.4">
      <c r="B16" s="10"/>
      <c r="C16" s="8"/>
      <c r="D16" s="106"/>
      <c r="E16" s="106"/>
      <c r="F16" s="227"/>
      <c r="G16" s="228"/>
      <c r="H16" s="229"/>
      <c r="I16" s="227"/>
      <c r="J16" s="228"/>
      <c r="K16" s="228"/>
      <c r="L16" s="228"/>
      <c r="M16" s="228"/>
      <c r="N16" s="228"/>
      <c r="O16" s="228"/>
      <c r="P16" s="228"/>
      <c r="Q16" s="228"/>
      <c r="R16" s="229"/>
      <c r="S16" s="227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9"/>
      <c r="AH16" s="17"/>
      <c r="AI16" s="195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7"/>
      <c r="BD16" s="116"/>
      <c r="CJ16" s="1"/>
      <c r="CK16" s="1"/>
      <c r="CL16" s="1"/>
      <c r="CM16" s="1"/>
      <c r="CN16" s="1"/>
      <c r="CO16" s="1"/>
    </row>
    <row r="17" spans="2:93" ht="12.75" customHeight="1" x14ac:dyDescent="0.4">
      <c r="B17" s="10"/>
      <c r="C17" s="8"/>
      <c r="D17" s="106"/>
      <c r="E17" s="114"/>
      <c r="F17" s="247" t="s">
        <v>48</v>
      </c>
      <c r="G17" s="247"/>
      <c r="H17" s="247"/>
      <c r="I17" s="224" t="s">
        <v>28</v>
      </c>
      <c r="J17" s="225"/>
      <c r="K17" s="225"/>
      <c r="L17" s="219" t="s">
        <v>61</v>
      </c>
      <c r="M17" s="225" t="s">
        <v>72</v>
      </c>
      <c r="N17" s="225"/>
      <c r="O17" s="225"/>
      <c r="P17" s="225"/>
      <c r="Q17" s="225"/>
      <c r="R17" s="226"/>
      <c r="S17" s="224" t="s">
        <v>14</v>
      </c>
      <c r="T17" s="225"/>
      <c r="U17" s="225"/>
      <c r="V17" s="291" t="str">
        <f>IF(入力シート!$P$15=0,"",入力シート!$P$15)</f>
        <v/>
      </c>
      <c r="W17" s="291"/>
      <c r="X17" s="283" t="s">
        <v>57</v>
      </c>
      <c r="Y17" s="283"/>
      <c r="Z17" s="225" t="s">
        <v>12</v>
      </c>
      <c r="AA17" s="225" t="s">
        <v>58</v>
      </c>
      <c r="AB17" s="225"/>
      <c r="AC17" s="225"/>
      <c r="AD17" s="291" t="str">
        <f>IF(入力シート!$P$16=0,"",入力シート!$P$16)</f>
        <v/>
      </c>
      <c r="AE17" s="291"/>
      <c r="AF17" s="283" t="s">
        <v>57</v>
      </c>
      <c r="AG17" s="284"/>
      <c r="AH17" s="17"/>
      <c r="AI17" s="195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7"/>
      <c r="BD17" s="116"/>
      <c r="CJ17" s="1"/>
      <c r="CK17" s="1"/>
      <c r="CL17" s="1"/>
      <c r="CM17" s="1"/>
      <c r="CN17" s="1"/>
      <c r="CO17" s="1"/>
    </row>
    <row r="18" spans="2:93" ht="12.75" customHeight="1" x14ac:dyDescent="0.4">
      <c r="B18" s="10"/>
      <c r="C18" s="8"/>
      <c r="E18" s="114"/>
      <c r="F18" s="247"/>
      <c r="G18" s="247"/>
      <c r="H18" s="247"/>
      <c r="I18" s="248"/>
      <c r="J18" s="249"/>
      <c r="K18" s="249"/>
      <c r="L18" s="220"/>
      <c r="M18" s="249"/>
      <c r="N18" s="249"/>
      <c r="O18" s="249"/>
      <c r="P18" s="249"/>
      <c r="Q18" s="249"/>
      <c r="R18" s="254"/>
      <c r="S18" s="248"/>
      <c r="T18" s="249"/>
      <c r="U18" s="249"/>
      <c r="V18" s="292"/>
      <c r="W18" s="292"/>
      <c r="X18" s="285"/>
      <c r="Y18" s="285"/>
      <c r="Z18" s="249"/>
      <c r="AA18" s="249"/>
      <c r="AB18" s="249"/>
      <c r="AC18" s="249"/>
      <c r="AD18" s="292"/>
      <c r="AE18" s="292"/>
      <c r="AF18" s="285"/>
      <c r="AG18" s="286"/>
      <c r="AH18" s="17"/>
      <c r="AI18" s="195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7"/>
      <c r="BD18" s="116"/>
      <c r="CJ18" s="1"/>
      <c r="CK18" s="1"/>
      <c r="CL18" s="1"/>
      <c r="CM18" s="1"/>
      <c r="CN18" s="1"/>
      <c r="CO18" s="1"/>
    </row>
    <row r="19" spans="2:93" ht="12.75" customHeight="1" x14ac:dyDescent="0.4">
      <c r="B19" s="108"/>
      <c r="C19" s="104"/>
      <c r="D19" s="8"/>
      <c r="E19" s="114"/>
      <c r="F19" s="247"/>
      <c r="G19" s="247"/>
      <c r="H19" s="247"/>
      <c r="I19" s="250" t="s">
        <v>29</v>
      </c>
      <c r="J19" s="251"/>
      <c r="K19" s="251"/>
      <c r="L19" s="221" t="s">
        <v>61</v>
      </c>
      <c r="M19" s="255" t="s">
        <v>55</v>
      </c>
      <c r="N19" s="255"/>
      <c r="O19" s="255"/>
      <c r="P19" s="255"/>
      <c r="Q19" s="255"/>
      <c r="R19" s="256"/>
      <c r="S19" s="250" t="s">
        <v>14</v>
      </c>
      <c r="T19" s="251"/>
      <c r="U19" s="251"/>
      <c r="V19" s="293" t="str">
        <f>IF(入力シート!$Q$15=0,"",入力シート!$Q$15)</f>
        <v/>
      </c>
      <c r="W19" s="293"/>
      <c r="X19" s="287" t="s">
        <v>57</v>
      </c>
      <c r="Y19" s="287"/>
      <c r="Z19" s="251" t="s">
        <v>12</v>
      </c>
      <c r="AA19" s="251" t="s">
        <v>58</v>
      </c>
      <c r="AB19" s="251"/>
      <c r="AC19" s="251"/>
      <c r="AD19" s="293" t="str">
        <f>IF(入力シート!$Q$16=0,"",入力シート!$Q$16)</f>
        <v/>
      </c>
      <c r="AE19" s="293"/>
      <c r="AF19" s="287" t="s">
        <v>57</v>
      </c>
      <c r="AG19" s="288"/>
      <c r="AH19" s="17"/>
      <c r="AI19" s="198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200"/>
      <c r="BD19" s="116"/>
      <c r="CJ19" s="1"/>
      <c r="CK19" s="1"/>
      <c r="CL19" s="1"/>
      <c r="CM19" s="1"/>
      <c r="CN19" s="1"/>
      <c r="CO19" s="1"/>
    </row>
    <row r="20" spans="2:93" ht="12.75" customHeight="1" x14ac:dyDescent="0.4">
      <c r="B20" s="10"/>
      <c r="C20" s="104"/>
      <c r="D20" s="8"/>
      <c r="E20" s="114"/>
      <c r="F20" s="247"/>
      <c r="G20" s="247"/>
      <c r="H20" s="247"/>
      <c r="I20" s="227"/>
      <c r="J20" s="228"/>
      <c r="K20" s="228"/>
      <c r="L20" s="222"/>
      <c r="M20" s="228"/>
      <c r="N20" s="228"/>
      <c r="O20" s="228"/>
      <c r="P20" s="228"/>
      <c r="Q20" s="228"/>
      <c r="R20" s="229"/>
      <c r="S20" s="227"/>
      <c r="T20" s="228"/>
      <c r="U20" s="228"/>
      <c r="V20" s="294"/>
      <c r="W20" s="294"/>
      <c r="X20" s="289"/>
      <c r="Y20" s="289"/>
      <c r="Z20" s="228"/>
      <c r="AA20" s="228"/>
      <c r="AB20" s="228"/>
      <c r="AC20" s="228"/>
      <c r="AD20" s="294"/>
      <c r="AE20" s="294"/>
      <c r="AF20" s="289"/>
      <c r="AG20" s="290"/>
      <c r="AH20" s="17"/>
      <c r="AI20" s="17"/>
      <c r="AJ20" s="17"/>
      <c r="AK20" s="17"/>
      <c r="AL20" s="17"/>
      <c r="AM20" s="17"/>
      <c r="AN20" s="110"/>
      <c r="AO20" s="110"/>
      <c r="AP20" s="110"/>
      <c r="AQ20" s="110"/>
      <c r="AR20" s="110"/>
      <c r="AS20" s="110"/>
      <c r="AT20" s="110"/>
      <c r="AU20" s="110"/>
      <c r="AV20" s="110"/>
      <c r="AW20" s="115"/>
      <c r="AX20" s="43"/>
      <c r="AY20" s="43"/>
      <c r="AZ20" s="43"/>
      <c r="BA20" s="44"/>
      <c r="BB20" s="44"/>
      <c r="BC20" s="43"/>
      <c r="BD20" s="116"/>
      <c r="CJ20" s="1"/>
      <c r="CK20" s="1"/>
      <c r="CL20" s="1"/>
      <c r="CM20" s="1"/>
      <c r="CN20" s="1"/>
      <c r="CO20" s="1"/>
    </row>
    <row r="21" spans="2:93" ht="12.75" customHeight="1" x14ac:dyDescent="0.4">
      <c r="B21" s="10"/>
      <c r="C21" s="104"/>
      <c r="D21" s="8"/>
      <c r="E21" s="114"/>
      <c r="F21" s="223" t="s">
        <v>73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43"/>
      <c r="AZ21" s="43"/>
      <c r="BA21" s="44"/>
      <c r="BB21" s="44"/>
      <c r="BC21" s="43"/>
      <c r="BD21" s="116"/>
      <c r="CJ21" s="1"/>
      <c r="CK21" s="1"/>
      <c r="CL21" s="1"/>
      <c r="CM21" s="1"/>
      <c r="CN21" s="1"/>
      <c r="CO21" s="1"/>
    </row>
    <row r="22" spans="2:93" ht="12.75" customHeight="1" x14ac:dyDescent="0.4">
      <c r="B22" s="10"/>
      <c r="C22" s="104"/>
      <c r="D22" s="8"/>
      <c r="E22" s="114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43"/>
      <c r="AZ22" s="43"/>
      <c r="BA22" s="44"/>
      <c r="BB22" s="44"/>
      <c r="BC22" s="43"/>
      <c r="BD22" s="116"/>
      <c r="CJ22" s="1"/>
      <c r="CK22" s="1"/>
      <c r="CL22" s="1"/>
      <c r="CM22" s="1"/>
      <c r="CN22" s="1"/>
      <c r="CO22" s="1"/>
    </row>
    <row r="23" spans="2:93" ht="12.75" customHeight="1" x14ac:dyDescent="0.4">
      <c r="B23" s="108"/>
      <c r="C23" s="104"/>
      <c r="D23" s="8"/>
      <c r="E23" s="114"/>
      <c r="F23" s="114"/>
      <c r="G23" s="114"/>
      <c r="H23" s="16"/>
      <c r="I23" s="16"/>
      <c r="J23" s="16"/>
      <c r="K23" s="16"/>
      <c r="L23" s="16"/>
      <c r="M23" s="16"/>
      <c r="N23" s="16"/>
      <c r="O23" s="8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8"/>
      <c r="AE23" s="8"/>
      <c r="AF23" s="8"/>
      <c r="AG23" s="8"/>
      <c r="AH23" s="8"/>
      <c r="AL23" s="46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77"/>
    </row>
    <row r="24" spans="2:93" ht="12.75" customHeight="1" x14ac:dyDescent="0.4">
      <c r="B24" s="97"/>
      <c r="C24" s="281" t="s">
        <v>54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90"/>
      <c r="V24" s="90"/>
      <c r="W24" s="90"/>
      <c r="X24" s="90"/>
      <c r="Y24" s="90"/>
      <c r="Z24" s="90"/>
      <c r="AA24" s="90"/>
      <c r="AB24" s="90"/>
      <c r="AC24" s="90"/>
      <c r="AD24" s="8"/>
      <c r="AE24" s="8"/>
      <c r="AF24" s="8"/>
      <c r="AG24" s="8"/>
      <c r="AH24" s="8"/>
      <c r="BD24" s="7"/>
    </row>
    <row r="25" spans="2:93" ht="12.75" customHeight="1" thickBot="1" x14ac:dyDescent="0.45">
      <c r="B25" s="108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7"/>
    </row>
    <row r="26" spans="2:93" ht="15" customHeight="1" x14ac:dyDescent="0.4">
      <c r="B26" s="10"/>
      <c r="C26" s="276" t="s">
        <v>3</v>
      </c>
      <c r="D26" s="230" t="s">
        <v>5</v>
      </c>
      <c r="E26" s="231"/>
      <c r="F26" s="242" t="s">
        <v>9</v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1"/>
      <c r="V26" s="23"/>
      <c r="W26" s="278" t="s">
        <v>13</v>
      </c>
      <c r="X26" s="278"/>
      <c r="Y26" s="278"/>
      <c r="Z26" s="278"/>
      <c r="AA26" s="24"/>
      <c r="AB26" s="242" t="s">
        <v>8</v>
      </c>
      <c r="AC26" s="230"/>
      <c r="AD26" s="230"/>
      <c r="AE26" s="230"/>
      <c r="AF26" s="230"/>
      <c r="AG26" s="230"/>
      <c r="AH26" s="230"/>
      <c r="AI26" s="230"/>
      <c r="AJ26" s="230"/>
      <c r="AK26" s="230"/>
      <c r="AL26" s="231"/>
      <c r="AM26" s="230" t="s">
        <v>68</v>
      </c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1"/>
      <c r="AY26" s="208" t="s">
        <v>51</v>
      </c>
      <c r="AZ26" s="208"/>
      <c r="BA26" s="208"/>
      <c r="BB26" s="208"/>
      <c r="BC26" s="209"/>
      <c r="BD26" s="7"/>
      <c r="BE26" s="44"/>
      <c r="BF26" s="44"/>
    </row>
    <row r="27" spans="2:93" ht="15" customHeight="1" thickBot="1" x14ac:dyDescent="0.45">
      <c r="B27" s="10"/>
      <c r="C27" s="277"/>
      <c r="D27" s="244"/>
      <c r="E27" s="245"/>
      <c r="F27" s="243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5"/>
      <c r="V27" s="25"/>
      <c r="W27" s="279"/>
      <c r="X27" s="279"/>
      <c r="Y27" s="279"/>
      <c r="Z27" s="279"/>
      <c r="AA27" s="26"/>
      <c r="AB27" s="243"/>
      <c r="AC27" s="244"/>
      <c r="AD27" s="244"/>
      <c r="AE27" s="244"/>
      <c r="AF27" s="244"/>
      <c r="AG27" s="244"/>
      <c r="AH27" s="244"/>
      <c r="AI27" s="244"/>
      <c r="AJ27" s="244"/>
      <c r="AK27" s="244"/>
      <c r="AL27" s="245"/>
      <c r="AM27" s="214" t="s">
        <v>67</v>
      </c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5"/>
      <c r="AY27" s="210"/>
      <c r="AZ27" s="210"/>
      <c r="BA27" s="210"/>
      <c r="BB27" s="210"/>
      <c r="BC27" s="211"/>
      <c r="BD27" s="7"/>
      <c r="BE27" s="44"/>
      <c r="BF27" s="44"/>
    </row>
    <row r="28" spans="2:93" ht="9.75" customHeight="1" x14ac:dyDescent="0.4">
      <c r="B28" s="10"/>
      <c r="C28" s="295" t="str">
        <f>IF(入力シート!$B$5=0,"",入力シート!$B$5)</f>
        <v/>
      </c>
      <c r="D28" s="298">
        <v>1</v>
      </c>
      <c r="E28" s="299"/>
      <c r="F28" s="305" t="str">
        <f>IF(入力シート!S$5="","",入力シート!S$5)</f>
        <v/>
      </c>
      <c r="G28" s="306"/>
      <c r="H28" s="308" t="str">
        <f>IF(入力シート!T$5="","",入力シート!T$5)</f>
        <v/>
      </c>
      <c r="I28" s="306"/>
      <c r="J28" s="308" t="str">
        <f>IF(入力シート!U$5="","",入力シート!U$5)</f>
        <v/>
      </c>
      <c r="K28" s="306"/>
      <c r="L28" s="308" t="str">
        <f>IF(入力シート!V$5="","",入力シート!V$5)</f>
        <v/>
      </c>
      <c r="M28" s="306"/>
      <c r="N28" s="308" t="str">
        <f>IF(入力シート!W$5="","",入力シート!W$5)</f>
        <v/>
      </c>
      <c r="O28" s="306"/>
      <c r="P28" s="308" t="str">
        <f>IF(入力シート!X$5="","",入力シート!X$5)</f>
        <v/>
      </c>
      <c r="Q28" s="306"/>
      <c r="R28" s="308" t="str">
        <f>IF(入力シート!Y$5="","",入力シート!Y$5)</f>
        <v/>
      </c>
      <c r="S28" s="306"/>
      <c r="T28" s="308" t="str">
        <f>IF(入力シート!Z$5="","",入力シート!Z$5)</f>
        <v/>
      </c>
      <c r="U28" s="309"/>
      <c r="V28" s="304" t="str">
        <f>IF(入力シート!$E5=0,"",入力シート!$E5)</f>
        <v/>
      </c>
      <c r="W28" s="304"/>
      <c r="X28" s="304"/>
      <c r="Y28" s="304"/>
      <c r="Z28" s="304"/>
      <c r="AA28" s="304"/>
      <c r="AB28" s="246" t="str">
        <f>IF(入力シート!R$5=0,"",入力シート!R$5)</f>
        <v/>
      </c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32" t="str">
        <f>入力シート!$J$5</f>
        <v>本人</v>
      </c>
      <c r="AN28" s="232"/>
      <c r="AO28" s="232"/>
      <c r="AP28" s="233"/>
      <c r="AQ28" s="234" t="s">
        <v>12</v>
      </c>
      <c r="AR28" s="234" t="str">
        <f>入力シート!$K$5</f>
        <v>被扶養者　</v>
      </c>
      <c r="AS28" s="234"/>
      <c r="AT28" s="234"/>
      <c r="AU28" s="234"/>
      <c r="AV28" s="234"/>
      <c r="AW28" s="234"/>
      <c r="AX28" s="160"/>
      <c r="AY28" s="257" t="str">
        <f>入力シート!$N$5</f>
        <v>A</v>
      </c>
      <c r="AZ28" s="258"/>
      <c r="BA28" s="258" t="s">
        <v>12</v>
      </c>
      <c r="BB28" s="258" t="str">
        <f>入力シート!$O$5</f>
        <v>B</v>
      </c>
      <c r="BC28" s="263"/>
      <c r="BD28" s="7"/>
    </row>
    <row r="29" spans="2:93" ht="9.75" customHeight="1" x14ac:dyDescent="0.4">
      <c r="B29" s="10"/>
      <c r="C29" s="296"/>
      <c r="D29" s="300"/>
      <c r="E29" s="301"/>
      <c r="F29" s="307"/>
      <c r="G29" s="236"/>
      <c r="H29" s="181"/>
      <c r="I29" s="236"/>
      <c r="J29" s="181"/>
      <c r="K29" s="236"/>
      <c r="L29" s="181"/>
      <c r="M29" s="236"/>
      <c r="N29" s="181"/>
      <c r="O29" s="236"/>
      <c r="P29" s="181"/>
      <c r="Q29" s="236"/>
      <c r="R29" s="181"/>
      <c r="S29" s="236"/>
      <c r="T29" s="181"/>
      <c r="U29" s="182"/>
      <c r="V29" s="212"/>
      <c r="W29" s="212"/>
      <c r="X29" s="212"/>
      <c r="Y29" s="212"/>
      <c r="Z29" s="212"/>
      <c r="AA29" s="212"/>
      <c r="AB29" s="218"/>
      <c r="AC29" s="218"/>
      <c r="AD29" s="218"/>
      <c r="AE29" s="218"/>
      <c r="AF29" s="218"/>
      <c r="AG29" s="218"/>
      <c r="AH29" s="218"/>
      <c r="AI29" s="218"/>
      <c r="AJ29" s="218"/>
      <c r="AK29" s="218"/>
      <c r="AL29" s="218"/>
      <c r="AM29" s="201"/>
      <c r="AN29" s="201"/>
      <c r="AO29" s="201"/>
      <c r="AP29" s="202"/>
      <c r="AQ29" s="185"/>
      <c r="AR29" s="185"/>
      <c r="AS29" s="185"/>
      <c r="AT29" s="185"/>
      <c r="AU29" s="185"/>
      <c r="AV29" s="185"/>
      <c r="AW29" s="185"/>
      <c r="AX29" s="161"/>
      <c r="AY29" s="259"/>
      <c r="AZ29" s="260"/>
      <c r="BA29" s="260"/>
      <c r="BB29" s="260"/>
      <c r="BC29" s="264"/>
      <c r="BD29" s="7"/>
    </row>
    <row r="30" spans="2:93" ht="9.75" customHeight="1" x14ac:dyDescent="0.4">
      <c r="B30" s="10"/>
      <c r="C30" s="296"/>
      <c r="D30" s="300"/>
      <c r="E30" s="301"/>
      <c r="F30" s="307"/>
      <c r="G30" s="236"/>
      <c r="H30" s="181"/>
      <c r="I30" s="236"/>
      <c r="J30" s="181"/>
      <c r="K30" s="236"/>
      <c r="L30" s="181"/>
      <c r="M30" s="236"/>
      <c r="N30" s="181"/>
      <c r="O30" s="236"/>
      <c r="P30" s="181"/>
      <c r="Q30" s="236"/>
      <c r="R30" s="181"/>
      <c r="S30" s="236"/>
      <c r="T30" s="181"/>
      <c r="U30" s="182"/>
      <c r="V30" s="212"/>
      <c r="W30" s="212"/>
      <c r="X30" s="212"/>
      <c r="Y30" s="212"/>
      <c r="Z30" s="212"/>
      <c r="AA30" s="212"/>
      <c r="AB30" s="218"/>
      <c r="AC30" s="218"/>
      <c r="AD30" s="218"/>
      <c r="AE30" s="218"/>
      <c r="AF30" s="218"/>
      <c r="AG30" s="218"/>
      <c r="AH30" s="218"/>
      <c r="AI30" s="218"/>
      <c r="AJ30" s="218"/>
      <c r="AK30" s="218"/>
      <c r="AL30" s="218"/>
      <c r="AM30" s="201"/>
      <c r="AN30" s="201"/>
      <c r="AO30" s="201"/>
      <c r="AP30" s="202"/>
      <c r="AQ30" s="185"/>
      <c r="AR30" s="185"/>
      <c r="AS30" s="185"/>
      <c r="AT30" s="185"/>
      <c r="AU30" s="185"/>
      <c r="AV30" s="185"/>
      <c r="AW30" s="185"/>
      <c r="AX30" s="161"/>
      <c r="AY30" s="259"/>
      <c r="AZ30" s="260"/>
      <c r="BA30" s="260"/>
      <c r="BB30" s="260"/>
      <c r="BC30" s="264"/>
      <c r="BD30" s="7"/>
    </row>
    <row r="31" spans="2:93" ht="9.75" customHeight="1" x14ac:dyDescent="0.4">
      <c r="B31" s="10"/>
      <c r="C31" s="297"/>
      <c r="D31" s="302"/>
      <c r="E31" s="303"/>
      <c r="F31" s="205"/>
      <c r="G31" s="237"/>
      <c r="H31" s="183"/>
      <c r="I31" s="237"/>
      <c r="J31" s="183"/>
      <c r="K31" s="237"/>
      <c r="L31" s="183"/>
      <c r="M31" s="237"/>
      <c r="N31" s="183"/>
      <c r="O31" s="237"/>
      <c r="P31" s="183"/>
      <c r="Q31" s="237"/>
      <c r="R31" s="183"/>
      <c r="S31" s="237"/>
      <c r="T31" s="183"/>
      <c r="U31" s="184"/>
      <c r="V31" s="213"/>
      <c r="W31" s="213"/>
      <c r="X31" s="213"/>
      <c r="Y31" s="213"/>
      <c r="Z31" s="213"/>
      <c r="AA31" s="213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01"/>
      <c r="AN31" s="201"/>
      <c r="AO31" s="201"/>
      <c r="AP31" s="202"/>
      <c r="AQ31" s="186"/>
      <c r="AR31" s="186"/>
      <c r="AS31" s="186"/>
      <c r="AT31" s="186"/>
      <c r="AU31" s="186"/>
      <c r="AV31" s="186"/>
      <c r="AW31" s="186"/>
      <c r="AX31" s="162"/>
      <c r="AY31" s="261"/>
      <c r="AZ31" s="262"/>
      <c r="BA31" s="262"/>
      <c r="BB31" s="262"/>
      <c r="BC31" s="265"/>
      <c r="BD31" s="7"/>
    </row>
    <row r="32" spans="2:93" ht="9.75" customHeight="1" x14ac:dyDescent="0.4">
      <c r="B32" s="10"/>
      <c r="C32" s="296" t="str">
        <f>IF(入力シート!$B$6=0,"",入力シート!$B$6)</f>
        <v/>
      </c>
      <c r="D32" s="300">
        <v>2</v>
      </c>
      <c r="E32" s="301"/>
      <c r="F32" s="310" t="str">
        <f>IF(入力シート!S$6="","",入力シート!S$6)</f>
        <v/>
      </c>
      <c r="G32" s="235"/>
      <c r="H32" s="206" t="str">
        <f>IF(入力シート!T$6="","",入力シート!T$6)</f>
        <v/>
      </c>
      <c r="I32" s="235"/>
      <c r="J32" s="206" t="str">
        <f>IF(入力シート!U$6="","",入力シート!U$6)</f>
        <v/>
      </c>
      <c r="K32" s="235"/>
      <c r="L32" s="206" t="str">
        <f>IF(入力シート!V$6="","",入力シート!V$6)</f>
        <v/>
      </c>
      <c r="M32" s="235"/>
      <c r="N32" s="206" t="str">
        <f>IF(入力シート!W$6="","",入力シート!W$6)</f>
        <v/>
      </c>
      <c r="O32" s="235"/>
      <c r="P32" s="206" t="str">
        <f>IF(入力シート!X$6="","",入力シート!X$6)</f>
        <v/>
      </c>
      <c r="Q32" s="235"/>
      <c r="R32" s="206" t="str">
        <f>IF(入力シート!Y$6="","",入力シート!Y$6)</f>
        <v/>
      </c>
      <c r="S32" s="235"/>
      <c r="T32" s="206" t="str">
        <f>IF(入力シート!Z$6="","",入力シート!Z$6)</f>
        <v/>
      </c>
      <c r="U32" s="207"/>
      <c r="V32" s="216" t="str">
        <f>IF(入力シート!$E6=0,"",入力シート!$E6)</f>
        <v/>
      </c>
      <c r="W32" s="216"/>
      <c r="X32" s="216"/>
      <c r="Y32" s="216"/>
      <c r="Z32" s="216"/>
      <c r="AA32" s="216"/>
      <c r="AB32" s="218" t="str">
        <f>IF(入力シート!R$6=0,"",入力シート!R$6)</f>
        <v/>
      </c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01" t="str">
        <f>入力シート!$J$6</f>
        <v>本人</v>
      </c>
      <c r="AN32" s="201"/>
      <c r="AO32" s="201"/>
      <c r="AP32" s="202"/>
      <c r="AQ32" s="203" t="s">
        <v>12</v>
      </c>
      <c r="AR32" s="266" t="str">
        <f>入力シート!$K$6</f>
        <v>被扶養者　</v>
      </c>
      <c r="AS32" s="266"/>
      <c r="AT32" s="266"/>
      <c r="AU32" s="266"/>
      <c r="AV32" s="266"/>
      <c r="AW32" s="128"/>
      <c r="AX32" s="129"/>
      <c r="AY32" s="267" t="str">
        <f>入力シート!$N$6</f>
        <v>A</v>
      </c>
      <c r="AZ32" s="268"/>
      <c r="BA32" s="268" t="s">
        <v>12</v>
      </c>
      <c r="BB32" s="268" t="str">
        <f>入力シート!$O$6</f>
        <v>B</v>
      </c>
      <c r="BC32" s="269"/>
      <c r="BD32" s="7"/>
    </row>
    <row r="33" spans="2:56" ht="9.75" customHeight="1" x14ac:dyDescent="0.4">
      <c r="B33" s="10"/>
      <c r="C33" s="296"/>
      <c r="D33" s="300"/>
      <c r="E33" s="301"/>
      <c r="F33" s="307"/>
      <c r="G33" s="236"/>
      <c r="H33" s="181"/>
      <c r="I33" s="236"/>
      <c r="J33" s="181"/>
      <c r="K33" s="236"/>
      <c r="L33" s="181"/>
      <c r="M33" s="236"/>
      <c r="N33" s="181"/>
      <c r="O33" s="236"/>
      <c r="P33" s="181"/>
      <c r="Q33" s="236"/>
      <c r="R33" s="181"/>
      <c r="S33" s="236"/>
      <c r="T33" s="181"/>
      <c r="U33" s="182"/>
      <c r="V33" s="212"/>
      <c r="W33" s="212"/>
      <c r="X33" s="212"/>
      <c r="Y33" s="212"/>
      <c r="Z33" s="212"/>
      <c r="AA33" s="212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01"/>
      <c r="AN33" s="201"/>
      <c r="AO33" s="201"/>
      <c r="AP33" s="202"/>
      <c r="AQ33" s="185"/>
      <c r="AR33" s="187"/>
      <c r="AS33" s="187"/>
      <c r="AT33" s="187"/>
      <c r="AU33" s="187"/>
      <c r="AV33" s="187"/>
      <c r="AW33" s="130"/>
      <c r="AX33" s="131"/>
      <c r="AY33" s="259"/>
      <c r="AZ33" s="260"/>
      <c r="BA33" s="260"/>
      <c r="BB33" s="260"/>
      <c r="BC33" s="264"/>
      <c r="BD33" s="7"/>
    </row>
    <row r="34" spans="2:56" ht="9.75" customHeight="1" x14ac:dyDescent="0.4">
      <c r="B34" s="10"/>
      <c r="C34" s="296"/>
      <c r="D34" s="300"/>
      <c r="E34" s="301"/>
      <c r="F34" s="307"/>
      <c r="G34" s="236"/>
      <c r="H34" s="181"/>
      <c r="I34" s="236"/>
      <c r="J34" s="181"/>
      <c r="K34" s="236"/>
      <c r="L34" s="181"/>
      <c r="M34" s="236"/>
      <c r="N34" s="181"/>
      <c r="O34" s="236"/>
      <c r="P34" s="181"/>
      <c r="Q34" s="236"/>
      <c r="R34" s="181"/>
      <c r="S34" s="236"/>
      <c r="T34" s="181"/>
      <c r="U34" s="182"/>
      <c r="V34" s="212"/>
      <c r="W34" s="212"/>
      <c r="X34" s="212"/>
      <c r="Y34" s="212"/>
      <c r="Z34" s="212"/>
      <c r="AA34" s="212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01"/>
      <c r="AN34" s="201"/>
      <c r="AO34" s="201"/>
      <c r="AP34" s="202"/>
      <c r="AQ34" s="185"/>
      <c r="AR34" s="187" t="str">
        <f>入力シート!$L$6</f>
        <v>その他</v>
      </c>
      <c r="AS34" s="187"/>
      <c r="AT34" s="187"/>
      <c r="AU34" s="185" t="s">
        <v>79</v>
      </c>
      <c r="AV34" s="185" t="str">
        <f>IF(入力シート!M$6=0,"",入力シート!M$6)</f>
        <v/>
      </c>
      <c r="AW34" s="185"/>
      <c r="AX34" s="182" t="s">
        <v>78</v>
      </c>
      <c r="AY34" s="259"/>
      <c r="AZ34" s="260"/>
      <c r="BA34" s="260"/>
      <c r="BB34" s="260"/>
      <c r="BC34" s="264"/>
      <c r="BD34" s="7"/>
    </row>
    <row r="35" spans="2:56" ht="9.75" customHeight="1" x14ac:dyDescent="0.4">
      <c r="B35" s="10"/>
      <c r="C35" s="297"/>
      <c r="D35" s="302"/>
      <c r="E35" s="303"/>
      <c r="F35" s="205"/>
      <c r="G35" s="237"/>
      <c r="H35" s="183"/>
      <c r="I35" s="237"/>
      <c r="J35" s="183"/>
      <c r="K35" s="237"/>
      <c r="L35" s="183"/>
      <c r="M35" s="237"/>
      <c r="N35" s="183"/>
      <c r="O35" s="237"/>
      <c r="P35" s="183"/>
      <c r="Q35" s="237"/>
      <c r="R35" s="183"/>
      <c r="S35" s="237"/>
      <c r="T35" s="183"/>
      <c r="U35" s="184"/>
      <c r="V35" s="213"/>
      <c r="W35" s="213"/>
      <c r="X35" s="213"/>
      <c r="Y35" s="213"/>
      <c r="Z35" s="213"/>
      <c r="AA35" s="213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01"/>
      <c r="AN35" s="201"/>
      <c r="AO35" s="201"/>
      <c r="AP35" s="202"/>
      <c r="AQ35" s="186"/>
      <c r="AR35" s="217"/>
      <c r="AS35" s="217"/>
      <c r="AT35" s="217"/>
      <c r="AU35" s="186"/>
      <c r="AV35" s="186"/>
      <c r="AW35" s="186"/>
      <c r="AX35" s="184"/>
      <c r="AY35" s="261"/>
      <c r="AZ35" s="262"/>
      <c r="BA35" s="262"/>
      <c r="BB35" s="262"/>
      <c r="BC35" s="265"/>
      <c r="BD35" s="7"/>
    </row>
    <row r="36" spans="2:56" ht="9.75" customHeight="1" x14ac:dyDescent="0.4">
      <c r="B36" s="10"/>
      <c r="C36" s="296" t="str">
        <f>IF(入力シート!$B$7=0,"",入力シート!$B$7)</f>
        <v/>
      </c>
      <c r="D36" s="300">
        <v>3</v>
      </c>
      <c r="E36" s="301"/>
      <c r="F36" s="310" t="str">
        <f>IF(入力シート!S$7="","",入力シート!S$7)</f>
        <v/>
      </c>
      <c r="G36" s="235"/>
      <c r="H36" s="206" t="str">
        <f>IF(入力シート!T$7="","",入力シート!T$7)</f>
        <v/>
      </c>
      <c r="I36" s="235"/>
      <c r="J36" s="206" t="str">
        <f>IF(入力シート!U$7="","",入力シート!U$7)</f>
        <v/>
      </c>
      <c r="K36" s="235"/>
      <c r="L36" s="206" t="str">
        <f>IF(入力シート!V$7="","",入力シート!V$7)</f>
        <v/>
      </c>
      <c r="M36" s="235"/>
      <c r="N36" s="206" t="str">
        <f>IF(入力シート!W$7="","",入力シート!W$7)</f>
        <v/>
      </c>
      <c r="O36" s="235"/>
      <c r="P36" s="206" t="str">
        <f>IF(入力シート!X$7="","",入力シート!X$7)</f>
        <v/>
      </c>
      <c r="Q36" s="235"/>
      <c r="R36" s="206" t="str">
        <f>IF(入力シート!Y$7="","",入力シート!Y$7)</f>
        <v/>
      </c>
      <c r="S36" s="235"/>
      <c r="T36" s="206" t="str">
        <f>IF(入力シート!Z$7="","",入力シート!Z$7)</f>
        <v/>
      </c>
      <c r="U36" s="207"/>
      <c r="V36" s="216" t="str">
        <f>IF(入力シート!$E7=0,"",入力シート!$E7)</f>
        <v/>
      </c>
      <c r="W36" s="216"/>
      <c r="X36" s="216"/>
      <c r="Y36" s="216"/>
      <c r="Z36" s="216"/>
      <c r="AA36" s="216"/>
      <c r="AB36" s="218" t="str">
        <f>IF(入力シート!R$7=0,"",入力シート!R$7)</f>
        <v/>
      </c>
      <c r="AC36" s="218"/>
      <c r="AD36" s="218"/>
      <c r="AE36" s="218"/>
      <c r="AF36" s="218"/>
      <c r="AG36" s="218"/>
      <c r="AH36" s="218"/>
      <c r="AI36" s="218"/>
      <c r="AJ36" s="218"/>
      <c r="AK36" s="218"/>
      <c r="AL36" s="218"/>
      <c r="AM36" s="204" t="str">
        <f>入力シート!$J$7</f>
        <v>本人</v>
      </c>
      <c r="AN36" s="204"/>
      <c r="AO36" s="204"/>
      <c r="AP36" s="205"/>
      <c r="AQ36" s="185" t="s">
        <v>12</v>
      </c>
      <c r="AR36" s="187" t="str">
        <f>入力シート!$K$7</f>
        <v>被扶養者　</v>
      </c>
      <c r="AS36" s="187"/>
      <c r="AT36" s="187"/>
      <c r="AU36" s="187"/>
      <c r="AV36" s="187"/>
      <c r="AW36" s="130"/>
      <c r="AX36" s="131"/>
      <c r="AY36" s="259" t="str">
        <f>入力シート!$N$7</f>
        <v>A</v>
      </c>
      <c r="AZ36" s="260"/>
      <c r="BA36" s="260" t="s">
        <v>12</v>
      </c>
      <c r="BB36" s="260" t="str">
        <f>入力シート!$O$7</f>
        <v>B</v>
      </c>
      <c r="BC36" s="264"/>
      <c r="BD36" s="7"/>
    </row>
    <row r="37" spans="2:56" ht="9.75" customHeight="1" x14ac:dyDescent="0.4">
      <c r="B37" s="10"/>
      <c r="C37" s="296"/>
      <c r="D37" s="300"/>
      <c r="E37" s="301"/>
      <c r="F37" s="307"/>
      <c r="G37" s="236"/>
      <c r="H37" s="181"/>
      <c r="I37" s="236"/>
      <c r="J37" s="181"/>
      <c r="K37" s="236"/>
      <c r="L37" s="181"/>
      <c r="M37" s="236"/>
      <c r="N37" s="181"/>
      <c r="O37" s="236"/>
      <c r="P37" s="181"/>
      <c r="Q37" s="236"/>
      <c r="R37" s="181"/>
      <c r="S37" s="236"/>
      <c r="T37" s="181"/>
      <c r="U37" s="182"/>
      <c r="V37" s="212"/>
      <c r="W37" s="212"/>
      <c r="X37" s="212"/>
      <c r="Y37" s="212"/>
      <c r="Z37" s="212"/>
      <c r="AA37" s="212"/>
      <c r="AB37" s="218"/>
      <c r="AC37" s="218"/>
      <c r="AD37" s="218"/>
      <c r="AE37" s="218"/>
      <c r="AF37" s="218"/>
      <c r="AG37" s="218"/>
      <c r="AH37" s="218"/>
      <c r="AI37" s="218"/>
      <c r="AJ37" s="218"/>
      <c r="AK37" s="218"/>
      <c r="AL37" s="218"/>
      <c r="AM37" s="201"/>
      <c r="AN37" s="201"/>
      <c r="AO37" s="201"/>
      <c r="AP37" s="202"/>
      <c r="AQ37" s="185"/>
      <c r="AR37" s="187"/>
      <c r="AS37" s="187"/>
      <c r="AT37" s="187"/>
      <c r="AU37" s="187"/>
      <c r="AV37" s="187"/>
      <c r="AW37" s="130"/>
      <c r="AX37" s="131"/>
      <c r="AY37" s="259"/>
      <c r="AZ37" s="260"/>
      <c r="BA37" s="260"/>
      <c r="BB37" s="260"/>
      <c r="BC37" s="264"/>
      <c r="BD37" s="7"/>
    </row>
    <row r="38" spans="2:56" ht="9.75" customHeight="1" x14ac:dyDescent="0.4">
      <c r="B38" s="10"/>
      <c r="C38" s="296"/>
      <c r="D38" s="300"/>
      <c r="E38" s="301"/>
      <c r="F38" s="307"/>
      <c r="G38" s="236"/>
      <c r="H38" s="181"/>
      <c r="I38" s="236"/>
      <c r="J38" s="181"/>
      <c r="K38" s="236"/>
      <c r="L38" s="181"/>
      <c r="M38" s="236"/>
      <c r="N38" s="181"/>
      <c r="O38" s="236"/>
      <c r="P38" s="181"/>
      <c r="Q38" s="236"/>
      <c r="R38" s="181"/>
      <c r="S38" s="236"/>
      <c r="T38" s="181"/>
      <c r="U38" s="182"/>
      <c r="V38" s="212"/>
      <c r="W38" s="212"/>
      <c r="X38" s="212"/>
      <c r="Y38" s="212"/>
      <c r="Z38" s="212"/>
      <c r="AA38" s="212"/>
      <c r="AB38" s="218"/>
      <c r="AC38" s="218"/>
      <c r="AD38" s="218"/>
      <c r="AE38" s="218"/>
      <c r="AF38" s="218"/>
      <c r="AG38" s="218"/>
      <c r="AH38" s="218"/>
      <c r="AI38" s="218"/>
      <c r="AJ38" s="218"/>
      <c r="AK38" s="218"/>
      <c r="AL38" s="218"/>
      <c r="AM38" s="201"/>
      <c r="AN38" s="201"/>
      <c r="AO38" s="201"/>
      <c r="AP38" s="202"/>
      <c r="AQ38" s="185"/>
      <c r="AR38" s="187" t="str">
        <f>入力シート!$L$7</f>
        <v>その他</v>
      </c>
      <c r="AS38" s="187"/>
      <c r="AT38" s="187"/>
      <c r="AU38" s="185" t="s">
        <v>79</v>
      </c>
      <c r="AV38" s="185" t="str">
        <f>IF(入力シート!M$7=0,"",入力シート!M$7)</f>
        <v/>
      </c>
      <c r="AW38" s="185"/>
      <c r="AX38" s="182" t="s">
        <v>78</v>
      </c>
      <c r="AY38" s="259"/>
      <c r="AZ38" s="260"/>
      <c r="BA38" s="260"/>
      <c r="BB38" s="260"/>
      <c r="BC38" s="264"/>
      <c r="BD38" s="7"/>
    </row>
    <row r="39" spans="2:56" ht="9.75" customHeight="1" x14ac:dyDescent="0.4">
      <c r="B39" s="10"/>
      <c r="C39" s="297"/>
      <c r="D39" s="302"/>
      <c r="E39" s="303"/>
      <c r="F39" s="205"/>
      <c r="G39" s="237"/>
      <c r="H39" s="183"/>
      <c r="I39" s="237"/>
      <c r="J39" s="183"/>
      <c r="K39" s="237"/>
      <c r="L39" s="183"/>
      <c r="M39" s="237"/>
      <c r="N39" s="183"/>
      <c r="O39" s="237"/>
      <c r="P39" s="183"/>
      <c r="Q39" s="237"/>
      <c r="R39" s="183"/>
      <c r="S39" s="237"/>
      <c r="T39" s="183"/>
      <c r="U39" s="184"/>
      <c r="V39" s="213"/>
      <c r="W39" s="213"/>
      <c r="X39" s="213"/>
      <c r="Y39" s="213"/>
      <c r="Z39" s="213"/>
      <c r="AA39" s="213"/>
      <c r="AB39" s="218"/>
      <c r="AC39" s="218"/>
      <c r="AD39" s="218"/>
      <c r="AE39" s="218"/>
      <c r="AF39" s="218"/>
      <c r="AG39" s="218"/>
      <c r="AH39" s="218"/>
      <c r="AI39" s="218"/>
      <c r="AJ39" s="218"/>
      <c r="AK39" s="218"/>
      <c r="AL39" s="218"/>
      <c r="AM39" s="201"/>
      <c r="AN39" s="201"/>
      <c r="AO39" s="201"/>
      <c r="AP39" s="202"/>
      <c r="AQ39" s="186"/>
      <c r="AR39" s="217"/>
      <c r="AS39" s="217"/>
      <c r="AT39" s="217"/>
      <c r="AU39" s="186"/>
      <c r="AV39" s="186"/>
      <c r="AW39" s="186"/>
      <c r="AX39" s="184"/>
      <c r="AY39" s="261"/>
      <c r="AZ39" s="262"/>
      <c r="BA39" s="262"/>
      <c r="BB39" s="262"/>
      <c r="BC39" s="265"/>
      <c r="BD39" s="7"/>
    </row>
    <row r="40" spans="2:56" ht="9.75" customHeight="1" x14ac:dyDescent="0.4">
      <c r="B40" s="10"/>
      <c r="C40" s="296" t="str">
        <f>IF(入力シート!$B$8=0,"",入力シート!$B$8)</f>
        <v/>
      </c>
      <c r="D40" s="300">
        <v>4</v>
      </c>
      <c r="E40" s="301"/>
      <c r="F40" s="307" t="str">
        <f>IF(入力シート!S$8="","",入力シート!S$8)</f>
        <v/>
      </c>
      <c r="G40" s="236"/>
      <c r="H40" s="181" t="str">
        <f>IF(入力シート!T$8="","",入力シート!T$8)</f>
        <v/>
      </c>
      <c r="I40" s="236"/>
      <c r="J40" s="181" t="str">
        <f>IF(入力シート!U$8="","",入力シート!U$8)</f>
        <v/>
      </c>
      <c r="K40" s="236"/>
      <c r="L40" s="181" t="str">
        <f>IF(入力シート!V$8="","",入力シート!V$8)</f>
        <v/>
      </c>
      <c r="M40" s="236"/>
      <c r="N40" s="181" t="str">
        <f>IF(入力シート!W$8="","",入力シート!W$8)</f>
        <v/>
      </c>
      <c r="O40" s="236"/>
      <c r="P40" s="181" t="str">
        <f>IF(入力シート!X$8="","",入力シート!X$8)</f>
        <v/>
      </c>
      <c r="Q40" s="236"/>
      <c r="R40" s="181" t="str">
        <f>IF(入力シート!Y$8="","",入力シート!Y$8)</f>
        <v/>
      </c>
      <c r="S40" s="236"/>
      <c r="T40" s="181" t="str">
        <f>IF(入力シート!Z$8="","",入力シート!Z$8)</f>
        <v/>
      </c>
      <c r="U40" s="182"/>
      <c r="V40" s="212" t="str">
        <f>IF(入力シート!$E8=0,"",入力シート!$E8)</f>
        <v/>
      </c>
      <c r="W40" s="212"/>
      <c r="X40" s="212"/>
      <c r="Y40" s="212"/>
      <c r="Z40" s="212"/>
      <c r="AA40" s="212"/>
      <c r="AB40" s="218" t="str">
        <f>IF(入力シート!R$8=0,"",入力シート!R$8)</f>
        <v/>
      </c>
      <c r="AC40" s="218"/>
      <c r="AD40" s="218"/>
      <c r="AE40" s="218"/>
      <c r="AF40" s="218"/>
      <c r="AG40" s="218"/>
      <c r="AH40" s="218"/>
      <c r="AI40" s="218"/>
      <c r="AJ40" s="218"/>
      <c r="AK40" s="218"/>
      <c r="AL40" s="218"/>
      <c r="AM40" s="204" t="str">
        <f>入力シート!$J$8</f>
        <v>本人</v>
      </c>
      <c r="AN40" s="204"/>
      <c r="AO40" s="204"/>
      <c r="AP40" s="205"/>
      <c r="AQ40" s="185" t="s">
        <v>12</v>
      </c>
      <c r="AR40" s="187" t="str">
        <f>入力シート!$K$8</f>
        <v>被扶養者　</v>
      </c>
      <c r="AS40" s="187"/>
      <c r="AT40" s="187"/>
      <c r="AU40" s="187"/>
      <c r="AV40" s="187"/>
      <c r="AW40" s="130"/>
      <c r="AX40" s="131"/>
      <c r="AY40" s="259" t="str">
        <f>入力シート!$N$8</f>
        <v>A</v>
      </c>
      <c r="AZ40" s="260"/>
      <c r="BA40" s="260" t="s">
        <v>12</v>
      </c>
      <c r="BB40" s="260" t="str">
        <f>入力シート!$O$8</f>
        <v>B</v>
      </c>
      <c r="BC40" s="264"/>
      <c r="BD40" s="7"/>
    </row>
    <row r="41" spans="2:56" ht="9.75" customHeight="1" x14ac:dyDescent="0.4">
      <c r="B41" s="10"/>
      <c r="C41" s="296"/>
      <c r="D41" s="300"/>
      <c r="E41" s="301"/>
      <c r="F41" s="307"/>
      <c r="G41" s="236"/>
      <c r="H41" s="181"/>
      <c r="I41" s="236"/>
      <c r="J41" s="181"/>
      <c r="K41" s="236"/>
      <c r="L41" s="181"/>
      <c r="M41" s="236"/>
      <c r="N41" s="181"/>
      <c r="O41" s="236"/>
      <c r="P41" s="181"/>
      <c r="Q41" s="236"/>
      <c r="R41" s="181"/>
      <c r="S41" s="236"/>
      <c r="T41" s="181"/>
      <c r="U41" s="182"/>
      <c r="V41" s="212"/>
      <c r="W41" s="212"/>
      <c r="X41" s="212"/>
      <c r="Y41" s="212"/>
      <c r="Z41" s="212"/>
      <c r="AA41" s="212"/>
      <c r="AB41" s="218"/>
      <c r="AC41" s="218"/>
      <c r="AD41" s="218"/>
      <c r="AE41" s="218"/>
      <c r="AF41" s="218"/>
      <c r="AG41" s="218"/>
      <c r="AH41" s="218"/>
      <c r="AI41" s="218"/>
      <c r="AJ41" s="218"/>
      <c r="AK41" s="218"/>
      <c r="AL41" s="218"/>
      <c r="AM41" s="201"/>
      <c r="AN41" s="201"/>
      <c r="AO41" s="201"/>
      <c r="AP41" s="202"/>
      <c r="AQ41" s="185"/>
      <c r="AR41" s="187"/>
      <c r="AS41" s="187"/>
      <c r="AT41" s="187"/>
      <c r="AU41" s="187"/>
      <c r="AV41" s="187"/>
      <c r="AW41" s="130"/>
      <c r="AX41" s="131"/>
      <c r="AY41" s="259"/>
      <c r="AZ41" s="260"/>
      <c r="BA41" s="260"/>
      <c r="BB41" s="260"/>
      <c r="BC41" s="264"/>
      <c r="BD41" s="7"/>
    </row>
    <row r="42" spans="2:56" ht="9.75" customHeight="1" x14ac:dyDescent="0.4">
      <c r="B42" s="10"/>
      <c r="C42" s="296"/>
      <c r="D42" s="300"/>
      <c r="E42" s="301"/>
      <c r="F42" s="307"/>
      <c r="G42" s="236"/>
      <c r="H42" s="181"/>
      <c r="I42" s="236"/>
      <c r="J42" s="181"/>
      <c r="K42" s="236"/>
      <c r="L42" s="181"/>
      <c r="M42" s="236"/>
      <c r="N42" s="181"/>
      <c r="O42" s="236"/>
      <c r="P42" s="181"/>
      <c r="Q42" s="236"/>
      <c r="R42" s="181"/>
      <c r="S42" s="236"/>
      <c r="T42" s="181"/>
      <c r="U42" s="182"/>
      <c r="V42" s="212"/>
      <c r="W42" s="212"/>
      <c r="X42" s="212"/>
      <c r="Y42" s="212"/>
      <c r="Z42" s="212"/>
      <c r="AA42" s="212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01"/>
      <c r="AN42" s="201"/>
      <c r="AO42" s="201"/>
      <c r="AP42" s="202"/>
      <c r="AQ42" s="185"/>
      <c r="AR42" s="187" t="str">
        <f>入力シート!$L$8</f>
        <v>その他</v>
      </c>
      <c r="AS42" s="187"/>
      <c r="AT42" s="187"/>
      <c r="AU42" s="185" t="s">
        <v>79</v>
      </c>
      <c r="AV42" s="185" t="str">
        <f>IF(入力シート!M$8=0,"",入力シート!M$8)</f>
        <v/>
      </c>
      <c r="AW42" s="185"/>
      <c r="AX42" s="182" t="s">
        <v>78</v>
      </c>
      <c r="AY42" s="259"/>
      <c r="AZ42" s="260"/>
      <c r="BA42" s="260"/>
      <c r="BB42" s="260"/>
      <c r="BC42" s="264"/>
      <c r="BD42" s="7"/>
    </row>
    <row r="43" spans="2:56" ht="9.75" customHeight="1" x14ac:dyDescent="0.4">
      <c r="B43" s="10"/>
      <c r="C43" s="297"/>
      <c r="D43" s="302"/>
      <c r="E43" s="303"/>
      <c r="F43" s="205"/>
      <c r="G43" s="237"/>
      <c r="H43" s="183"/>
      <c r="I43" s="237"/>
      <c r="J43" s="183"/>
      <c r="K43" s="237"/>
      <c r="L43" s="183"/>
      <c r="M43" s="237"/>
      <c r="N43" s="183"/>
      <c r="O43" s="237"/>
      <c r="P43" s="183"/>
      <c r="Q43" s="237"/>
      <c r="R43" s="183"/>
      <c r="S43" s="237"/>
      <c r="T43" s="183"/>
      <c r="U43" s="184"/>
      <c r="V43" s="213"/>
      <c r="W43" s="213"/>
      <c r="X43" s="213"/>
      <c r="Y43" s="213"/>
      <c r="Z43" s="213"/>
      <c r="AA43" s="213"/>
      <c r="AB43" s="218"/>
      <c r="AC43" s="218"/>
      <c r="AD43" s="218"/>
      <c r="AE43" s="218"/>
      <c r="AF43" s="218"/>
      <c r="AG43" s="218"/>
      <c r="AH43" s="218"/>
      <c r="AI43" s="218"/>
      <c r="AJ43" s="218"/>
      <c r="AK43" s="218"/>
      <c r="AL43" s="218"/>
      <c r="AM43" s="201"/>
      <c r="AN43" s="201"/>
      <c r="AO43" s="201"/>
      <c r="AP43" s="202"/>
      <c r="AQ43" s="186"/>
      <c r="AR43" s="217"/>
      <c r="AS43" s="217"/>
      <c r="AT43" s="217"/>
      <c r="AU43" s="186"/>
      <c r="AV43" s="186"/>
      <c r="AW43" s="186"/>
      <c r="AX43" s="184"/>
      <c r="AY43" s="261"/>
      <c r="AZ43" s="262"/>
      <c r="BA43" s="262"/>
      <c r="BB43" s="262"/>
      <c r="BC43" s="265"/>
      <c r="BD43" s="7"/>
    </row>
    <row r="44" spans="2:56" ht="9.75" customHeight="1" x14ac:dyDescent="0.4">
      <c r="B44" s="10"/>
      <c r="C44" s="296" t="str">
        <f>IF(入力シート!$B$9=0,"",入力シート!$B$9)</f>
        <v/>
      </c>
      <c r="D44" s="300">
        <v>5</v>
      </c>
      <c r="E44" s="301"/>
      <c r="F44" s="310" t="str">
        <f>IF(入力シート!S$9="","",入力シート!S$9)</f>
        <v/>
      </c>
      <c r="G44" s="235"/>
      <c r="H44" s="206" t="str">
        <f>IF(入力シート!T$9="","",入力シート!T$9)</f>
        <v/>
      </c>
      <c r="I44" s="235"/>
      <c r="J44" s="206" t="str">
        <f>IF(入力シート!U$9="","",入力シート!U$9)</f>
        <v/>
      </c>
      <c r="K44" s="235"/>
      <c r="L44" s="206" t="str">
        <f>IF(入力シート!V$9="","",入力シート!V$9)</f>
        <v/>
      </c>
      <c r="M44" s="235"/>
      <c r="N44" s="206" t="str">
        <f>IF(入力シート!W$9="","",入力シート!W$9)</f>
        <v/>
      </c>
      <c r="O44" s="235"/>
      <c r="P44" s="206" t="str">
        <f>IF(入力シート!X$9="","",入力シート!X$9)</f>
        <v/>
      </c>
      <c r="Q44" s="235"/>
      <c r="R44" s="206" t="str">
        <f>IF(入力シート!Y$9="","",入力シート!Y$9)</f>
        <v/>
      </c>
      <c r="S44" s="235"/>
      <c r="T44" s="206" t="str">
        <f>IF(入力シート!Z$9="","",入力シート!Z$9)</f>
        <v/>
      </c>
      <c r="U44" s="207"/>
      <c r="V44" s="216" t="str">
        <f>IF(入力シート!$E9=0,"",入力シート!$E9)</f>
        <v/>
      </c>
      <c r="W44" s="216"/>
      <c r="X44" s="216"/>
      <c r="Y44" s="216"/>
      <c r="Z44" s="216"/>
      <c r="AA44" s="216"/>
      <c r="AB44" s="218" t="str">
        <f>IF(入力シート!R$9=0,"",入力シート!R$9)</f>
        <v/>
      </c>
      <c r="AC44" s="218"/>
      <c r="AD44" s="218"/>
      <c r="AE44" s="218"/>
      <c r="AF44" s="218"/>
      <c r="AG44" s="218"/>
      <c r="AH44" s="218"/>
      <c r="AI44" s="218"/>
      <c r="AJ44" s="218"/>
      <c r="AK44" s="218"/>
      <c r="AL44" s="218"/>
      <c r="AM44" s="201" t="str">
        <f>入力シート!$J$9</f>
        <v>本人</v>
      </c>
      <c r="AN44" s="201"/>
      <c r="AO44" s="201"/>
      <c r="AP44" s="202"/>
      <c r="AQ44" s="203" t="s">
        <v>12</v>
      </c>
      <c r="AR44" s="266" t="str">
        <f>入力シート!$K$9</f>
        <v>被扶養者　</v>
      </c>
      <c r="AS44" s="266"/>
      <c r="AT44" s="266"/>
      <c r="AU44" s="266"/>
      <c r="AV44" s="266"/>
      <c r="AW44" s="128"/>
      <c r="AX44" s="129"/>
      <c r="AY44" s="267" t="str">
        <f>入力シート!$N$9</f>
        <v>A</v>
      </c>
      <c r="AZ44" s="268"/>
      <c r="BA44" s="268" t="s">
        <v>12</v>
      </c>
      <c r="BB44" s="268" t="str">
        <f>入力シート!$O$9</f>
        <v>B</v>
      </c>
      <c r="BC44" s="269"/>
      <c r="BD44" s="7"/>
    </row>
    <row r="45" spans="2:56" ht="9.75" customHeight="1" x14ac:dyDescent="0.4">
      <c r="B45" s="10"/>
      <c r="C45" s="296"/>
      <c r="D45" s="300"/>
      <c r="E45" s="301"/>
      <c r="F45" s="307"/>
      <c r="G45" s="236"/>
      <c r="H45" s="181"/>
      <c r="I45" s="236"/>
      <c r="J45" s="181"/>
      <c r="K45" s="236"/>
      <c r="L45" s="181"/>
      <c r="M45" s="236"/>
      <c r="N45" s="181"/>
      <c r="O45" s="236"/>
      <c r="P45" s="181"/>
      <c r="Q45" s="236"/>
      <c r="R45" s="181"/>
      <c r="S45" s="236"/>
      <c r="T45" s="181"/>
      <c r="U45" s="182"/>
      <c r="V45" s="212"/>
      <c r="W45" s="212"/>
      <c r="X45" s="212"/>
      <c r="Y45" s="212"/>
      <c r="Z45" s="212"/>
      <c r="AA45" s="212"/>
      <c r="AB45" s="218"/>
      <c r="AC45" s="218"/>
      <c r="AD45" s="218"/>
      <c r="AE45" s="218"/>
      <c r="AF45" s="218"/>
      <c r="AG45" s="218"/>
      <c r="AH45" s="218"/>
      <c r="AI45" s="218"/>
      <c r="AJ45" s="218"/>
      <c r="AK45" s="218"/>
      <c r="AL45" s="218"/>
      <c r="AM45" s="201"/>
      <c r="AN45" s="201"/>
      <c r="AO45" s="201"/>
      <c r="AP45" s="202"/>
      <c r="AQ45" s="185"/>
      <c r="AR45" s="187"/>
      <c r="AS45" s="187"/>
      <c r="AT45" s="187"/>
      <c r="AU45" s="187"/>
      <c r="AV45" s="187"/>
      <c r="AW45" s="130"/>
      <c r="AX45" s="131"/>
      <c r="AY45" s="259"/>
      <c r="AZ45" s="260"/>
      <c r="BA45" s="260"/>
      <c r="BB45" s="260"/>
      <c r="BC45" s="264"/>
      <c r="BD45" s="7"/>
    </row>
    <row r="46" spans="2:56" ht="9.75" customHeight="1" x14ac:dyDescent="0.4">
      <c r="B46" s="10"/>
      <c r="C46" s="296"/>
      <c r="D46" s="300"/>
      <c r="E46" s="301"/>
      <c r="F46" s="307"/>
      <c r="G46" s="236"/>
      <c r="H46" s="181"/>
      <c r="I46" s="236"/>
      <c r="J46" s="181"/>
      <c r="K46" s="236"/>
      <c r="L46" s="181"/>
      <c r="M46" s="236"/>
      <c r="N46" s="181"/>
      <c r="O46" s="236"/>
      <c r="P46" s="181"/>
      <c r="Q46" s="236"/>
      <c r="R46" s="181"/>
      <c r="S46" s="236"/>
      <c r="T46" s="181"/>
      <c r="U46" s="182"/>
      <c r="V46" s="212"/>
      <c r="W46" s="212"/>
      <c r="X46" s="212"/>
      <c r="Y46" s="212"/>
      <c r="Z46" s="212"/>
      <c r="AA46" s="212"/>
      <c r="AB46" s="218"/>
      <c r="AC46" s="218"/>
      <c r="AD46" s="218"/>
      <c r="AE46" s="218"/>
      <c r="AF46" s="218"/>
      <c r="AG46" s="218"/>
      <c r="AH46" s="218"/>
      <c r="AI46" s="218"/>
      <c r="AJ46" s="218"/>
      <c r="AK46" s="218"/>
      <c r="AL46" s="218"/>
      <c r="AM46" s="201"/>
      <c r="AN46" s="201"/>
      <c r="AO46" s="201"/>
      <c r="AP46" s="202"/>
      <c r="AQ46" s="185"/>
      <c r="AR46" s="187" t="str">
        <f>入力シート!$L$9</f>
        <v>その他</v>
      </c>
      <c r="AS46" s="187"/>
      <c r="AT46" s="187"/>
      <c r="AU46" s="185" t="s">
        <v>79</v>
      </c>
      <c r="AV46" s="185" t="str">
        <f>IF(入力シート!M$9=0,"",入力シート!M$9)</f>
        <v/>
      </c>
      <c r="AW46" s="185"/>
      <c r="AX46" s="182" t="s">
        <v>78</v>
      </c>
      <c r="AY46" s="259"/>
      <c r="AZ46" s="260"/>
      <c r="BA46" s="260"/>
      <c r="BB46" s="260"/>
      <c r="BC46" s="264"/>
      <c r="BD46" s="7"/>
    </row>
    <row r="47" spans="2:56" ht="9.75" customHeight="1" x14ac:dyDescent="0.4">
      <c r="B47" s="10"/>
      <c r="C47" s="297"/>
      <c r="D47" s="302"/>
      <c r="E47" s="303"/>
      <c r="F47" s="205"/>
      <c r="G47" s="237"/>
      <c r="H47" s="183"/>
      <c r="I47" s="237"/>
      <c r="J47" s="183"/>
      <c r="K47" s="237"/>
      <c r="L47" s="183"/>
      <c r="M47" s="237"/>
      <c r="N47" s="183"/>
      <c r="O47" s="237"/>
      <c r="P47" s="183"/>
      <c r="Q47" s="237"/>
      <c r="R47" s="183"/>
      <c r="S47" s="237"/>
      <c r="T47" s="183"/>
      <c r="U47" s="184"/>
      <c r="V47" s="213"/>
      <c r="W47" s="213"/>
      <c r="X47" s="213"/>
      <c r="Y47" s="213"/>
      <c r="Z47" s="213"/>
      <c r="AA47" s="213"/>
      <c r="AB47" s="218"/>
      <c r="AC47" s="218"/>
      <c r="AD47" s="218"/>
      <c r="AE47" s="218"/>
      <c r="AF47" s="218"/>
      <c r="AG47" s="218"/>
      <c r="AH47" s="218"/>
      <c r="AI47" s="218"/>
      <c r="AJ47" s="218"/>
      <c r="AK47" s="218"/>
      <c r="AL47" s="218"/>
      <c r="AM47" s="201"/>
      <c r="AN47" s="201"/>
      <c r="AO47" s="201"/>
      <c r="AP47" s="202"/>
      <c r="AQ47" s="186"/>
      <c r="AR47" s="217"/>
      <c r="AS47" s="217"/>
      <c r="AT47" s="217"/>
      <c r="AU47" s="186"/>
      <c r="AV47" s="186"/>
      <c r="AW47" s="186"/>
      <c r="AX47" s="184"/>
      <c r="AY47" s="261"/>
      <c r="AZ47" s="262"/>
      <c r="BA47" s="262"/>
      <c r="BB47" s="262"/>
      <c r="BC47" s="265"/>
      <c r="BD47" s="7"/>
    </row>
    <row r="48" spans="2:56" ht="9.75" customHeight="1" x14ac:dyDescent="0.4">
      <c r="B48" s="10"/>
      <c r="C48" s="296" t="str">
        <f>IF(入力シート!$B$10=0,"",入力シート!$B$10)</f>
        <v/>
      </c>
      <c r="D48" s="300">
        <v>6</v>
      </c>
      <c r="E48" s="301"/>
      <c r="F48" s="307" t="str">
        <f>IF(入力シート!S$10="","",入力シート!S$10)</f>
        <v/>
      </c>
      <c r="G48" s="236"/>
      <c r="H48" s="181" t="str">
        <f>IF(入力シート!T$10="","",入力シート!T$10)</f>
        <v/>
      </c>
      <c r="I48" s="236"/>
      <c r="J48" s="181" t="str">
        <f>IF(入力シート!U$10="","",入力シート!U$10)</f>
        <v/>
      </c>
      <c r="K48" s="236"/>
      <c r="L48" s="181" t="str">
        <f>IF(入力シート!V$10="","",入力シート!V$10)</f>
        <v/>
      </c>
      <c r="M48" s="236"/>
      <c r="N48" s="181" t="str">
        <f>IF(入力シート!W$10="","",入力シート!W$10)</f>
        <v/>
      </c>
      <c r="O48" s="236"/>
      <c r="P48" s="181" t="str">
        <f>IF(入力シート!X$10="","",入力シート!X$10)</f>
        <v/>
      </c>
      <c r="Q48" s="236"/>
      <c r="R48" s="181" t="str">
        <f>IF(入力シート!Y$10="","",入力シート!Y$10)</f>
        <v/>
      </c>
      <c r="S48" s="236"/>
      <c r="T48" s="181" t="str">
        <f>IF(入力シート!Z$10="","",入力シート!Z$10)</f>
        <v/>
      </c>
      <c r="U48" s="182"/>
      <c r="V48" s="212" t="str">
        <f>IF(入力シート!$E10=0,"",入力シート!$E10)</f>
        <v/>
      </c>
      <c r="W48" s="212"/>
      <c r="X48" s="212"/>
      <c r="Y48" s="212"/>
      <c r="Z48" s="212"/>
      <c r="AA48" s="212"/>
      <c r="AB48" s="218" t="str">
        <f>IF(入力シート!R$10=0,"",入力シート!R$10)</f>
        <v/>
      </c>
      <c r="AC48" s="218"/>
      <c r="AD48" s="218"/>
      <c r="AE48" s="218"/>
      <c r="AF48" s="218"/>
      <c r="AG48" s="218"/>
      <c r="AH48" s="218"/>
      <c r="AI48" s="218"/>
      <c r="AJ48" s="218"/>
      <c r="AK48" s="218"/>
      <c r="AL48" s="218"/>
      <c r="AM48" s="204" t="str">
        <f>入力シート!$J$10</f>
        <v>本人</v>
      </c>
      <c r="AN48" s="204"/>
      <c r="AO48" s="204"/>
      <c r="AP48" s="205"/>
      <c r="AQ48" s="185" t="s">
        <v>12</v>
      </c>
      <c r="AR48" s="187" t="str">
        <f>入力シート!$K$10</f>
        <v>被扶養者　</v>
      </c>
      <c r="AS48" s="187"/>
      <c r="AT48" s="187"/>
      <c r="AU48" s="187"/>
      <c r="AV48" s="187"/>
      <c r="AW48" s="130"/>
      <c r="AX48" s="131"/>
      <c r="AY48" s="259" t="str">
        <f>入力シート!$N$10</f>
        <v>A</v>
      </c>
      <c r="AZ48" s="260"/>
      <c r="BA48" s="260" t="s">
        <v>12</v>
      </c>
      <c r="BB48" s="260" t="str">
        <f>入力シート!$O$10</f>
        <v>B</v>
      </c>
      <c r="BC48" s="264"/>
      <c r="BD48" s="7"/>
    </row>
    <row r="49" spans="2:56" ht="9.75" customHeight="1" x14ac:dyDescent="0.4">
      <c r="B49" s="10"/>
      <c r="C49" s="296"/>
      <c r="D49" s="300"/>
      <c r="E49" s="301"/>
      <c r="F49" s="307"/>
      <c r="G49" s="236"/>
      <c r="H49" s="181"/>
      <c r="I49" s="236"/>
      <c r="J49" s="181"/>
      <c r="K49" s="236"/>
      <c r="L49" s="181"/>
      <c r="M49" s="236"/>
      <c r="N49" s="181"/>
      <c r="O49" s="236"/>
      <c r="P49" s="181"/>
      <c r="Q49" s="236"/>
      <c r="R49" s="181"/>
      <c r="S49" s="236"/>
      <c r="T49" s="181"/>
      <c r="U49" s="182"/>
      <c r="V49" s="212"/>
      <c r="W49" s="212"/>
      <c r="X49" s="212"/>
      <c r="Y49" s="212"/>
      <c r="Z49" s="212"/>
      <c r="AA49" s="212"/>
      <c r="AB49" s="218"/>
      <c r="AC49" s="218"/>
      <c r="AD49" s="218"/>
      <c r="AE49" s="218"/>
      <c r="AF49" s="218"/>
      <c r="AG49" s="218"/>
      <c r="AH49" s="218"/>
      <c r="AI49" s="218"/>
      <c r="AJ49" s="218"/>
      <c r="AK49" s="218"/>
      <c r="AL49" s="218"/>
      <c r="AM49" s="201"/>
      <c r="AN49" s="201"/>
      <c r="AO49" s="201"/>
      <c r="AP49" s="202"/>
      <c r="AQ49" s="185"/>
      <c r="AR49" s="187"/>
      <c r="AS49" s="187"/>
      <c r="AT49" s="187"/>
      <c r="AU49" s="187"/>
      <c r="AV49" s="187"/>
      <c r="AW49" s="130"/>
      <c r="AX49" s="131"/>
      <c r="AY49" s="259"/>
      <c r="AZ49" s="260"/>
      <c r="BA49" s="260"/>
      <c r="BB49" s="260"/>
      <c r="BC49" s="264"/>
      <c r="BD49" s="7"/>
    </row>
    <row r="50" spans="2:56" ht="9.75" customHeight="1" x14ac:dyDescent="0.4">
      <c r="B50" s="10"/>
      <c r="C50" s="296"/>
      <c r="D50" s="300"/>
      <c r="E50" s="301"/>
      <c r="F50" s="307"/>
      <c r="G50" s="236"/>
      <c r="H50" s="181"/>
      <c r="I50" s="236"/>
      <c r="J50" s="181"/>
      <c r="K50" s="236"/>
      <c r="L50" s="181"/>
      <c r="M50" s="236"/>
      <c r="N50" s="181"/>
      <c r="O50" s="236"/>
      <c r="P50" s="181"/>
      <c r="Q50" s="236"/>
      <c r="R50" s="181"/>
      <c r="S50" s="236"/>
      <c r="T50" s="181"/>
      <c r="U50" s="182"/>
      <c r="V50" s="212"/>
      <c r="W50" s="212"/>
      <c r="X50" s="212"/>
      <c r="Y50" s="212"/>
      <c r="Z50" s="212"/>
      <c r="AA50" s="212"/>
      <c r="AB50" s="218"/>
      <c r="AC50" s="218"/>
      <c r="AD50" s="218"/>
      <c r="AE50" s="218"/>
      <c r="AF50" s="218"/>
      <c r="AG50" s="218"/>
      <c r="AH50" s="218"/>
      <c r="AI50" s="218"/>
      <c r="AJ50" s="218"/>
      <c r="AK50" s="218"/>
      <c r="AL50" s="218"/>
      <c r="AM50" s="201"/>
      <c r="AN50" s="201"/>
      <c r="AO50" s="201"/>
      <c r="AP50" s="202"/>
      <c r="AQ50" s="185"/>
      <c r="AR50" s="187" t="str">
        <f>入力シート!$L$10</f>
        <v>その他</v>
      </c>
      <c r="AS50" s="187"/>
      <c r="AT50" s="187"/>
      <c r="AU50" s="185" t="s">
        <v>79</v>
      </c>
      <c r="AV50" s="185" t="str">
        <f>IF(入力シート!M$10=0,"",入力シート!M$10)</f>
        <v/>
      </c>
      <c r="AW50" s="185"/>
      <c r="AX50" s="182" t="s">
        <v>78</v>
      </c>
      <c r="AY50" s="259"/>
      <c r="AZ50" s="260"/>
      <c r="BA50" s="260"/>
      <c r="BB50" s="260"/>
      <c r="BC50" s="264"/>
      <c r="BD50" s="7"/>
    </row>
    <row r="51" spans="2:56" ht="9.75" customHeight="1" x14ac:dyDescent="0.4">
      <c r="B51" s="10"/>
      <c r="C51" s="297"/>
      <c r="D51" s="302"/>
      <c r="E51" s="303"/>
      <c r="F51" s="205"/>
      <c r="G51" s="237"/>
      <c r="H51" s="183"/>
      <c r="I51" s="237"/>
      <c r="J51" s="183"/>
      <c r="K51" s="237"/>
      <c r="L51" s="183"/>
      <c r="M51" s="237"/>
      <c r="N51" s="183"/>
      <c r="O51" s="237"/>
      <c r="P51" s="183"/>
      <c r="Q51" s="237"/>
      <c r="R51" s="183"/>
      <c r="S51" s="237"/>
      <c r="T51" s="183"/>
      <c r="U51" s="184"/>
      <c r="V51" s="213"/>
      <c r="W51" s="213"/>
      <c r="X51" s="213"/>
      <c r="Y51" s="213"/>
      <c r="Z51" s="213"/>
      <c r="AA51" s="213"/>
      <c r="AB51" s="218"/>
      <c r="AC51" s="218"/>
      <c r="AD51" s="218"/>
      <c r="AE51" s="218"/>
      <c r="AF51" s="218"/>
      <c r="AG51" s="218"/>
      <c r="AH51" s="218"/>
      <c r="AI51" s="218"/>
      <c r="AJ51" s="218"/>
      <c r="AK51" s="218"/>
      <c r="AL51" s="218"/>
      <c r="AM51" s="201"/>
      <c r="AN51" s="201"/>
      <c r="AO51" s="201"/>
      <c r="AP51" s="202"/>
      <c r="AQ51" s="186"/>
      <c r="AR51" s="217"/>
      <c r="AS51" s="217"/>
      <c r="AT51" s="217"/>
      <c r="AU51" s="186"/>
      <c r="AV51" s="186"/>
      <c r="AW51" s="186"/>
      <c r="AX51" s="184"/>
      <c r="AY51" s="261"/>
      <c r="AZ51" s="262"/>
      <c r="BA51" s="262"/>
      <c r="BB51" s="262"/>
      <c r="BC51" s="265"/>
      <c r="BD51" s="7"/>
    </row>
    <row r="52" spans="2:56" ht="9.75" customHeight="1" x14ac:dyDescent="0.4">
      <c r="B52" s="10"/>
      <c r="C52" s="296" t="str">
        <f>IF(入力シート!$B$11=0,"",入力シート!$B$11)</f>
        <v/>
      </c>
      <c r="D52" s="300">
        <v>7</v>
      </c>
      <c r="E52" s="301"/>
      <c r="F52" s="310" t="str">
        <f>IF(入力シート!S$11="","",入力シート!S$11)</f>
        <v/>
      </c>
      <c r="G52" s="235"/>
      <c r="H52" s="206" t="str">
        <f>IF(入力シート!T$11="","",入力シート!T$11)</f>
        <v/>
      </c>
      <c r="I52" s="235"/>
      <c r="J52" s="206" t="str">
        <f>IF(入力シート!U$11="","",入力シート!U$11)</f>
        <v/>
      </c>
      <c r="K52" s="235"/>
      <c r="L52" s="206" t="str">
        <f>IF(入力シート!V$11="","",入力シート!V$11)</f>
        <v/>
      </c>
      <c r="M52" s="235"/>
      <c r="N52" s="206" t="str">
        <f>IF(入力シート!W$11="","",入力シート!W$11)</f>
        <v/>
      </c>
      <c r="O52" s="235"/>
      <c r="P52" s="206" t="str">
        <f>IF(入力シート!X$11="","",入力シート!X$11)</f>
        <v/>
      </c>
      <c r="Q52" s="235"/>
      <c r="R52" s="206" t="str">
        <f>IF(入力シート!Y$11="","",入力シート!Y$11)</f>
        <v/>
      </c>
      <c r="S52" s="235"/>
      <c r="T52" s="206" t="str">
        <f>IF(入力シート!Z$11="","",入力シート!Z$11)</f>
        <v/>
      </c>
      <c r="U52" s="207"/>
      <c r="V52" s="216" t="str">
        <f>IF(入力シート!$E11=0,"",入力シート!$E11)</f>
        <v/>
      </c>
      <c r="W52" s="216"/>
      <c r="X52" s="216"/>
      <c r="Y52" s="216"/>
      <c r="Z52" s="216"/>
      <c r="AA52" s="216"/>
      <c r="AB52" s="218" t="str">
        <f>IF(入力シート!R$11=0,"",入力シート!R$11)</f>
        <v/>
      </c>
      <c r="AC52" s="218"/>
      <c r="AD52" s="218"/>
      <c r="AE52" s="218"/>
      <c r="AF52" s="218"/>
      <c r="AG52" s="218"/>
      <c r="AH52" s="218"/>
      <c r="AI52" s="218"/>
      <c r="AJ52" s="218"/>
      <c r="AK52" s="218"/>
      <c r="AL52" s="218"/>
      <c r="AM52" s="204" t="str">
        <f>入力シート!$J$11</f>
        <v>本人</v>
      </c>
      <c r="AN52" s="204"/>
      <c r="AO52" s="204"/>
      <c r="AP52" s="205"/>
      <c r="AQ52" s="185" t="s">
        <v>12</v>
      </c>
      <c r="AR52" s="187" t="str">
        <f>入力シート!$K$11</f>
        <v>被扶養者　</v>
      </c>
      <c r="AS52" s="187"/>
      <c r="AT52" s="187"/>
      <c r="AU52" s="187"/>
      <c r="AV52" s="187"/>
      <c r="AW52" s="130"/>
      <c r="AX52" s="131"/>
      <c r="AY52" s="259" t="str">
        <f>入力シート!$N$11</f>
        <v>A</v>
      </c>
      <c r="AZ52" s="260"/>
      <c r="BA52" s="260" t="s">
        <v>12</v>
      </c>
      <c r="BB52" s="260" t="str">
        <f>入力シート!$O$11</f>
        <v>B</v>
      </c>
      <c r="BC52" s="264"/>
      <c r="BD52" s="7"/>
    </row>
    <row r="53" spans="2:56" ht="9.75" customHeight="1" x14ac:dyDescent="0.4">
      <c r="B53" s="10"/>
      <c r="C53" s="296"/>
      <c r="D53" s="300"/>
      <c r="E53" s="301"/>
      <c r="F53" s="307"/>
      <c r="G53" s="236"/>
      <c r="H53" s="181"/>
      <c r="I53" s="236"/>
      <c r="J53" s="181"/>
      <c r="K53" s="236"/>
      <c r="L53" s="181"/>
      <c r="M53" s="236"/>
      <c r="N53" s="181"/>
      <c r="O53" s="236"/>
      <c r="P53" s="181"/>
      <c r="Q53" s="236"/>
      <c r="R53" s="181"/>
      <c r="S53" s="236"/>
      <c r="T53" s="181"/>
      <c r="U53" s="182"/>
      <c r="V53" s="212"/>
      <c r="W53" s="212"/>
      <c r="X53" s="212"/>
      <c r="Y53" s="212"/>
      <c r="Z53" s="212"/>
      <c r="AA53" s="212"/>
      <c r="AB53" s="218"/>
      <c r="AC53" s="218"/>
      <c r="AD53" s="218"/>
      <c r="AE53" s="218"/>
      <c r="AF53" s="218"/>
      <c r="AG53" s="218"/>
      <c r="AH53" s="218"/>
      <c r="AI53" s="218"/>
      <c r="AJ53" s="218"/>
      <c r="AK53" s="218"/>
      <c r="AL53" s="218"/>
      <c r="AM53" s="201"/>
      <c r="AN53" s="201"/>
      <c r="AO53" s="201"/>
      <c r="AP53" s="202"/>
      <c r="AQ53" s="185"/>
      <c r="AR53" s="187"/>
      <c r="AS53" s="187"/>
      <c r="AT53" s="187"/>
      <c r="AU53" s="187"/>
      <c r="AV53" s="187"/>
      <c r="AW53" s="130"/>
      <c r="AX53" s="131"/>
      <c r="AY53" s="259"/>
      <c r="AZ53" s="260"/>
      <c r="BA53" s="260"/>
      <c r="BB53" s="260"/>
      <c r="BC53" s="264"/>
      <c r="BD53" s="7"/>
    </row>
    <row r="54" spans="2:56" ht="9.75" customHeight="1" x14ac:dyDescent="0.4">
      <c r="B54" s="10"/>
      <c r="C54" s="296"/>
      <c r="D54" s="300"/>
      <c r="E54" s="301"/>
      <c r="F54" s="307"/>
      <c r="G54" s="236"/>
      <c r="H54" s="181"/>
      <c r="I54" s="236"/>
      <c r="J54" s="181"/>
      <c r="K54" s="236"/>
      <c r="L54" s="181"/>
      <c r="M54" s="236"/>
      <c r="N54" s="181"/>
      <c r="O54" s="236"/>
      <c r="P54" s="181"/>
      <c r="Q54" s="236"/>
      <c r="R54" s="181"/>
      <c r="S54" s="236"/>
      <c r="T54" s="181"/>
      <c r="U54" s="182"/>
      <c r="V54" s="212"/>
      <c r="W54" s="212"/>
      <c r="X54" s="212"/>
      <c r="Y54" s="212"/>
      <c r="Z54" s="212"/>
      <c r="AA54" s="212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01"/>
      <c r="AN54" s="201"/>
      <c r="AO54" s="201"/>
      <c r="AP54" s="202"/>
      <c r="AQ54" s="185"/>
      <c r="AR54" s="187" t="str">
        <f>入力シート!$L$11</f>
        <v>その他</v>
      </c>
      <c r="AS54" s="187"/>
      <c r="AT54" s="187"/>
      <c r="AU54" s="185" t="s">
        <v>79</v>
      </c>
      <c r="AV54" s="185" t="str">
        <f>IF(入力シート!M$11=0,"",入力シート!M$11)</f>
        <v/>
      </c>
      <c r="AW54" s="185"/>
      <c r="AX54" s="182" t="s">
        <v>78</v>
      </c>
      <c r="AY54" s="259"/>
      <c r="AZ54" s="260"/>
      <c r="BA54" s="260"/>
      <c r="BB54" s="260"/>
      <c r="BC54" s="264"/>
      <c r="BD54" s="7"/>
    </row>
    <row r="55" spans="2:56" ht="9.75" customHeight="1" x14ac:dyDescent="0.4">
      <c r="B55" s="10"/>
      <c r="C55" s="297"/>
      <c r="D55" s="302"/>
      <c r="E55" s="303"/>
      <c r="F55" s="205"/>
      <c r="G55" s="237"/>
      <c r="H55" s="183"/>
      <c r="I55" s="237"/>
      <c r="J55" s="183"/>
      <c r="K55" s="237"/>
      <c r="L55" s="183"/>
      <c r="M55" s="237"/>
      <c r="N55" s="183"/>
      <c r="O55" s="237"/>
      <c r="P55" s="183"/>
      <c r="Q55" s="237"/>
      <c r="R55" s="183"/>
      <c r="S55" s="237"/>
      <c r="T55" s="183"/>
      <c r="U55" s="184"/>
      <c r="V55" s="213"/>
      <c r="W55" s="213"/>
      <c r="X55" s="213"/>
      <c r="Y55" s="213"/>
      <c r="Z55" s="213"/>
      <c r="AA55" s="213"/>
      <c r="AB55" s="218"/>
      <c r="AC55" s="218"/>
      <c r="AD55" s="218"/>
      <c r="AE55" s="218"/>
      <c r="AF55" s="218"/>
      <c r="AG55" s="218"/>
      <c r="AH55" s="218"/>
      <c r="AI55" s="218"/>
      <c r="AJ55" s="218"/>
      <c r="AK55" s="218"/>
      <c r="AL55" s="218"/>
      <c r="AM55" s="201"/>
      <c r="AN55" s="201"/>
      <c r="AO55" s="201"/>
      <c r="AP55" s="202"/>
      <c r="AQ55" s="186"/>
      <c r="AR55" s="217"/>
      <c r="AS55" s="217"/>
      <c r="AT55" s="217"/>
      <c r="AU55" s="186"/>
      <c r="AV55" s="186"/>
      <c r="AW55" s="186"/>
      <c r="AX55" s="184"/>
      <c r="AY55" s="261"/>
      <c r="AZ55" s="262"/>
      <c r="BA55" s="262"/>
      <c r="BB55" s="262"/>
      <c r="BC55" s="265"/>
      <c r="BD55" s="7"/>
    </row>
    <row r="56" spans="2:56" ht="9.75" customHeight="1" x14ac:dyDescent="0.4">
      <c r="B56" s="10"/>
      <c r="C56" s="296" t="str">
        <f>IF(入力シート!$B$12=0,"",入力シート!$B$12)</f>
        <v/>
      </c>
      <c r="D56" s="300">
        <v>8</v>
      </c>
      <c r="E56" s="301"/>
      <c r="F56" s="307" t="str">
        <f>IF(入力シート!S$12="","",入力シート!S$12)</f>
        <v/>
      </c>
      <c r="G56" s="236"/>
      <c r="H56" s="181" t="str">
        <f>IF(入力シート!T$12="","",入力シート!T$12)</f>
        <v/>
      </c>
      <c r="I56" s="236"/>
      <c r="J56" s="181" t="str">
        <f>IF(入力シート!U$12="","",入力シート!U$12)</f>
        <v/>
      </c>
      <c r="K56" s="236"/>
      <c r="L56" s="181" t="str">
        <f>IF(入力シート!V$12="","",入力シート!V$12)</f>
        <v/>
      </c>
      <c r="M56" s="236"/>
      <c r="N56" s="181" t="str">
        <f>IF(入力シート!W$12="","",入力シート!W$12)</f>
        <v/>
      </c>
      <c r="O56" s="236"/>
      <c r="P56" s="181" t="str">
        <f>IF(入力シート!X$12="","",入力シート!X$12)</f>
        <v/>
      </c>
      <c r="Q56" s="236"/>
      <c r="R56" s="181" t="str">
        <f>IF(入力シート!Y$12="","",入力シート!Y$12)</f>
        <v/>
      </c>
      <c r="S56" s="236"/>
      <c r="T56" s="181" t="str">
        <f>IF(入力シート!Z$12="","",入力シート!Z$12)</f>
        <v/>
      </c>
      <c r="U56" s="182"/>
      <c r="V56" s="212" t="str">
        <f>IF(入力シート!$E12=0,"",入力シート!$E12)</f>
        <v/>
      </c>
      <c r="W56" s="212"/>
      <c r="X56" s="212"/>
      <c r="Y56" s="212"/>
      <c r="Z56" s="212"/>
      <c r="AA56" s="212"/>
      <c r="AB56" s="218" t="str">
        <f>IF(入力シート!R$12=0,"",入力シート!R$12)</f>
        <v/>
      </c>
      <c r="AC56" s="218"/>
      <c r="AD56" s="218"/>
      <c r="AE56" s="218"/>
      <c r="AF56" s="218"/>
      <c r="AG56" s="218"/>
      <c r="AH56" s="218"/>
      <c r="AI56" s="218"/>
      <c r="AJ56" s="218"/>
      <c r="AK56" s="218"/>
      <c r="AL56" s="218"/>
      <c r="AM56" s="204" t="str">
        <f>入力シート!$J$12</f>
        <v>本人</v>
      </c>
      <c r="AN56" s="204"/>
      <c r="AO56" s="204"/>
      <c r="AP56" s="205"/>
      <c r="AQ56" s="185" t="s">
        <v>12</v>
      </c>
      <c r="AR56" s="187" t="str">
        <f>入力シート!$K$12</f>
        <v>被扶養者　</v>
      </c>
      <c r="AS56" s="187"/>
      <c r="AT56" s="187"/>
      <c r="AU56" s="187"/>
      <c r="AV56" s="187"/>
      <c r="AW56" s="130"/>
      <c r="AX56" s="131"/>
      <c r="AY56" s="259" t="str">
        <f>入力シート!$N$12</f>
        <v>A</v>
      </c>
      <c r="AZ56" s="260"/>
      <c r="BA56" s="260" t="s">
        <v>12</v>
      </c>
      <c r="BB56" s="260" t="str">
        <f>入力シート!$O$12</f>
        <v>B</v>
      </c>
      <c r="BC56" s="264"/>
      <c r="BD56" s="7"/>
    </row>
    <row r="57" spans="2:56" ht="9.75" customHeight="1" x14ac:dyDescent="0.4">
      <c r="B57" s="10"/>
      <c r="C57" s="296"/>
      <c r="D57" s="300"/>
      <c r="E57" s="301"/>
      <c r="F57" s="307"/>
      <c r="G57" s="236"/>
      <c r="H57" s="181"/>
      <c r="I57" s="236"/>
      <c r="J57" s="181"/>
      <c r="K57" s="236"/>
      <c r="L57" s="181"/>
      <c r="M57" s="236"/>
      <c r="N57" s="181"/>
      <c r="O57" s="236"/>
      <c r="P57" s="181"/>
      <c r="Q57" s="236"/>
      <c r="R57" s="181"/>
      <c r="S57" s="236"/>
      <c r="T57" s="181"/>
      <c r="U57" s="182"/>
      <c r="V57" s="212"/>
      <c r="W57" s="212"/>
      <c r="X57" s="212"/>
      <c r="Y57" s="212"/>
      <c r="Z57" s="212"/>
      <c r="AA57" s="212"/>
      <c r="AB57" s="218"/>
      <c r="AC57" s="218"/>
      <c r="AD57" s="218"/>
      <c r="AE57" s="218"/>
      <c r="AF57" s="218"/>
      <c r="AG57" s="218"/>
      <c r="AH57" s="218"/>
      <c r="AI57" s="218"/>
      <c r="AJ57" s="218"/>
      <c r="AK57" s="218"/>
      <c r="AL57" s="218"/>
      <c r="AM57" s="201"/>
      <c r="AN57" s="201"/>
      <c r="AO57" s="201"/>
      <c r="AP57" s="202"/>
      <c r="AQ57" s="185"/>
      <c r="AR57" s="187"/>
      <c r="AS57" s="187"/>
      <c r="AT57" s="187"/>
      <c r="AU57" s="187"/>
      <c r="AV57" s="187"/>
      <c r="AW57" s="130"/>
      <c r="AX57" s="131"/>
      <c r="AY57" s="259"/>
      <c r="AZ57" s="260"/>
      <c r="BA57" s="260"/>
      <c r="BB57" s="260"/>
      <c r="BC57" s="264"/>
      <c r="BD57" s="7"/>
    </row>
    <row r="58" spans="2:56" ht="9.75" customHeight="1" x14ac:dyDescent="0.4">
      <c r="B58" s="10"/>
      <c r="C58" s="296"/>
      <c r="D58" s="300"/>
      <c r="E58" s="301"/>
      <c r="F58" s="307"/>
      <c r="G58" s="236"/>
      <c r="H58" s="181"/>
      <c r="I58" s="236"/>
      <c r="J58" s="181"/>
      <c r="K58" s="236"/>
      <c r="L58" s="181"/>
      <c r="M58" s="236"/>
      <c r="N58" s="181"/>
      <c r="O58" s="236"/>
      <c r="P58" s="181"/>
      <c r="Q58" s="236"/>
      <c r="R58" s="181"/>
      <c r="S58" s="236"/>
      <c r="T58" s="181"/>
      <c r="U58" s="182"/>
      <c r="V58" s="212"/>
      <c r="W58" s="212"/>
      <c r="X58" s="212"/>
      <c r="Y58" s="212"/>
      <c r="Z58" s="212"/>
      <c r="AA58" s="212"/>
      <c r="AB58" s="218"/>
      <c r="AC58" s="218"/>
      <c r="AD58" s="218"/>
      <c r="AE58" s="218"/>
      <c r="AF58" s="218"/>
      <c r="AG58" s="218"/>
      <c r="AH58" s="218"/>
      <c r="AI58" s="218"/>
      <c r="AJ58" s="218"/>
      <c r="AK58" s="218"/>
      <c r="AL58" s="218"/>
      <c r="AM58" s="201"/>
      <c r="AN58" s="201"/>
      <c r="AO58" s="201"/>
      <c r="AP58" s="202"/>
      <c r="AQ58" s="185"/>
      <c r="AR58" s="187" t="str">
        <f>入力シート!$L$12</f>
        <v>その他</v>
      </c>
      <c r="AS58" s="187"/>
      <c r="AT58" s="187"/>
      <c r="AU58" s="185" t="s">
        <v>79</v>
      </c>
      <c r="AV58" s="185" t="str">
        <f>IF(入力シート!M$12=0,"",入力シート!M$12)</f>
        <v/>
      </c>
      <c r="AW58" s="185"/>
      <c r="AX58" s="182" t="s">
        <v>78</v>
      </c>
      <c r="AY58" s="259"/>
      <c r="AZ58" s="260"/>
      <c r="BA58" s="260"/>
      <c r="BB58" s="260"/>
      <c r="BC58" s="264"/>
      <c r="BD58" s="7"/>
    </row>
    <row r="59" spans="2:56" ht="9.75" customHeight="1" x14ac:dyDescent="0.4">
      <c r="B59" s="10"/>
      <c r="C59" s="297"/>
      <c r="D59" s="302"/>
      <c r="E59" s="303"/>
      <c r="F59" s="205"/>
      <c r="G59" s="237"/>
      <c r="H59" s="183"/>
      <c r="I59" s="237"/>
      <c r="J59" s="183"/>
      <c r="K59" s="237"/>
      <c r="L59" s="183"/>
      <c r="M59" s="237"/>
      <c r="N59" s="183"/>
      <c r="O59" s="237"/>
      <c r="P59" s="183"/>
      <c r="Q59" s="237"/>
      <c r="R59" s="183"/>
      <c r="S59" s="237"/>
      <c r="T59" s="183"/>
      <c r="U59" s="184"/>
      <c r="V59" s="213"/>
      <c r="W59" s="213"/>
      <c r="X59" s="213"/>
      <c r="Y59" s="213"/>
      <c r="Z59" s="213"/>
      <c r="AA59" s="213"/>
      <c r="AB59" s="218"/>
      <c r="AC59" s="218"/>
      <c r="AD59" s="218"/>
      <c r="AE59" s="218"/>
      <c r="AF59" s="218"/>
      <c r="AG59" s="218"/>
      <c r="AH59" s="218"/>
      <c r="AI59" s="218"/>
      <c r="AJ59" s="218"/>
      <c r="AK59" s="218"/>
      <c r="AL59" s="218"/>
      <c r="AM59" s="201"/>
      <c r="AN59" s="201"/>
      <c r="AO59" s="201"/>
      <c r="AP59" s="202"/>
      <c r="AQ59" s="186"/>
      <c r="AR59" s="217"/>
      <c r="AS59" s="217"/>
      <c r="AT59" s="217"/>
      <c r="AU59" s="186"/>
      <c r="AV59" s="186"/>
      <c r="AW59" s="186"/>
      <c r="AX59" s="184"/>
      <c r="AY59" s="261"/>
      <c r="AZ59" s="262"/>
      <c r="BA59" s="262"/>
      <c r="BB59" s="262"/>
      <c r="BC59" s="265"/>
      <c r="BD59" s="7"/>
    </row>
    <row r="60" spans="2:56" ht="9.75" customHeight="1" x14ac:dyDescent="0.4">
      <c r="B60" s="10"/>
      <c r="C60" s="296" t="str">
        <f>IF(入力シート!$B$13=0,"",入力シート!$B$13)</f>
        <v/>
      </c>
      <c r="D60" s="300">
        <v>9</v>
      </c>
      <c r="E60" s="301"/>
      <c r="F60" s="307" t="str">
        <f>IF(入力シート!S$13="","",入力シート!S$13)</f>
        <v/>
      </c>
      <c r="G60" s="236"/>
      <c r="H60" s="181" t="str">
        <f>IF(入力シート!T$13="","",入力シート!T$13)</f>
        <v/>
      </c>
      <c r="I60" s="236"/>
      <c r="J60" s="181" t="str">
        <f>IF(入力シート!U$13="","",入力シート!U$13)</f>
        <v/>
      </c>
      <c r="K60" s="236"/>
      <c r="L60" s="181" t="str">
        <f>IF(入力シート!V$13="","",入力シート!V$13)</f>
        <v/>
      </c>
      <c r="M60" s="236"/>
      <c r="N60" s="181" t="str">
        <f>IF(入力シート!W$13="","",入力シート!W$13)</f>
        <v/>
      </c>
      <c r="O60" s="236"/>
      <c r="P60" s="181" t="str">
        <f>IF(入力シート!X$13="","",入力シート!X$13)</f>
        <v/>
      </c>
      <c r="Q60" s="236"/>
      <c r="R60" s="181" t="str">
        <f>IF(入力シート!Y$13="","",入力シート!Y$13)</f>
        <v/>
      </c>
      <c r="S60" s="236"/>
      <c r="T60" s="181" t="str">
        <f>IF(入力シート!Z$13="","",入力シート!Z$13)</f>
        <v/>
      </c>
      <c r="U60" s="182"/>
      <c r="V60" s="212" t="str">
        <f>IF(入力シート!$E13=0,"",入力シート!$E13)</f>
        <v/>
      </c>
      <c r="W60" s="212"/>
      <c r="X60" s="212"/>
      <c r="Y60" s="212"/>
      <c r="Z60" s="212"/>
      <c r="AA60" s="212"/>
      <c r="AB60" s="218" t="str">
        <f>IF(入力シート!R$13=0,"",入力シート!R$13)</f>
        <v/>
      </c>
      <c r="AC60" s="218"/>
      <c r="AD60" s="218"/>
      <c r="AE60" s="218"/>
      <c r="AF60" s="218"/>
      <c r="AG60" s="218"/>
      <c r="AH60" s="218"/>
      <c r="AI60" s="218"/>
      <c r="AJ60" s="218"/>
      <c r="AK60" s="218"/>
      <c r="AL60" s="218"/>
      <c r="AM60" s="204" t="str">
        <f>入力シート!$J$13</f>
        <v>本人</v>
      </c>
      <c r="AN60" s="204"/>
      <c r="AO60" s="204"/>
      <c r="AP60" s="205"/>
      <c r="AQ60" s="185" t="s">
        <v>12</v>
      </c>
      <c r="AR60" s="187" t="str">
        <f>入力シート!$K$13</f>
        <v>被扶養者　</v>
      </c>
      <c r="AS60" s="187"/>
      <c r="AT60" s="187"/>
      <c r="AU60" s="187"/>
      <c r="AV60" s="187"/>
      <c r="AW60" s="130"/>
      <c r="AX60" s="131"/>
      <c r="AY60" s="259" t="str">
        <f>入力シート!$N$13</f>
        <v>A</v>
      </c>
      <c r="AZ60" s="260"/>
      <c r="BA60" s="260" t="s">
        <v>12</v>
      </c>
      <c r="BB60" s="260" t="str">
        <f>入力シート!$O$13</f>
        <v>B</v>
      </c>
      <c r="BC60" s="264"/>
      <c r="BD60" s="7"/>
    </row>
    <row r="61" spans="2:56" ht="9.75" customHeight="1" x14ac:dyDescent="0.4">
      <c r="B61" s="10"/>
      <c r="C61" s="296"/>
      <c r="D61" s="300"/>
      <c r="E61" s="301"/>
      <c r="F61" s="307"/>
      <c r="G61" s="236"/>
      <c r="H61" s="181"/>
      <c r="I61" s="236"/>
      <c r="J61" s="181"/>
      <c r="K61" s="236"/>
      <c r="L61" s="181"/>
      <c r="M61" s="236"/>
      <c r="N61" s="181"/>
      <c r="O61" s="236"/>
      <c r="P61" s="181"/>
      <c r="Q61" s="236"/>
      <c r="R61" s="181"/>
      <c r="S61" s="236"/>
      <c r="T61" s="181"/>
      <c r="U61" s="182"/>
      <c r="V61" s="212"/>
      <c r="W61" s="212"/>
      <c r="X61" s="212"/>
      <c r="Y61" s="212"/>
      <c r="Z61" s="212"/>
      <c r="AA61" s="212"/>
      <c r="AB61" s="218"/>
      <c r="AC61" s="218"/>
      <c r="AD61" s="218"/>
      <c r="AE61" s="218"/>
      <c r="AF61" s="218"/>
      <c r="AG61" s="218"/>
      <c r="AH61" s="218"/>
      <c r="AI61" s="218"/>
      <c r="AJ61" s="218"/>
      <c r="AK61" s="218"/>
      <c r="AL61" s="218"/>
      <c r="AM61" s="201"/>
      <c r="AN61" s="201"/>
      <c r="AO61" s="201"/>
      <c r="AP61" s="202"/>
      <c r="AQ61" s="185"/>
      <c r="AR61" s="187"/>
      <c r="AS61" s="187"/>
      <c r="AT61" s="187"/>
      <c r="AU61" s="187"/>
      <c r="AV61" s="187"/>
      <c r="AW61" s="130"/>
      <c r="AX61" s="131"/>
      <c r="AY61" s="259"/>
      <c r="AZ61" s="260"/>
      <c r="BA61" s="260"/>
      <c r="BB61" s="260"/>
      <c r="BC61" s="264"/>
      <c r="BD61" s="7"/>
    </row>
    <row r="62" spans="2:56" ht="9.75" customHeight="1" x14ac:dyDescent="0.4">
      <c r="B62" s="10"/>
      <c r="C62" s="296"/>
      <c r="D62" s="300"/>
      <c r="E62" s="301"/>
      <c r="F62" s="307"/>
      <c r="G62" s="236"/>
      <c r="H62" s="181"/>
      <c r="I62" s="236"/>
      <c r="J62" s="181"/>
      <c r="K62" s="236"/>
      <c r="L62" s="181"/>
      <c r="M62" s="236"/>
      <c r="N62" s="181"/>
      <c r="O62" s="236"/>
      <c r="P62" s="181"/>
      <c r="Q62" s="236"/>
      <c r="R62" s="181"/>
      <c r="S62" s="236"/>
      <c r="T62" s="181"/>
      <c r="U62" s="182"/>
      <c r="V62" s="212"/>
      <c r="W62" s="212"/>
      <c r="X62" s="212"/>
      <c r="Y62" s="212"/>
      <c r="Z62" s="212"/>
      <c r="AA62" s="212"/>
      <c r="AB62" s="218"/>
      <c r="AC62" s="218"/>
      <c r="AD62" s="218"/>
      <c r="AE62" s="218"/>
      <c r="AF62" s="218"/>
      <c r="AG62" s="218"/>
      <c r="AH62" s="218"/>
      <c r="AI62" s="218"/>
      <c r="AJ62" s="218"/>
      <c r="AK62" s="218"/>
      <c r="AL62" s="218"/>
      <c r="AM62" s="201"/>
      <c r="AN62" s="201"/>
      <c r="AO62" s="201"/>
      <c r="AP62" s="202"/>
      <c r="AQ62" s="185"/>
      <c r="AR62" s="187" t="str">
        <f>入力シート!$L$13</f>
        <v>その他</v>
      </c>
      <c r="AS62" s="187"/>
      <c r="AT62" s="187"/>
      <c r="AU62" s="185" t="s">
        <v>79</v>
      </c>
      <c r="AV62" s="185" t="str">
        <f>IF(入力シート!M$13=0,"",入力シート!M$13)</f>
        <v/>
      </c>
      <c r="AW62" s="185"/>
      <c r="AX62" s="182" t="s">
        <v>78</v>
      </c>
      <c r="AY62" s="259"/>
      <c r="AZ62" s="260"/>
      <c r="BA62" s="260"/>
      <c r="BB62" s="260"/>
      <c r="BC62" s="264"/>
      <c r="BD62" s="7"/>
    </row>
    <row r="63" spans="2:56" ht="9.75" customHeight="1" x14ac:dyDescent="0.4">
      <c r="B63" s="10"/>
      <c r="C63" s="297"/>
      <c r="D63" s="302"/>
      <c r="E63" s="303"/>
      <c r="F63" s="205"/>
      <c r="G63" s="237"/>
      <c r="H63" s="183"/>
      <c r="I63" s="237"/>
      <c r="J63" s="183"/>
      <c r="K63" s="237"/>
      <c r="L63" s="183"/>
      <c r="M63" s="237"/>
      <c r="N63" s="183"/>
      <c r="O63" s="237"/>
      <c r="P63" s="183"/>
      <c r="Q63" s="237"/>
      <c r="R63" s="183"/>
      <c r="S63" s="237"/>
      <c r="T63" s="183"/>
      <c r="U63" s="184"/>
      <c r="V63" s="213"/>
      <c r="W63" s="213"/>
      <c r="X63" s="213"/>
      <c r="Y63" s="213"/>
      <c r="Z63" s="213"/>
      <c r="AA63" s="213"/>
      <c r="AB63" s="218"/>
      <c r="AC63" s="218"/>
      <c r="AD63" s="218"/>
      <c r="AE63" s="218"/>
      <c r="AF63" s="218"/>
      <c r="AG63" s="218"/>
      <c r="AH63" s="218"/>
      <c r="AI63" s="218"/>
      <c r="AJ63" s="218"/>
      <c r="AK63" s="218"/>
      <c r="AL63" s="218"/>
      <c r="AM63" s="201"/>
      <c r="AN63" s="201"/>
      <c r="AO63" s="201"/>
      <c r="AP63" s="202"/>
      <c r="AQ63" s="186"/>
      <c r="AR63" s="217"/>
      <c r="AS63" s="217"/>
      <c r="AT63" s="217"/>
      <c r="AU63" s="186"/>
      <c r="AV63" s="186"/>
      <c r="AW63" s="186"/>
      <c r="AX63" s="184"/>
      <c r="AY63" s="261"/>
      <c r="AZ63" s="262"/>
      <c r="BA63" s="262"/>
      <c r="BB63" s="262"/>
      <c r="BC63" s="265"/>
      <c r="BD63" s="7"/>
    </row>
    <row r="64" spans="2:56" ht="9.75" customHeight="1" x14ac:dyDescent="0.4">
      <c r="B64" s="10"/>
      <c r="C64" s="296" t="str">
        <f>IF(入力シート!$B$14=0,"",入力シート!$B$14)</f>
        <v/>
      </c>
      <c r="D64" s="300">
        <v>10</v>
      </c>
      <c r="E64" s="301"/>
      <c r="F64" s="307" t="str">
        <f>IF(入力シート!S$14="","",入力シート!S$14)</f>
        <v/>
      </c>
      <c r="G64" s="236"/>
      <c r="H64" s="181" t="str">
        <f>IF(入力シート!T$14="","",入力シート!T$14)</f>
        <v/>
      </c>
      <c r="I64" s="236"/>
      <c r="J64" s="181" t="str">
        <f>IF(入力シート!U$14="","",入力シート!U$14)</f>
        <v/>
      </c>
      <c r="K64" s="236"/>
      <c r="L64" s="181" t="str">
        <f>IF(入力シート!V$14="","",入力シート!V$14)</f>
        <v/>
      </c>
      <c r="M64" s="236"/>
      <c r="N64" s="181" t="str">
        <f>IF(入力シート!W$14="","",入力シート!W$14)</f>
        <v/>
      </c>
      <c r="O64" s="236"/>
      <c r="P64" s="181" t="str">
        <f>IF(入力シート!X$14="","",入力シート!X$14)</f>
        <v/>
      </c>
      <c r="Q64" s="236"/>
      <c r="R64" s="181" t="str">
        <f>IF(入力シート!Y$14="","",入力シート!Y$14)</f>
        <v/>
      </c>
      <c r="S64" s="236"/>
      <c r="T64" s="181" t="str">
        <f>IF(入力シート!Z$14="","",入力シート!Z$14)</f>
        <v/>
      </c>
      <c r="U64" s="182"/>
      <c r="V64" s="212" t="str">
        <f>IF(入力シート!$E14=0,"",入力シート!$E14)</f>
        <v/>
      </c>
      <c r="W64" s="212"/>
      <c r="X64" s="212"/>
      <c r="Y64" s="212"/>
      <c r="Z64" s="212"/>
      <c r="AA64" s="212"/>
      <c r="AB64" s="218" t="str">
        <f>IF(入力シート!R$14=0,"",入力シート!R$14)</f>
        <v/>
      </c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04" t="str">
        <f>入力シート!$J$14</f>
        <v>本人</v>
      </c>
      <c r="AN64" s="204"/>
      <c r="AO64" s="204"/>
      <c r="AP64" s="205"/>
      <c r="AQ64" s="185" t="s">
        <v>12</v>
      </c>
      <c r="AR64" s="187" t="str">
        <f>入力シート!$K$14</f>
        <v>被扶養者　</v>
      </c>
      <c r="AS64" s="187"/>
      <c r="AT64" s="187"/>
      <c r="AU64" s="187"/>
      <c r="AV64" s="187"/>
      <c r="AW64" s="130"/>
      <c r="AX64" s="131"/>
      <c r="AY64" s="259" t="str">
        <f>入力シート!$N$14</f>
        <v>A</v>
      </c>
      <c r="AZ64" s="260"/>
      <c r="BA64" s="260" t="s">
        <v>12</v>
      </c>
      <c r="BB64" s="260" t="str">
        <f>入力シート!$O$14</f>
        <v>B</v>
      </c>
      <c r="BC64" s="264"/>
      <c r="BD64" s="7"/>
    </row>
    <row r="65" spans="2:60" ht="9.75" customHeight="1" x14ac:dyDescent="0.4">
      <c r="B65" s="10"/>
      <c r="C65" s="296"/>
      <c r="D65" s="300"/>
      <c r="E65" s="301"/>
      <c r="F65" s="307"/>
      <c r="G65" s="236"/>
      <c r="H65" s="181"/>
      <c r="I65" s="236"/>
      <c r="J65" s="181"/>
      <c r="K65" s="236"/>
      <c r="L65" s="181"/>
      <c r="M65" s="236"/>
      <c r="N65" s="181"/>
      <c r="O65" s="236"/>
      <c r="P65" s="181"/>
      <c r="Q65" s="236"/>
      <c r="R65" s="181"/>
      <c r="S65" s="236"/>
      <c r="T65" s="181"/>
      <c r="U65" s="182"/>
      <c r="V65" s="212"/>
      <c r="W65" s="212"/>
      <c r="X65" s="212"/>
      <c r="Y65" s="212"/>
      <c r="Z65" s="212"/>
      <c r="AA65" s="212"/>
      <c r="AB65" s="218"/>
      <c r="AC65" s="218"/>
      <c r="AD65" s="218"/>
      <c r="AE65" s="218"/>
      <c r="AF65" s="218"/>
      <c r="AG65" s="218"/>
      <c r="AH65" s="218"/>
      <c r="AI65" s="218"/>
      <c r="AJ65" s="218"/>
      <c r="AK65" s="218"/>
      <c r="AL65" s="218"/>
      <c r="AM65" s="201"/>
      <c r="AN65" s="201"/>
      <c r="AO65" s="201"/>
      <c r="AP65" s="202"/>
      <c r="AQ65" s="185"/>
      <c r="AR65" s="187"/>
      <c r="AS65" s="187"/>
      <c r="AT65" s="187"/>
      <c r="AU65" s="187"/>
      <c r="AV65" s="187"/>
      <c r="AW65" s="130"/>
      <c r="AX65" s="131"/>
      <c r="AY65" s="259"/>
      <c r="AZ65" s="260"/>
      <c r="BA65" s="260"/>
      <c r="BB65" s="260"/>
      <c r="BC65" s="264"/>
      <c r="BD65" s="7"/>
    </row>
    <row r="66" spans="2:60" ht="9.75" customHeight="1" x14ac:dyDescent="0.4">
      <c r="B66" s="10"/>
      <c r="C66" s="296"/>
      <c r="D66" s="300"/>
      <c r="E66" s="301"/>
      <c r="F66" s="307"/>
      <c r="G66" s="236"/>
      <c r="H66" s="181"/>
      <c r="I66" s="236"/>
      <c r="J66" s="181"/>
      <c r="K66" s="236"/>
      <c r="L66" s="181"/>
      <c r="M66" s="236"/>
      <c r="N66" s="181"/>
      <c r="O66" s="236"/>
      <c r="P66" s="181"/>
      <c r="Q66" s="236"/>
      <c r="R66" s="181"/>
      <c r="S66" s="236"/>
      <c r="T66" s="181"/>
      <c r="U66" s="182"/>
      <c r="V66" s="212"/>
      <c r="W66" s="212"/>
      <c r="X66" s="212"/>
      <c r="Y66" s="212"/>
      <c r="Z66" s="212"/>
      <c r="AA66" s="212"/>
      <c r="AB66" s="218"/>
      <c r="AC66" s="218"/>
      <c r="AD66" s="218"/>
      <c r="AE66" s="218"/>
      <c r="AF66" s="218"/>
      <c r="AG66" s="218"/>
      <c r="AH66" s="218"/>
      <c r="AI66" s="218"/>
      <c r="AJ66" s="218"/>
      <c r="AK66" s="218"/>
      <c r="AL66" s="218"/>
      <c r="AM66" s="201"/>
      <c r="AN66" s="201"/>
      <c r="AO66" s="201"/>
      <c r="AP66" s="202"/>
      <c r="AQ66" s="185"/>
      <c r="AR66" s="187" t="str">
        <f>入力シート!$L$14</f>
        <v>その他</v>
      </c>
      <c r="AS66" s="187"/>
      <c r="AT66" s="187"/>
      <c r="AU66" s="185" t="s">
        <v>79</v>
      </c>
      <c r="AV66" s="185" t="str">
        <f>IF(入力シート!M$14=0,"",入力シート!M$14)</f>
        <v/>
      </c>
      <c r="AW66" s="185"/>
      <c r="AX66" s="182" t="s">
        <v>78</v>
      </c>
      <c r="AY66" s="259"/>
      <c r="AZ66" s="260"/>
      <c r="BA66" s="260"/>
      <c r="BB66" s="260"/>
      <c r="BC66" s="264"/>
      <c r="BD66" s="7"/>
    </row>
    <row r="67" spans="2:60" ht="9.75" customHeight="1" thickBot="1" x14ac:dyDescent="0.45">
      <c r="B67" s="10"/>
      <c r="C67" s="321"/>
      <c r="D67" s="322"/>
      <c r="E67" s="323"/>
      <c r="F67" s="324"/>
      <c r="G67" s="325"/>
      <c r="H67" s="326"/>
      <c r="I67" s="325"/>
      <c r="J67" s="326"/>
      <c r="K67" s="325"/>
      <c r="L67" s="326"/>
      <c r="M67" s="325"/>
      <c r="N67" s="326"/>
      <c r="O67" s="325"/>
      <c r="P67" s="326"/>
      <c r="Q67" s="325"/>
      <c r="R67" s="326"/>
      <c r="S67" s="325"/>
      <c r="T67" s="326"/>
      <c r="U67" s="328"/>
      <c r="V67" s="331"/>
      <c r="W67" s="331"/>
      <c r="X67" s="331"/>
      <c r="Y67" s="331"/>
      <c r="Z67" s="331"/>
      <c r="AA67" s="331"/>
      <c r="AB67" s="332"/>
      <c r="AC67" s="332"/>
      <c r="AD67" s="332"/>
      <c r="AE67" s="332"/>
      <c r="AF67" s="332"/>
      <c r="AG67" s="332"/>
      <c r="AH67" s="332"/>
      <c r="AI67" s="332"/>
      <c r="AJ67" s="332"/>
      <c r="AK67" s="332"/>
      <c r="AL67" s="332"/>
      <c r="AM67" s="316"/>
      <c r="AN67" s="316"/>
      <c r="AO67" s="316"/>
      <c r="AP67" s="317"/>
      <c r="AQ67" s="318"/>
      <c r="AR67" s="333"/>
      <c r="AS67" s="333"/>
      <c r="AT67" s="333"/>
      <c r="AU67" s="318"/>
      <c r="AV67" s="318"/>
      <c r="AW67" s="318"/>
      <c r="AX67" s="328"/>
      <c r="AY67" s="329"/>
      <c r="AZ67" s="330"/>
      <c r="BA67" s="330"/>
      <c r="BB67" s="330"/>
      <c r="BC67" s="334"/>
      <c r="BD67" s="7"/>
    </row>
    <row r="68" spans="2:60" ht="8.25" customHeight="1" x14ac:dyDescent="0.4">
      <c r="B68" s="10"/>
      <c r="C68" s="27"/>
      <c r="D68" s="28"/>
      <c r="E68" s="28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133"/>
      <c r="BA68" s="27"/>
      <c r="BB68" s="27"/>
      <c r="BC68" s="47"/>
      <c r="BD68" s="7"/>
    </row>
    <row r="69" spans="2:60" ht="15" customHeight="1" x14ac:dyDescent="0.4">
      <c r="B69" s="117"/>
      <c r="C69" s="251" t="s">
        <v>71</v>
      </c>
      <c r="D69" s="251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1"/>
      <c r="BE69" s="45"/>
      <c r="BF69" s="45"/>
      <c r="BG69" s="45"/>
      <c r="BH69" s="45"/>
    </row>
    <row r="70" spans="2:60" ht="18" customHeight="1" x14ac:dyDescent="0.4">
      <c r="B70" s="10"/>
      <c r="C70" s="9"/>
      <c r="D70" s="16" t="s">
        <v>10</v>
      </c>
      <c r="E70" s="314" t="s">
        <v>43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11"/>
      <c r="BE70" s="45"/>
      <c r="BF70" s="45"/>
      <c r="BG70" s="45"/>
      <c r="BH70" s="45"/>
    </row>
    <row r="71" spans="2:60" s="80" customFormat="1" ht="18" customHeight="1" x14ac:dyDescent="0.4">
      <c r="B71" s="81"/>
      <c r="C71" s="82"/>
      <c r="D71" s="83" t="s">
        <v>1</v>
      </c>
      <c r="E71" s="315" t="s">
        <v>38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320"/>
      <c r="BD71" s="84"/>
      <c r="BE71" s="85"/>
      <c r="BF71" s="82"/>
      <c r="BG71" s="82"/>
      <c r="BH71" s="82"/>
    </row>
    <row r="72" spans="2:60" s="80" customFormat="1" ht="18" customHeight="1" x14ac:dyDescent="0.4">
      <c r="B72" s="81"/>
      <c r="C72" s="82"/>
      <c r="D72" s="83"/>
      <c r="E72" s="319" t="s">
        <v>53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320"/>
      <c r="BD72" s="84"/>
      <c r="BE72" s="94"/>
      <c r="BF72" s="82"/>
      <c r="BG72" s="82"/>
      <c r="BH72" s="82"/>
    </row>
    <row r="73" spans="2:60" s="80" customFormat="1" ht="18" customHeight="1" x14ac:dyDescent="0.4">
      <c r="B73" s="81"/>
      <c r="C73" s="82"/>
      <c r="D73" s="83" t="s">
        <v>1</v>
      </c>
      <c r="E73" s="315" t="s">
        <v>39</v>
      </c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82"/>
      <c r="BE73" s="81"/>
    </row>
    <row r="74" spans="2:60" s="80" customFormat="1" ht="18" customHeight="1" x14ac:dyDescent="0.4">
      <c r="B74" s="81"/>
      <c r="C74" s="82"/>
      <c r="D74" s="83"/>
      <c r="E74" s="315" t="s">
        <v>52</v>
      </c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82"/>
      <c r="BE74" s="81"/>
    </row>
    <row r="75" spans="2:60" s="80" customFormat="1" ht="18" customHeight="1" x14ac:dyDescent="0.4">
      <c r="B75" s="81"/>
      <c r="C75" s="82"/>
      <c r="D75" s="83" t="s">
        <v>1</v>
      </c>
      <c r="E75" s="315" t="s">
        <v>40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320"/>
      <c r="BD75" s="84"/>
      <c r="BE75" s="85"/>
      <c r="BF75" s="82"/>
      <c r="BG75" s="82"/>
      <c r="BH75" s="82"/>
    </row>
    <row r="76" spans="2:60" s="111" customFormat="1" ht="18" customHeight="1" x14ac:dyDescent="0.4">
      <c r="B76" s="112"/>
      <c r="D76" s="111" t="s">
        <v>1</v>
      </c>
      <c r="E76" s="315" t="s">
        <v>45</v>
      </c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113"/>
    </row>
    <row r="77" spans="2:60" s="80" customFormat="1" ht="18" customHeight="1" x14ac:dyDescent="0.4">
      <c r="B77" s="81"/>
      <c r="C77" s="82"/>
      <c r="D77" s="83"/>
      <c r="E77" s="319" t="s">
        <v>46</v>
      </c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  <c r="BB77" s="319"/>
      <c r="BC77" s="319"/>
      <c r="BD77" s="86"/>
      <c r="BE77" s="82"/>
      <c r="BF77" s="82"/>
      <c r="BG77" s="82"/>
      <c r="BH77" s="82"/>
    </row>
    <row r="78" spans="2:60" s="80" customFormat="1" ht="18" customHeight="1" x14ac:dyDescent="0.4">
      <c r="B78" s="81"/>
      <c r="C78" s="82"/>
      <c r="D78" s="83" t="s">
        <v>1</v>
      </c>
      <c r="E78" s="315" t="s">
        <v>47</v>
      </c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86"/>
      <c r="BE78" s="82"/>
      <c r="BF78" s="82"/>
      <c r="BG78" s="82"/>
      <c r="BH78" s="82"/>
    </row>
    <row r="79" spans="2:60" s="80" customFormat="1" ht="18" customHeight="1" x14ac:dyDescent="0.4">
      <c r="B79" s="81"/>
      <c r="C79" s="82"/>
      <c r="D79" s="83" t="s">
        <v>1</v>
      </c>
      <c r="E79" s="319" t="s">
        <v>2</v>
      </c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  <c r="BB79" s="319"/>
      <c r="BC79" s="319"/>
      <c r="BD79" s="86"/>
      <c r="BE79" s="82"/>
      <c r="BF79" s="82"/>
      <c r="BG79" s="82"/>
      <c r="BH79" s="82"/>
    </row>
    <row r="80" spans="2:60" s="80" customFormat="1" ht="18" customHeight="1" x14ac:dyDescent="0.4">
      <c r="B80" s="81"/>
      <c r="C80" s="82"/>
      <c r="D80" s="83" t="s">
        <v>1</v>
      </c>
      <c r="E80" s="315" t="s">
        <v>44</v>
      </c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86"/>
      <c r="BE80" s="82"/>
      <c r="BF80" s="82"/>
      <c r="BG80" s="82"/>
      <c r="BH80" s="82"/>
    </row>
    <row r="81" spans="2:93" s="80" customFormat="1" ht="18" customHeight="1" x14ac:dyDescent="0.4">
      <c r="B81" s="81"/>
      <c r="C81" s="82"/>
      <c r="D81" s="83" t="s">
        <v>1</v>
      </c>
      <c r="E81" s="319" t="s">
        <v>42</v>
      </c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  <c r="BB81" s="319"/>
      <c r="BC81" s="319"/>
      <c r="BD81" s="86"/>
      <c r="BE81" s="82"/>
      <c r="BF81" s="82"/>
      <c r="BG81" s="82"/>
      <c r="BH81" s="82"/>
    </row>
    <row r="82" spans="2:93" s="80" customFormat="1" ht="18" customHeight="1" x14ac:dyDescent="0.4">
      <c r="B82" s="81"/>
      <c r="C82" s="82"/>
      <c r="D82" s="83" t="s">
        <v>1</v>
      </c>
      <c r="E82" s="319" t="s">
        <v>69</v>
      </c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  <c r="BB82" s="319"/>
      <c r="BC82" s="319"/>
      <c r="BD82" s="86"/>
      <c r="BE82" s="82"/>
      <c r="BF82" s="82"/>
      <c r="BG82" s="82"/>
      <c r="BH82" s="82"/>
    </row>
    <row r="83" spans="2:93" s="80" customFormat="1" ht="18" customHeight="1" x14ac:dyDescent="0.4">
      <c r="B83" s="81"/>
      <c r="C83" s="82"/>
      <c r="D83" s="83"/>
      <c r="E83" s="319" t="s">
        <v>70</v>
      </c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  <c r="BB83" s="319"/>
      <c r="BC83" s="319"/>
      <c r="BD83" s="86"/>
      <c r="BE83" s="87"/>
      <c r="BF83" s="87"/>
      <c r="BG83" s="87"/>
      <c r="BH83" s="87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</row>
    <row r="84" spans="2:93" s="80" customFormat="1" ht="18" customHeight="1" x14ac:dyDescent="0.4">
      <c r="B84" s="81"/>
      <c r="C84" s="82"/>
      <c r="D84" s="83" t="s">
        <v>1</v>
      </c>
      <c r="E84" s="319" t="s">
        <v>76</v>
      </c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319"/>
      <c r="BD84" s="86"/>
      <c r="BE84" s="82"/>
      <c r="BF84" s="82"/>
      <c r="BG84" s="82"/>
      <c r="BH84" s="82"/>
    </row>
    <row r="85" spans="2:93" ht="6" customHeight="1" x14ac:dyDescent="0.4"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3"/>
      <c r="BE85" s="45"/>
      <c r="BF85" s="45"/>
      <c r="BG85" s="45"/>
      <c r="BH85" s="45"/>
    </row>
    <row r="86" spans="2:93" ht="12" customHeight="1" x14ac:dyDescent="0.4">
      <c r="B86" s="10"/>
      <c r="C86" s="9" t="s">
        <v>11</v>
      </c>
      <c r="D86" s="311" t="s">
        <v>6</v>
      </c>
      <c r="E86" s="311"/>
      <c r="F86" s="311"/>
      <c r="G86" s="311"/>
      <c r="H86" s="311"/>
      <c r="I86" s="311"/>
      <c r="J86" s="311"/>
      <c r="K86" s="12"/>
      <c r="L86" s="12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11"/>
      <c r="BE86" s="45"/>
      <c r="BF86" s="45"/>
      <c r="BG86" s="45"/>
      <c r="BH86" s="45"/>
    </row>
    <row r="87" spans="2:93" ht="12" customHeight="1" x14ac:dyDescent="0.4"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Y87" s="9"/>
      <c r="Z87" s="9"/>
      <c r="AA87" s="312" t="s">
        <v>0</v>
      </c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8"/>
      <c r="AQ87" s="72"/>
      <c r="AR87" s="72"/>
      <c r="AS87" s="72"/>
      <c r="AT87" s="72"/>
      <c r="AU87" s="72"/>
      <c r="AV87" s="9"/>
      <c r="AW87" s="9"/>
      <c r="AX87" s="9"/>
      <c r="AY87" s="9"/>
      <c r="AZ87" s="9"/>
      <c r="BA87" s="9"/>
      <c r="BB87" s="9"/>
      <c r="BC87" s="9"/>
      <c r="BD87" s="7"/>
      <c r="BF87" s="45"/>
      <c r="BG87" s="45"/>
      <c r="BH87" s="45"/>
    </row>
    <row r="88" spans="2:93" ht="12" customHeight="1" x14ac:dyDescent="0.4">
      <c r="B88" s="10"/>
      <c r="C88" s="9"/>
      <c r="D88" s="9"/>
      <c r="E88" s="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8"/>
      <c r="AQ88" s="73"/>
      <c r="AR88" s="73"/>
      <c r="AS88" s="73"/>
      <c r="AT88" s="73"/>
      <c r="AU88" s="73"/>
      <c r="AV88" s="9"/>
      <c r="AW88" s="9"/>
      <c r="AX88" s="9"/>
      <c r="AY88" s="9"/>
      <c r="AZ88" s="9"/>
      <c r="BA88" s="9"/>
      <c r="BB88" s="9"/>
      <c r="BC88" s="9"/>
      <c r="BD88" s="7"/>
      <c r="BF88" s="45"/>
      <c r="BG88" s="45"/>
      <c r="BH88" s="45"/>
    </row>
    <row r="89" spans="2:93" ht="12" customHeight="1" x14ac:dyDescent="0.4"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4"/>
      <c r="AP89" s="4"/>
      <c r="AQ89" s="71"/>
      <c r="AR89" s="71"/>
      <c r="AS89" s="71"/>
      <c r="AT89" s="71"/>
      <c r="AU89" s="71"/>
      <c r="AV89" s="5"/>
      <c r="AW89" s="5"/>
      <c r="AX89" s="5"/>
      <c r="AY89" s="5"/>
      <c r="AZ89" s="5"/>
      <c r="BA89" s="5"/>
      <c r="BB89" s="5"/>
      <c r="BC89" s="5"/>
      <c r="BD89" s="3"/>
      <c r="BF89" s="45"/>
      <c r="BG89" s="45"/>
      <c r="BH89" s="45"/>
    </row>
    <row r="90" spans="2:93" ht="9" customHeight="1" x14ac:dyDescent="0.4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45"/>
      <c r="BF90" s="45"/>
      <c r="BG90" s="45"/>
      <c r="BH90" s="45"/>
    </row>
    <row r="91" spans="2:93" ht="12" customHeight="1" x14ac:dyDescent="0.4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45"/>
      <c r="BF91" s="45"/>
      <c r="BG91" s="45"/>
      <c r="BH91" s="45"/>
    </row>
    <row r="92" spans="2:93" ht="8.25" customHeight="1" x14ac:dyDescent="0.4"/>
    <row r="93" spans="2:93" ht="8.25" customHeight="1" x14ac:dyDescent="0.4"/>
    <row r="94" spans="2:93" ht="8.25" customHeight="1" x14ac:dyDescent="0.4"/>
    <row r="95" spans="2:93" ht="8.25" customHeight="1" x14ac:dyDescent="0.4"/>
    <row r="96" spans="2:93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tg+T4OoziC+aM1WfIG8DZs9RR+4WOsJeFcGiVTPUcAxAGILia0PNwlzfwJO5ma2ev5lnTMiuoRh2p0IYfLov0g==" saltValue="QwZe/HBdBxdbWo1QrG6eaA==" spinCount="100000" sheet="1" selectLockedCells="1" selectUnlockedCells="1"/>
  <mergeCells count="289">
    <mergeCell ref="BA64:BA67"/>
    <mergeCell ref="BB64:BC67"/>
    <mergeCell ref="BB48:BC51"/>
    <mergeCell ref="AX62:AX63"/>
    <mergeCell ref="AR50:AT51"/>
    <mergeCell ref="AU50:AU51"/>
    <mergeCell ref="AV50:AW51"/>
    <mergeCell ref="BA52:BA55"/>
    <mergeCell ref="T64:U67"/>
    <mergeCell ref="V64:AA67"/>
    <mergeCell ref="T60:U63"/>
    <mergeCell ref="V60:AA63"/>
    <mergeCell ref="AB60:AL63"/>
    <mergeCell ref="AB64:AL67"/>
    <mergeCell ref="AR66:AT67"/>
    <mergeCell ref="AU66:AU67"/>
    <mergeCell ref="AV66:AW67"/>
    <mergeCell ref="BA44:BA47"/>
    <mergeCell ref="AY60:AZ63"/>
    <mergeCell ref="BA60:BA63"/>
    <mergeCell ref="AR28:AW31"/>
    <mergeCell ref="AY48:AZ51"/>
    <mergeCell ref="BA48:BA51"/>
    <mergeCell ref="AY52:AZ55"/>
    <mergeCell ref="AR56:AV57"/>
    <mergeCell ref="AR58:AT59"/>
    <mergeCell ref="AU58:AU59"/>
    <mergeCell ref="AV58:AW59"/>
    <mergeCell ref="AX58:AX59"/>
    <mergeCell ref="AR60:AV61"/>
    <mergeCell ref="AR62:AT63"/>
    <mergeCell ref="AU62:AU63"/>
    <mergeCell ref="AV62:AW63"/>
    <mergeCell ref="AX50:AX51"/>
    <mergeCell ref="AR52:AV53"/>
    <mergeCell ref="AR54:AT55"/>
    <mergeCell ref="AU54:AU55"/>
    <mergeCell ref="AV54:AW55"/>
    <mergeCell ref="BB56:BC59"/>
    <mergeCell ref="AR64:AV65"/>
    <mergeCell ref="C60:C63"/>
    <mergeCell ref="D60:E63"/>
    <mergeCell ref="F60:G63"/>
    <mergeCell ref="H60:I63"/>
    <mergeCell ref="J60:K63"/>
    <mergeCell ref="L60:M63"/>
    <mergeCell ref="N60:O63"/>
    <mergeCell ref="P60:Q63"/>
    <mergeCell ref="R60:S63"/>
    <mergeCell ref="C64:C67"/>
    <mergeCell ref="D64:E67"/>
    <mergeCell ref="F64:G67"/>
    <mergeCell ref="H64:I67"/>
    <mergeCell ref="J64:K67"/>
    <mergeCell ref="L64:M67"/>
    <mergeCell ref="N64:O67"/>
    <mergeCell ref="P64:Q67"/>
    <mergeCell ref="R64:S67"/>
    <mergeCell ref="P56:Q59"/>
    <mergeCell ref="AX66:AX67"/>
    <mergeCell ref="BB60:BC63"/>
    <mergeCell ref="AY64:AZ67"/>
    <mergeCell ref="R56:S59"/>
    <mergeCell ref="T56:U59"/>
    <mergeCell ref="V56:AA59"/>
    <mergeCell ref="C52:C55"/>
    <mergeCell ref="D52:E55"/>
    <mergeCell ref="F52:G55"/>
    <mergeCell ref="H52:I55"/>
    <mergeCell ref="J52:K55"/>
    <mergeCell ref="L52:M55"/>
    <mergeCell ref="N52:O55"/>
    <mergeCell ref="P52:Q55"/>
    <mergeCell ref="R52:S55"/>
    <mergeCell ref="F56:G59"/>
    <mergeCell ref="H56:I59"/>
    <mergeCell ref="J56:K59"/>
    <mergeCell ref="L56:M59"/>
    <mergeCell ref="N56:O59"/>
    <mergeCell ref="T52:U55"/>
    <mergeCell ref="C48:C51"/>
    <mergeCell ref="D48:E51"/>
    <mergeCell ref="F48:G51"/>
    <mergeCell ref="H48:I51"/>
    <mergeCell ref="J48:K51"/>
    <mergeCell ref="L48:M51"/>
    <mergeCell ref="N48:O51"/>
    <mergeCell ref="P48:Q51"/>
    <mergeCell ref="R48:S51"/>
    <mergeCell ref="E78:BC78"/>
    <mergeCell ref="E79:BC79"/>
    <mergeCell ref="C32:C35"/>
    <mergeCell ref="D32:E35"/>
    <mergeCell ref="F32:G35"/>
    <mergeCell ref="H32:I35"/>
    <mergeCell ref="J32:K35"/>
    <mergeCell ref="L32:M35"/>
    <mergeCell ref="N32:O35"/>
    <mergeCell ref="P32:Q35"/>
    <mergeCell ref="R32:S35"/>
    <mergeCell ref="C40:C43"/>
    <mergeCell ref="D40:E43"/>
    <mergeCell ref="F40:G43"/>
    <mergeCell ref="H40:I43"/>
    <mergeCell ref="J40:K43"/>
    <mergeCell ref="L40:M43"/>
    <mergeCell ref="N40:O43"/>
    <mergeCell ref="P40:Q43"/>
    <mergeCell ref="C44:C47"/>
    <mergeCell ref="D44:E47"/>
    <mergeCell ref="F44:G47"/>
    <mergeCell ref="H44:I47"/>
    <mergeCell ref="J44:K47"/>
    <mergeCell ref="D86:J86"/>
    <mergeCell ref="AA87:AO88"/>
    <mergeCell ref="E70:BC70"/>
    <mergeCell ref="E80:BC80"/>
    <mergeCell ref="C56:C59"/>
    <mergeCell ref="D56:E59"/>
    <mergeCell ref="AM56:AP59"/>
    <mergeCell ref="AQ56:AQ59"/>
    <mergeCell ref="AM60:AP63"/>
    <mergeCell ref="AQ60:AQ63"/>
    <mergeCell ref="AM64:AP67"/>
    <mergeCell ref="AQ64:AQ67"/>
    <mergeCell ref="E82:BC82"/>
    <mergeCell ref="E84:BC84"/>
    <mergeCell ref="E81:BC81"/>
    <mergeCell ref="E83:BC83"/>
    <mergeCell ref="E71:BC71"/>
    <mergeCell ref="E72:BC72"/>
    <mergeCell ref="C69:D69"/>
    <mergeCell ref="E73:BC73"/>
    <mergeCell ref="E74:BC74"/>
    <mergeCell ref="E75:BC75"/>
    <mergeCell ref="E76:BC76"/>
    <mergeCell ref="E77:BC77"/>
    <mergeCell ref="C36:C39"/>
    <mergeCell ref="D36:E39"/>
    <mergeCell ref="F36:G39"/>
    <mergeCell ref="H36:I39"/>
    <mergeCell ref="J36:K39"/>
    <mergeCell ref="L36:M39"/>
    <mergeCell ref="N36:O39"/>
    <mergeCell ref="P36:Q39"/>
    <mergeCell ref="T32:U35"/>
    <mergeCell ref="R36:S39"/>
    <mergeCell ref="T36:U39"/>
    <mergeCell ref="C28:C31"/>
    <mergeCell ref="D28:E31"/>
    <mergeCell ref="V28:AA31"/>
    <mergeCell ref="F28:G31"/>
    <mergeCell ref="J28:K31"/>
    <mergeCell ref="H28:I31"/>
    <mergeCell ref="L28:M31"/>
    <mergeCell ref="T28:U31"/>
    <mergeCell ref="R28:S31"/>
    <mergeCell ref="P28:Q31"/>
    <mergeCell ref="N28:O31"/>
    <mergeCell ref="C26:C27"/>
    <mergeCell ref="D26:E27"/>
    <mergeCell ref="W26:Z27"/>
    <mergeCell ref="F26:U27"/>
    <mergeCell ref="U25:BC25"/>
    <mergeCell ref="D4:X4"/>
    <mergeCell ref="C24:T25"/>
    <mergeCell ref="C11:T12"/>
    <mergeCell ref="S15:AG16"/>
    <mergeCell ref="AF17:AG18"/>
    <mergeCell ref="AF19:AG20"/>
    <mergeCell ref="V17:W18"/>
    <mergeCell ref="V19:W20"/>
    <mergeCell ref="X17:Y18"/>
    <mergeCell ref="X19:Y20"/>
    <mergeCell ref="Z17:Z18"/>
    <mergeCell ref="Z19:Z20"/>
    <mergeCell ref="AA17:AC18"/>
    <mergeCell ref="AA19:AC20"/>
    <mergeCell ref="AD17:AE18"/>
    <mergeCell ref="AD19:AE20"/>
    <mergeCell ref="S17:U18"/>
    <mergeCell ref="S19:U20"/>
    <mergeCell ref="N13:O14"/>
    <mergeCell ref="BA1:BB1"/>
    <mergeCell ref="AI2:AM2"/>
    <mergeCell ref="AN2:BB2"/>
    <mergeCell ref="AN1:AO1"/>
    <mergeCell ref="AP1:AQ1"/>
    <mergeCell ref="AR1:AS1"/>
    <mergeCell ref="AT1:AU1"/>
    <mergeCell ref="AV1:AW1"/>
    <mergeCell ref="AX1:AY1"/>
    <mergeCell ref="AB56:AL59"/>
    <mergeCell ref="AY28:AZ31"/>
    <mergeCell ref="BA28:BA31"/>
    <mergeCell ref="BB28:BC31"/>
    <mergeCell ref="AR32:AV33"/>
    <mergeCell ref="AR34:AT35"/>
    <mergeCell ref="AU34:AU35"/>
    <mergeCell ref="AV34:AW35"/>
    <mergeCell ref="AX34:AX35"/>
    <mergeCell ref="AY32:AZ35"/>
    <mergeCell ref="BA32:BA35"/>
    <mergeCell ref="BB32:BC35"/>
    <mergeCell ref="AR44:AV45"/>
    <mergeCell ref="AR46:AT47"/>
    <mergeCell ref="AX54:AX55"/>
    <mergeCell ref="BB36:BC39"/>
    <mergeCell ref="BB40:BC43"/>
    <mergeCell ref="BB44:BC47"/>
    <mergeCell ref="AM52:AP55"/>
    <mergeCell ref="AQ52:AQ55"/>
    <mergeCell ref="AM40:AP43"/>
    <mergeCell ref="BB52:BC55"/>
    <mergeCell ref="AY56:AZ59"/>
    <mergeCell ref="BA56:BA59"/>
    <mergeCell ref="L44:M47"/>
    <mergeCell ref="N44:O47"/>
    <mergeCell ref="P44:Q47"/>
    <mergeCell ref="R44:S47"/>
    <mergeCell ref="F13:J14"/>
    <mergeCell ref="K13:M14"/>
    <mergeCell ref="AB26:AL27"/>
    <mergeCell ref="AB28:AL31"/>
    <mergeCell ref="AB32:AL35"/>
    <mergeCell ref="AB36:AL39"/>
    <mergeCell ref="AB40:AL43"/>
    <mergeCell ref="F17:H20"/>
    <mergeCell ref="I17:K18"/>
    <mergeCell ref="I19:K20"/>
    <mergeCell ref="T40:U43"/>
    <mergeCell ref="V40:AA43"/>
    <mergeCell ref="V32:AA35"/>
    <mergeCell ref="V36:AA39"/>
    <mergeCell ref="R40:S43"/>
    <mergeCell ref="P13:Y14"/>
    <mergeCell ref="AB44:AL47"/>
    <mergeCell ref="I15:R16"/>
    <mergeCell ref="M17:R18"/>
    <mergeCell ref="M19:R20"/>
    <mergeCell ref="L17:L18"/>
    <mergeCell ref="L19:L20"/>
    <mergeCell ref="F21:AX22"/>
    <mergeCell ref="F15:H16"/>
    <mergeCell ref="AR36:AV37"/>
    <mergeCell ref="AR38:AT39"/>
    <mergeCell ref="AU38:AU39"/>
    <mergeCell ref="AV38:AW39"/>
    <mergeCell ref="AX38:AX39"/>
    <mergeCell ref="AM26:AX26"/>
    <mergeCell ref="AM28:AP31"/>
    <mergeCell ref="AQ28:AQ31"/>
    <mergeCell ref="AM32:AP35"/>
    <mergeCell ref="AQ32:AQ35"/>
    <mergeCell ref="AM36:AP39"/>
    <mergeCell ref="AQ36:AQ39"/>
    <mergeCell ref="V52:AA55"/>
    <mergeCell ref="AQ40:AQ43"/>
    <mergeCell ref="AR40:AV41"/>
    <mergeCell ref="AR42:AT43"/>
    <mergeCell ref="AU42:AU43"/>
    <mergeCell ref="AV42:AW43"/>
    <mergeCell ref="AX42:AX43"/>
    <mergeCell ref="AB48:AL51"/>
    <mergeCell ref="AB52:AL55"/>
    <mergeCell ref="T48:U51"/>
    <mergeCell ref="AU46:AU47"/>
    <mergeCell ref="AV46:AW47"/>
    <mergeCell ref="AX46:AX47"/>
    <mergeCell ref="AR48:AV49"/>
    <mergeCell ref="Y6:AU9"/>
    <mergeCell ref="AI12:AV13"/>
    <mergeCell ref="AI14:BC19"/>
    <mergeCell ref="AM44:AP47"/>
    <mergeCell ref="AQ44:AQ47"/>
    <mergeCell ref="AM48:AP51"/>
    <mergeCell ref="AQ48:AQ51"/>
    <mergeCell ref="T44:U47"/>
    <mergeCell ref="AY26:BC27"/>
    <mergeCell ref="V48:AA51"/>
    <mergeCell ref="AM27:AX27"/>
    <mergeCell ref="V44:AA47"/>
    <mergeCell ref="D6:W7"/>
    <mergeCell ref="D8:W9"/>
    <mergeCell ref="AY36:AZ39"/>
    <mergeCell ref="BA36:BA39"/>
    <mergeCell ref="AY40:AZ43"/>
    <mergeCell ref="BA40:BA43"/>
    <mergeCell ref="AY44:AZ4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&amp;R別添</oddHeader>
  </headerFooter>
  <ignoredErrors>
    <ignoredError sqref="F32:U35 AB36 AM36 AY36:BC3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BCD4C-E0A7-4886-B90E-B762096D79E9}">
  <sheetPr>
    <tabColor rgb="FFFFC000"/>
    <pageSetUpPr fitToPage="1"/>
  </sheetPr>
  <dimension ref="B1:CN105"/>
  <sheetViews>
    <sheetView showGridLines="0" zoomScale="85" zoomScaleNormal="85" workbookViewId="0">
      <selection activeCell="D10" sqref="D10"/>
    </sheetView>
  </sheetViews>
  <sheetFormatPr defaultRowHeight="12" x14ac:dyDescent="0.4"/>
  <cols>
    <col min="1" max="1" width="1.625" style="1" customWidth="1"/>
    <col min="2" max="2" width="2.5" style="1" customWidth="1"/>
    <col min="3" max="21" width="1.875" style="1" customWidth="1"/>
    <col min="22" max="26" width="3" style="1" customWidth="1"/>
    <col min="27" max="29" width="2.75" style="1" customWidth="1"/>
    <col min="30" max="32" width="2.875" style="1" customWidth="1"/>
    <col min="33" max="40" width="2.625" style="1" customWidth="1"/>
    <col min="41" max="51" width="2.125" style="1" customWidth="1"/>
    <col min="52" max="54" width="2.625" style="1" customWidth="1"/>
    <col min="55" max="55" width="1.75" style="1" customWidth="1"/>
    <col min="56" max="59" width="1.625" style="43" customWidth="1"/>
    <col min="60" max="92" width="3.125" style="43" customWidth="1"/>
    <col min="93" max="94" width="3.125" style="1" customWidth="1"/>
    <col min="95" max="95" width="9" style="1"/>
    <col min="96" max="106" width="2.625" style="1" customWidth="1"/>
    <col min="107" max="216" width="9" style="1"/>
    <col min="217" max="217" width="2.875" style="1" customWidth="1"/>
    <col min="218" max="218" width="3.375" style="1" customWidth="1"/>
    <col min="219" max="219" width="2.5" style="1" customWidth="1"/>
    <col min="220" max="247" width="1.875" style="1" customWidth="1"/>
    <col min="248" max="268" width="1.625" style="1" customWidth="1"/>
    <col min="269" max="269" width="2.25" style="1" customWidth="1"/>
    <col min="270" max="270" width="2.125" style="1" customWidth="1"/>
    <col min="271" max="271" width="3.375" style="1" customWidth="1"/>
    <col min="272" max="297" width="1.625" style="1" customWidth="1"/>
    <col min="298" max="472" width="9" style="1"/>
    <col min="473" max="473" width="2.875" style="1" customWidth="1"/>
    <col min="474" max="474" width="3.375" style="1" customWidth="1"/>
    <col min="475" max="475" width="2.5" style="1" customWidth="1"/>
    <col min="476" max="503" width="1.875" style="1" customWidth="1"/>
    <col min="504" max="524" width="1.625" style="1" customWidth="1"/>
    <col min="525" max="525" width="2.25" style="1" customWidth="1"/>
    <col min="526" max="526" width="2.125" style="1" customWidth="1"/>
    <col min="527" max="527" width="3.375" style="1" customWidth="1"/>
    <col min="528" max="553" width="1.625" style="1" customWidth="1"/>
    <col min="554" max="728" width="9" style="1"/>
    <col min="729" max="729" width="2.875" style="1" customWidth="1"/>
    <col min="730" max="730" width="3.375" style="1" customWidth="1"/>
    <col min="731" max="731" width="2.5" style="1" customWidth="1"/>
    <col min="732" max="759" width="1.875" style="1" customWidth="1"/>
    <col min="760" max="780" width="1.625" style="1" customWidth="1"/>
    <col min="781" max="781" width="2.25" style="1" customWidth="1"/>
    <col min="782" max="782" width="2.125" style="1" customWidth="1"/>
    <col min="783" max="783" width="3.375" style="1" customWidth="1"/>
    <col min="784" max="809" width="1.625" style="1" customWidth="1"/>
    <col min="810" max="984" width="9" style="1"/>
    <col min="985" max="985" width="2.875" style="1" customWidth="1"/>
    <col min="986" max="986" width="3.375" style="1" customWidth="1"/>
    <col min="987" max="987" width="2.5" style="1" customWidth="1"/>
    <col min="988" max="1015" width="1.875" style="1" customWidth="1"/>
    <col min="1016" max="1036" width="1.625" style="1" customWidth="1"/>
    <col min="1037" max="1037" width="2.25" style="1" customWidth="1"/>
    <col min="1038" max="1038" width="2.125" style="1" customWidth="1"/>
    <col min="1039" max="1039" width="3.375" style="1" customWidth="1"/>
    <col min="1040" max="1065" width="1.625" style="1" customWidth="1"/>
    <col min="1066" max="1240" width="9" style="1"/>
    <col min="1241" max="1241" width="2.875" style="1" customWidth="1"/>
    <col min="1242" max="1242" width="3.375" style="1" customWidth="1"/>
    <col min="1243" max="1243" width="2.5" style="1" customWidth="1"/>
    <col min="1244" max="1271" width="1.875" style="1" customWidth="1"/>
    <col min="1272" max="1292" width="1.625" style="1" customWidth="1"/>
    <col min="1293" max="1293" width="2.25" style="1" customWidth="1"/>
    <col min="1294" max="1294" width="2.125" style="1" customWidth="1"/>
    <col min="1295" max="1295" width="3.375" style="1" customWidth="1"/>
    <col min="1296" max="1321" width="1.625" style="1" customWidth="1"/>
    <col min="1322" max="1496" width="9" style="1"/>
    <col min="1497" max="1497" width="2.875" style="1" customWidth="1"/>
    <col min="1498" max="1498" width="3.375" style="1" customWidth="1"/>
    <col min="1499" max="1499" width="2.5" style="1" customWidth="1"/>
    <col min="1500" max="1527" width="1.875" style="1" customWidth="1"/>
    <col min="1528" max="1548" width="1.625" style="1" customWidth="1"/>
    <col min="1549" max="1549" width="2.25" style="1" customWidth="1"/>
    <col min="1550" max="1550" width="2.125" style="1" customWidth="1"/>
    <col min="1551" max="1551" width="3.375" style="1" customWidth="1"/>
    <col min="1552" max="1577" width="1.625" style="1" customWidth="1"/>
    <col min="1578" max="1752" width="9" style="1"/>
    <col min="1753" max="1753" width="2.875" style="1" customWidth="1"/>
    <col min="1754" max="1754" width="3.375" style="1" customWidth="1"/>
    <col min="1755" max="1755" width="2.5" style="1" customWidth="1"/>
    <col min="1756" max="1783" width="1.875" style="1" customWidth="1"/>
    <col min="1784" max="1804" width="1.625" style="1" customWidth="1"/>
    <col min="1805" max="1805" width="2.25" style="1" customWidth="1"/>
    <col min="1806" max="1806" width="2.125" style="1" customWidth="1"/>
    <col min="1807" max="1807" width="3.375" style="1" customWidth="1"/>
    <col min="1808" max="1833" width="1.625" style="1" customWidth="1"/>
    <col min="1834" max="2008" width="9" style="1"/>
    <col min="2009" max="2009" width="2.875" style="1" customWidth="1"/>
    <col min="2010" max="2010" width="3.375" style="1" customWidth="1"/>
    <col min="2011" max="2011" width="2.5" style="1" customWidth="1"/>
    <col min="2012" max="2039" width="1.875" style="1" customWidth="1"/>
    <col min="2040" max="2060" width="1.625" style="1" customWidth="1"/>
    <col min="2061" max="2061" width="2.25" style="1" customWidth="1"/>
    <col min="2062" max="2062" width="2.125" style="1" customWidth="1"/>
    <col min="2063" max="2063" width="3.375" style="1" customWidth="1"/>
    <col min="2064" max="2089" width="1.625" style="1" customWidth="1"/>
    <col min="2090" max="2264" width="9" style="1"/>
    <col min="2265" max="2265" width="2.875" style="1" customWidth="1"/>
    <col min="2266" max="2266" width="3.375" style="1" customWidth="1"/>
    <col min="2267" max="2267" width="2.5" style="1" customWidth="1"/>
    <col min="2268" max="2295" width="1.875" style="1" customWidth="1"/>
    <col min="2296" max="2316" width="1.625" style="1" customWidth="1"/>
    <col min="2317" max="2317" width="2.25" style="1" customWidth="1"/>
    <col min="2318" max="2318" width="2.125" style="1" customWidth="1"/>
    <col min="2319" max="2319" width="3.375" style="1" customWidth="1"/>
    <col min="2320" max="2345" width="1.625" style="1" customWidth="1"/>
    <col min="2346" max="2520" width="9" style="1"/>
    <col min="2521" max="2521" width="2.875" style="1" customWidth="1"/>
    <col min="2522" max="2522" width="3.375" style="1" customWidth="1"/>
    <col min="2523" max="2523" width="2.5" style="1" customWidth="1"/>
    <col min="2524" max="2551" width="1.875" style="1" customWidth="1"/>
    <col min="2552" max="2572" width="1.625" style="1" customWidth="1"/>
    <col min="2573" max="2573" width="2.25" style="1" customWidth="1"/>
    <col min="2574" max="2574" width="2.125" style="1" customWidth="1"/>
    <col min="2575" max="2575" width="3.375" style="1" customWidth="1"/>
    <col min="2576" max="2601" width="1.625" style="1" customWidth="1"/>
    <col min="2602" max="2776" width="9" style="1"/>
    <col min="2777" max="2777" width="2.875" style="1" customWidth="1"/>
    <col min="2778" max="2778" width="3.375" style="1" customWidth="1"/>
    <col min="2779" max="2779" width="2.5" style="1" customWidth="1"/>
    <col min="2780" max="2807" width="1.875" style="1" customWidth="1"/>
    <col min="2808" max="2828" width="1.625" style="1" customWidth="1"/>
    <col min="2829" max="2829" width="2.25" style="1" customWidth="1"/>
    <col min="2830" max="2830" width="2.125" style="1" customWidth="1"/>
    <col min="2831" max="2831" width="3.375" style="1" customWidth="1"/>
    <col min="2832" max="2857" width="1.625" style="1" customWidth="1"/>
    <col min="2858" max="3032" width="9" style="1"/>
    <col min="3033" max="3033" width="2.875" style="1" customWidth="1"/>
    <col min="3034" max="3034" width="3.375" style="1" customWidth="1"/>
    <col min="3035" max="3035" width="2.5" style="1" customWidth="1"/>
    <col min="3036" max="3063" width="1.875" style="1" customWidth="1"/>
    <col min="3064" max="3084" width="1.625" style="1" customWidth="1"/>
    <col min="3085" max="3085" width="2.25" style="1" customWidth="1"/>
    <col min="3086" max="3086" width="2.125" style="1" customWidth="1"/>
    <col min="3087" max="3087" width="3.375" style="1" customWidth="1"/>
    <col min="3088" max="3113" width="1.625" style="1" customWidth="1"/>
    <col min="3114" max="3288" width="9" style="1"/>
    <col min="3289" max="3289" width="2.875" style="1" customWidth="1"/>
    <col min="3290" max="3290" width="3.375" style="1" customWidth="1"/>
    <col min="3291" max="3291" width="2.5" style="1" customWidth="1"/>
    <col min="3292" max="3319" width="1.875" style="1" customWidth="1"/>
    <col min="3320" max="3340" width="1.625" style="1" customWidth="1"/>
    <col min="3341" max="3341" width="2.25" style="1" customWidth="1"/>
    <col min="3342" max="3342" width="2.125" style="1" customWidth="1"/>
    <col min="3343" max="3343" width="3.375" style="1" customWidth="1"/>
    <col min="3344" max="3369" width="1.625" style="1" customWidth="1"/>
    <col min="3370" max="3544" width="9" style="1"/>
    <col min="3545" max="3545" width="2.875" style="1" customWidth="1"/>
    <col min="3546" max="3546" width="3.375" style="1" customWidth="1"/>
    <col min="3547" max="3547" width="2.5" style="1" customWidth="1"/>
    <col min="3548" max="3575" width="1.875" style="1" customWidth="1"/>
    <col min="3576" max="3596" width="1.625" style="1" customWidth="1"/>
    <col min="3597" max="3597" width="2.25" style="1" customWidth="1"/>
    <col min="3598" max="3598" width="2.125" style="1" customWidth="1"/>
    <col min="3599" max="3599" width="3.375" style="1" customWidth="1"/>
    <col min="3600" max="3625" width="1.625" style="1" customWidth="1"/>
    <col min="3626" max="3800" width="9" style="1"/>
    <col min="3801" max="3801" width="2.875" style="1" customWidth="1"/>
    <col min="3802" max="3802" width="3.375" style="1" customWidth="1"/>
    <col min="3803" max="3803" width="2.5" style="1" customWidth="1"/>
    <col min="3804" max="3831" width="1.875" style="1" customWidth="1"/>
    <col min="3832" max="3852" width="1.625" style="1" customWidth="1"/>
    <col min="3853" max="3853" width="2.25" style="1" customWidth="1"/>
    <col min="3854" max="3854" width="2.125" style="1" customWidth="1"/>
    <col min="3855" max="3855" width="3.375" style="1" customWidth="1"/>
    <col min="3856" max="3881" width="1.625" style="1" customWidth="1"/>
    <col min="3882" max="4056" width="9" style="1"/>
    <col min="4057" max="4057" width="2.875" style="1" customWidth="1"/>
    <col min="4058" max="4058" width="3.375" style="1" customWidth="1"/>
    <col min="4059" max="4059" width="2.5" style="1" customWidth="1"/>
    <col min="4060" max="4087" width="1.875" style="1" customWidth="1"/>
    <col min="4088" max="4108" width="1.625" style="1" customWidth="1"/>
    <col min="4109" max="4109" width="2.25" style="1" customWidth="1"/>
    <col min="4110" max="4110" width="2.125" style="1" customWidth="1"/>
    <col min="4111" max="4111" width="3.375" style="1" customWidth="1"/>
    <col min="4112" max="4137" width="1.625" style="1" customWidth="1"/>
    <col min="4138" max="4312" width="9" style="1"/>
    <col min="4313" max="4313" width="2.875" style="1" customWidth="1"/>
    <col min="4314" max="4314" width="3.375" style="1" customWidth="1"/>
    <col min="4315" max="4315" width="2.5" style="1" customWidth="1"/>
    <col min="4316" max="4343" width="1.875" style="1" customWidth="1"/>
    <col min="4344" max="4364" width="1.625" style="1" customWidth="1"/>
    <col min="4365" max="4365" width="2.25" style="1" customWidth="1"/>
    <col min="4366" max="4366" width="2.125" style="1" customWidth="1"/>
    <col min="4367" max="4367" width="3.375" style="1" customWidth="1"/>
    <col min="4368" max="4393" width="1.625" style="1" customWidth="1"/>
    <col min="4394" max="4568" width="9" style="1"/>
    <col min="4569" max="4569" width="2.875" style="1" customWidth="1"/>
    <col min="4570" max="4570" width="3.375" style="1" customWidth="1"/>
    <col min="4571" max="4571" width="2.5" style="1" customWidth="1"/>
    <col min="4572" max="4599" width="1.875" style="1" customWidth="1"/>
    <col min="4600" max="4620" width="1.625" style="1" customWidth="1"/>
    <col min="4621" max="4621" width="2.25" style="1" customWidth="1"/>
    <col min="4622" max="4622" width="2.125" style="1" customWidth="1"/>
    <col min="4623" max="4623" width="3.375" style="1" customWidth="1"/>
    <col min="4624" max="4649" width="1.625" style="1" customWidth="1"/>
    <col min="4650" max="4824" width="9" style="1"/>
    <col min="4825" max="4825" width="2.875" style="1" customWidth="1"/>
    <col min="4826" max="4826" width="3.375" style="1" customWidth="1"/>
    <col min="4827" max="4827" width="2.5" style="1" customWidth="1"/>
    <col min="4828" max="4855" width="1.875" style="1" customWidth="1"/>
    <col min="4856" max="4876" width="1.625" style="1" customWidth="1"/>
    <col min="4877" max="4877" width="2.25" style="1" customWidth="1"/>
    <col min="4878" max="4878" width="2.125" style="1" customWidth="1"/>
    <col min="4879" max="4879" width="3.375" style="1" customWidth="1"/>
    <col min="4880" max="4905" width="1.625" style="1" customWidth="1"/>
    <col min="4906" max="5080" width="9" style="1"/>
    <col min="5081" max="5081" width="2.875" style="1" customWidth="1"/>
    <col min="5082" max="5082" width="3.375" style="1" customWidth="1"/>
    <col min="5083" max="5083" width="2.5" style="1" customWidth="1"/>
    <col min="5084" max="5111" width="1.875" style="1" customWidth="1"/>
    <col min="5112" max="5132" width="1.625" style="1" customWidth="1"/>
    <col min="5133" max="5133" width="2.25" style="1" customWidth="1"/>
    <col min="5134" max="5134" width="2.125" style="1" customWidth="1"/>
    <col min="5135" max="5135" width="3.375" style="1" customWidth="1"/>
    <col min="5136" max="5161" width="1.625" style="1" customWidth="1"/>
    <col min="5162" max="5336" width="9" style="1"/>
    <col min="5337" max="5337" width="2.875" style="1" customWidth="1"/>
    <col min="5338" max="5338" width="3.375" style="1" customWidth="1"/>
    <col min="5339" max="5339" width="2.5" style="1" customWidth="1"/>
    <col min="5340" max="5367" width="1.875" style="1" customWidth="1"/>
    <col min="5368" max="5388" width="1.625" style="1" customWidth="1"/>
    <col min="5389" max="5389" width="2.25" style="1" customWidth="1"/>
    <col min="5390" max="5390" width="2.125" style="1" customWidth="1"/>
    <col min="5391" max="5391" width="3.375" style="1" customWidth="1"/>
    <col min="5392" max="5417" width="1.625" style="1" customWidth="1"/>
    <col min="5418" max="5592" width="9" style="1"/>
    <col min="5593" max="5593" width="2.875" style="1" customWidth="1"/>
    <col min="5594" max="5594" width="3.375" style="1" customWidth="1"/>
    <col min="5595" max="5595" width="2.5" style="1" customWidth="1"/>
    <col min="5596" max="5623" width="1.875" style="1" customWidth="1"/>
    <col min="5624" max="5644" width="1.625" style="1" customWidth="1"/>
    <col min="5645" max="5645" width="2.25" style="1" customWidth="1"/>
    <col min="5646" max="5646" width="2.125" style="1" customWidth="1"/>
    <col min="5647" max="5647" width="3.375" style="1" customWidth="1"/>
    <col min="5648" max="5673" width="1.625" style="1" customWidth="1"/>
    <col min="5674" max="5848" width="9" style="1"/>
    <col min="5849" max="5849" width="2.875" style="1" customWidth="1"/>
    <col min="5850" max="5850" width="3.375" style="1" customWidth="1"/>
    <col min="5851" max="5851" width="2.5" style="1" customWidth="1"/>
    <col min="5852" max="5879" width="1.875" style="1" customWidth="1"/>
    <col min="5880" max="5900" width="1.625" style="1" customWidth="1"/>
    <col min="5901" max="5901" width="2.25" style="1" customWidth="1"/>
    <col min="5902" max="5902" width="2.125" style="1" customWidth="1"/>
    <col min="5903" max="5903" width="3.375" style="1" customWidth="1"/>
    <col min="5904" max="5929" width="1.625" style="1" customWidth="1"/>
    <col min="5930" max="6104" width="9" style="1"/>
    <col min="6105" max="6105" width="2.875" style="1" customWidth="1"/>
    <col min="6106" max="6106" width="3.375" style="1" customWidth="1"/>
    <col min="6107" max="6107" width="2.5" style="1" customWidth="1"/>
    <col min="6108" max="6135" width="1.875" style="1" customWidth="1"/>
    <col min="6136" max="6156" width="1.625" style="1" customWidth="1"/>
    <col min="6157" max="6157" width="2.25" style="1" customWidth="1"/>
    <col min="6158" max="6158" width="2.125" style="1" customWidth="1"/>
    <col min="6159" max="6159" width="3.375" style="1" customWidth="1"/>
    <col min="6160" max="6185" width="1.625" style="1" customWidth="1"/>
    <col min="6186" max="6360" width="9" style="1"/>
    <col min="6361" max="6361" width="2.875" style="1" customWidth="1"/>
    <col min="6362" max="6362" width="3.375" style="1" customWidth="1"/>
    <col min="6363" max="6363" width="2.5" style="1" customWidth="1"/>
    <col min="6364" max="6391" width="1.875" style="1" customWidth="1"/>
    <col min="6392" max="6412" width="1.625" style="1" customWidth="1"/>
    <col min="6413" max="6413" width="2.25" style="1" customWidth="1"/>
    <col min="6414" max="6414" width="2.125" style="1" customWidth="1"/>
    <col min="6415" max="6415" width="3.375" style="1" customWidth="1"/>
    <col min="6416" max="6441" width="1.625" style="1" customWidth="1"/>
    <col min="6442" max="6616" width="9" style="1"/>
    <col min="6617" max="6617" width="2.875" style="1" customWidth="1"/>
    <col min="6618" max="6618" width="3.375" style="1" customWidth="1"/>
    <col min="6619" max="6619" width="2.5" style="1" customWidth="1"/>
    <col min="6620" max="6647" width="1.875" style="1" customWidth="1"/>
    <col min="6648" max="6668" width="1.625" style="1" customWidth="1"/>
    <col min="6669" max="6669" width="2.25" style="1" customWidth="1"/>
    <col min="6670" max="6670" width="2.125" style="1" customWidth="1"/>
    <col min="6671" max="6671" width="3.375" style="1" customWidth="1"/>
    <col min="6672" max="6697" width="1.625" style="1" customWidth="1"/>
    <col min="6698" max="6872" width="9" style="1"/>
    <col min="6873" max="6873" width="2.875" style="1" customWidth="1"/>
    <col min="6874" max="6874" width="3.375" style="1" customWidth="1"/>
    <col min="6875" max="6875" width="2.5" style="1" customWidth="1"/>
    <col min="6876" max="6903" width="1.875" style="1" customWidth="1"/>
    <col min="6904" max="6924" width="1.625" style="1" customWidth="1"/>
    <col min="6925" max="6925" width="2.25" style="1" customWidth="1"/>
    <col min="6926" max="6926" width="2.125" style="1" customWidth="1"/>
    <col min="6927" max="6927" width="3.375" style="1" customWidth="1"/>
    <col min="6928" max="6953" width="1.625" style="1" customWidth="1"/>
    <col min="6954" max="7128" width="9" style="1"/>
    <col min="7129" max="7129" width="2.875" style="1" customWidth="1"/>
    <col min="7130" max="7130" width="3.375" style="1" customWidth="1"/>
    <col min="7131" max="7131" width="2.5" style="1" customWidth="1"/>
    <col min="7132" max="7159" width="1.875" style="1" customWidth="1"/>
    <col min="7160" max="7180" width="1.625" style="1" customWidth="1"/>
    <col min="7181" max="7181" width="2.25" style="1" customWidth="1"/>
    <col min="7182" max="7182" width="2.125" style="1" customWidth="1"/>
    <col min="7183" max="7183" width="3.375" style="1" customWidth="1"/>
    <col min="7184" max="7209" width="1.625" style="1" customWidth="1"/>
    <col min="7210" max="7384" width="9" style="1"/>
    <col min="7385" max="7385" width="2.875" style="1" customWidth="1"/>
    <col min="7386" max="7386" width="3.375" style="1" customWidth="1"/>
    <col min="7387" max="7387" width="2.5" style="1" customWidth="1"/>
    <col min="7388" max="7415" width="1.875" style="1" customWidth="1"/>
    <col min="7416" max="7436" width="1.625" style="1" customWidth="1"/>
    <col min="7437" max="7437" width="2.25" style="1" customWidth="1"/>
    <col min="7438" max="7438" width="2.125" style="1" customWidth="1"/>
    <col min="7439" max="7439" width="3.375" style="1" customWidth="1"/>
    <col min="7440" max="7465" width="1.625" style="1" customWidth="1"/>
    <col min="7466" max="7640" width="9" style="1"/>
    <col min="7641" max="7641" width="2.875" style="1" customWidth="1"/>
    <col min="7642" max="7642" width="3.375" style="1" customWidth="1"/>
    <col min="7643" max="7643" width="2.5" style="1" customWidth="1"/>
    <col min="7644" max="7671" width="1.875" style="1" customWidth="1"/>
    <col min="7672" max="7692" width="1.625" style="1" customWidth="1"/>
    <col min="7693" max="7693" width="2.25" style="1" customWidth="1"/>
    <col min="7694" max="7694" width="2.125" style="1" customWidth="1"/>
    <col min="7695" max="7695" width="3.375" style="1" customWidth="1"/>
    <col min="7696" max="7721" width="1.625" style="1" customWidth="1"/>
    <col min="7722" max="7896" width="9" style="1"/>
    <col min="7897" max="7897" width="2.875" style="1" customWidth="1"/>
    <col min="7898" max="7898" width="3.375" style="1" customWidth="1"/>
    <col min="7899" max="7899" width="2.5" style="1" customWidth="1"/>
    <col min="7900" max="7927" width="1.875" style="1" customWidth="1"/>
    <col min="7928" max="7948" width="1.625" style="1" customWidth="1"/>
    <col min="7949" max="7949" width="2.25" style="1" customWidth="1"/>
    <col min="7950" max="7950" width="2.125" style="1" customWidth="1"/>
    <col min="7951" max="7951" width="3.375" style="1" customWidth="1"/>
    <col min="7952" max="7977" width="1.625" style="1" customWidth="1"/>
    <col min="7978" max="8152" width="9" style="1"/>
    <col min="8153" max="8153" width="2.875" style="1" customWidth="1"/>
    <col min="8154" max="8154" width="3.375" style="1" customWidth="1"/>
    <col min="8155" max="8155" width="2.5" style="1" customWidth="1"/>
    <col min="8156" max="8183" width="1.875" style="1" customWidth="1"/>
    <col min="8184" max="8204" width="1.625" style="1" customWidth="1"/>
    <col min="8205" max="8205" width="2.25" style="1" customWidth="1"/>
    <col min="8206" max="8206" width="2.125" style="1" customWidth="1"/>
    <col min="8207" max="8207" width="3.375" style="1" customWidth="1"/>
    <col min="8208" max="8233" width="1.625" style="1" customWidth="1"/>
    <col min="8234" max="8408" width="9" style="1"/>
    <col min="8409" max="8409" width="2.875" style="1" customWidth="1"/>
    <col min="8410" max="8410" width="3.375" style="1" customWidth="1"/>
    <col min="8411" max="8411" width="2.5" style="1" customWidth="1"/>
    <col min="8412" max="8439" width="1.875" style="1" customWidth="1"/>
    <col min="8440" max="8460" width="1.625" style="1" customWidth="1"/>
    <col min="8461" max="8461" width="2.25" style="1" customWidth="1"/>
    <col min="8462" max="8462" width="2.125" style="1" customWidth="1"/>
    <col min="8463" max="8463" width="3.375" style="1" customWidth="1"/>
    <col min="8464" max="8489" width="1.625" style="1" customWidth="1"/>
    <col min="8490" max="8664" width="9" style="1"/>
    <col min="8665" max="8665" width="2.875" style="1" customWidth="1"/>
    <col min="8666" max="8666" width="3.375" style="1" customWidth="1"/>
    <col min="8667" max="8667" width="2.5" style="1" customWidth="1"/>
    <col min="8668" max="8695" width="1.875" style="1" customWidth="1"/>
    <col min="8696" max="8716" width="1.625" style="1" customWidth="1"/>
    <col min="8717" max="8717" width="2.25" style="1" customWidth="1"/>
    <col min="8718" max="8718" width="2.125" style="1" customWidth="1"/>
    <col min="8719" max="8719" width="3.375" style="1" customWidth="1"/>
    <col min="8720" max="8745" width="1.625" style="1" customWidth="1"/>
    <col min="8746" max="8920" width="9" style="1"/>
    <col min="8921" max="8921" width="2.875" style="1" customWidth="1"/>
    <col min="8922" max="8922" width="3.375" style="1" customWidth="1"/>
    <col min="8923" max="8923" width="2.5" style="1" customWidth="1"/>
    <col min="8924" max="8951" width="1.875" style="1" customWidth="1"/>
    <col min="8952" max="8972" width="1.625" style="1" customWidth="1"/>
    <col min="8973" max="8973" width="2.25" style="1" customWidth="1"/>
    <col min="8974" max="8974" width="2.125" style="1" customWidth="1"/>
    <col min="8975" max="8975" width="3.375" style="1" customWidth="1"/>
    <col min="8976" max="9001" width="1.625" style="1" customWidth="1"/>
    <col min="9002" max="9176" width="9" style="1"/>
    <col min="9177" max="9177" width="2.875" style="1" customWidth="1"/>
    <col min="9178" max="9178" width="3.375" style="1" customWidth="1"/>
    <col min="9179" max="9179" width="2.5" style="1" customWidth="1"/>
    <col min="9180" max="9207" width="1.875" style="1" customWidth="1"/>
    <col min="9208" max="9228" width="1.625" style="1" customWidth="1"/>
    <col min="9229" max="9229" width="2.25" style="1" customWidth="1"/>
    <col min="9230" max="9230" width="2.125" style="1" customWidth="1"/>
    <col min="9231" max="9231" width="3.375" style="1" customWidth="1"/>
    <col min="9232" max="9257" width="1.625" style="1" customWidth="1"/>
    <col min="9258" max="9432" width="9" style="1"/>
    <col min="9433" max="9433" width="2.875" style="1" customWidth="1"/>
    <col min="9434" max="9434" width="3.375" style="1" customWidth="1"/>
    <col min="9435" max="9435" width="2.5" style="1" customWidth="1"/>
    <col min="9436" max="9463" width="1.875" style="1" customWidth="1"/>
    <col min="9464" max="9484" width="1.625" style="1" customWidth="1"/>
    <col min="9485" max="9485" width="2.25" style="1" customWidth="1"/>
    <col min="9486" max="9486" width="2.125" style="1" customWidth="1"/>
    <col min="9487" max="9487" width="3.375" style="1" customWidth="1"/>
    <col min="9488" max="9513" width="1.625" style="1" customWidth="1"/>
    <col min="9514" max="9688" width="9" style="1"/>
    <col min="9689" max="9689" width="2.875" style="1" customWidth="1"/>
    <col min="9690" max="9690" width="3.375" style="1" customWidth="1"/>
    <col min="9691" max="9691" width="2.5" style="1" customWidth="1"/>
    <col min="9692" max="9719" width="1.875" style="1" customWidth="1"/>
    <col min="9720" max="9740" width="1.625" style="1" customWidth="1"/>
    <col min="9741" max="9741" width="2.25" style="1" customWidth="1"/>
    <col min="9742" max="9742" width="2.125" style="1" customWidth="1"/>
    <col min="9743" max="9743" width="3.375" style="1" customWidth="1"/>
    <col min="9744" max="9769" width="1.625" style="1" customWidth="1"/>
    <col min="9770" max="9944" width="9" style="1"/>
    <col min="9945" max="9945" width="2.875" style="1" customWidth="1"/>
    <col min="9946" max="9946" width="3.375" style="1" customWidth="1"/>
    <col min="9947" max="9947" width="2.5" style="1" customWidth="1"/>
    <col min="9948" max="9975" width="1.875" style="1" customWidth="1"/>
    <col min="9976" max="9996" width="1.625" style="1" customWidth="1"/>
    <col min="9997" max="9997" width="2.25" style="1" customWidth="1"/>
    <col min="9998" max="9998" width="2.125" style="1" customWidth="1"/>
    <col min="9999" max="9999" width="3.375" style="1" customWidth="1"/>
    <col min="10000" max="10025" width="1.625" style="1" customWidth="1"/>
    <col min="10026" max="10200" width="9" style="1"/>
    <col min="10201" max="10201" width="2.875" style="1" customWidth="1"/>
    <col min="10202" max="10202" width="3.375" style="1" customWidth="1"/>
    <col min="10203" max="10203" width="2.5" style="1" customWidth="1"/>
    <col min="10204" max="10231" width="1.875" style="1" customWidth="1"/>
    <col min="10232" max="10252" width="1.625" style="1" customWidth="1"/>
    <col min="10253" max="10253" width="2.25" style="1" customWidth="1"/>
    <col min="10254" max="10254" width="2.125" style="1" customWidth="1"/>
    <col min="10255" max="10255" width="3.375" style="1" customWidth="1"/>
    <col min="10256" max="10281" width="1.625" style="1" customWidth="1"/>
    <col min="10282" max="10456" width="9" style="1"/>
    <col min="10457" max="10457" width="2.875" style="1" customWidth="1"/>
    <col min="10458" max="10458" width="3.375" style="1" customWidth="1"/>
    <col min="10459" max="10459" width="2.5" style="1" customWidth="1"/>
    <col min="10460" max="10487" width="1.875" style="1" customWidth="1"/>
    <col min="10488" max="10508" width="1.625" style="1" customWidth="1"/>
    <col min="10509" max="10509" width="2.25" style="1" customWidth="1"/>
    <col min="10510" max="10510" width="2.125" style="1" customWidth="1"/>
    <col min="10511" max="10511" width="3.375" style="1" customWidth="1"/>
    <col min="10512" max="10537" width="1.625" style="1" customWidth="1"/>
    <col min="10538" max="10712" width="9" style="1"/>
    <col min="10713" max="10713" width="2.875" style="1" customWidth="1"/>
    <col min="10714" max="10714" width="3.375" style="1" customWidth="1"/>
    <col min="10715" max="10715" width="2.5" style="1" customWidth="1"/>
    <col min="10716" max="10743" width="1.875" style="1" customWidth="1"/>
    <col min="10744" max="10764" width="1.625" style="1" customWidth="1"/>
    <col min="10765" max="10765" width="2.25" style="1" customWidth="1"/>
    <col min="10766" max="10766" width="2.125" style="1" customWidth="1"/>
    <col min="10767" max="10767" width="3.375" style="1" customWidth="1"/>
    <col min="10768" max="10793" width="1.625" style="1" customWidth="1"/>
    <col min="10794" max="10968" width="9" style="1"/>
    <col min="10969" max="10969" width="2.875" style="1" customWidth="1"/>
    <col min="10970" max="10970" width="3.375" style="1" customWidth="1"/>
    <col min="10971" max="10971" width="2.5" style="1" customWidth="1"/>
    <col min="10972" max="10999" width="1.875" style="1" customWidth="1"/>
    <col min="11000" max="11020" width="1.625" style="1" customWidth="1"/>
    <col min="11021" max="11021" width="2.25" style="1" customWidth="1"/>
    <col min="11022" max="11022" width="2.125" style="1" customWidth="1"/>
    <col min="11023" max="11023" width="3.375" style="1" customWidth="1"/>
    <col min="11024" max="11049" width="1.625" style="1" customWidth="1"/>
    <col min="11050" max="11224" width="9" style="1"/>
    <col min="11225" max="11225" width="2.875" style="1" customWidth="1"/>
    <col min="11226" max="11226" width="3.375" style="1" customWidth="1"/>
    <col min="11227" max="11227" width="2.5" style="1" customWidth="1"/>
    <col min="11228" max="11255" width="1.875" style="1" customWidth="1"/>
    <col min="11256" max="11276" width="1.625" style="1" customWidth="1"/>
    <col min="11277" max="11277" width="2.25" style="1" customWidth="1"/>
    <col min="11278" max="11278" width="2.125" style="1" customWidth="1"/>
    <col min="11279" max="11279" width="3.375" style="1" customWidth="1"/>
    <col min="11280" max="11305" width="1.625" style="1" customWidth="1"/>
    <col min="11306" max="11480" width="9" style="1"/>
    <col min="11481" max="11481" width="2.875" style="1" customWidth="1"/>
    <col min="11482" max="11482" width="3.375" style="1" customWidth="1"/>
    <col min="11483" max="11483" width="2.5" style="1" customWidth="1"/>
    <col min="11484" max="11511" width="1.875" style="1" customWidth="1"/>
    <col min="11512" max="11532" width="1.625" style="1" customWidth="1"/>
    <col min="11533" max="11533" width="2.25" style="1" customWidth="1"/>
    <col min="11534" max="11534" width="2.125" style="1" customWidth="1"/>
    <col min="11535" max="11535" width="3.375" style="1" customWidth="1"/>
    <col min="11536" max="11561" width="1.625" style="1" customWidth="1"/>
    <col min="11562" max="11736" width="9" style="1"/>
    <col min="11737" max="11737" width="2.875" style="1" customWidth="1"/>
    <col min="11738" max="11738" width="3.375" style="1" customWidth="1"/>
    <col min="11739" max="11739" width="2.5" style="1" customWidth="1"/>
    <col min="11740" max="11767" width="1.875" style="1" customWidth="1"/>
    <col min="11768" max="11788" width="1.625" style="1" customWidth="1"/>
    <col min="11789" max="11789" width="2.25" style="1" customWidth="1"/>
    <col min="11790" max="11790" width="2.125" style="1" customWidth="1"/>
    <col min="11791" max="11791" width="3.375" style="1" customWidth="1"/>
    <col min="11792" max="11817" width="1.625" style="1" customWidth="1"/>
    <col min="11818" max="11992" width="9" style="1"/>
    <col min="11993" max="11993" width="2.875" style="1" customWidth="1"/>
    <col min="11994" max="11994" width="3.375" style="1" customWidth="1"/>
    <col min="11995" max="11995" width="2.5" style="1" customWidth="1"/>
    <col min="11996" max="12023" width="1.875" style="1" customWidth="1"/>
    <col min="12024" max="12044" width="1.625" style="1" customWidth="1"/>
    <col min="12045" max="12045" width="2.25" style="1" customWidth="1"/>
    <col min="12046" max="12046" width="2.125" style="1" customWidth="1"/>
    <col min="12047" max="12047" width="3.375" style="1" customWidth="1"/>
    <col min="12048" max="12073" width="1.625" style="1" customWidth="1"/>
    <col min="12074" max="12248" width="9" style="1"/>
    <col min="12249" max="12249" width="2.875" style="1" customWidth="1"/>
    <col min="12250" max="12250" width="3.375" style="1" customWidth="1"/>
    <col min="12251" max="12251" width="2.5" style="1" customWidth="1"/>
    <col min="12252" max="12279" width="1.875" style="1" customWidth="1"/>
    <col min="12280" max="12300" width="1.625" style="1" customWidth="1"/>
    <col min="12301" max="12301" width="2.25" style="1" customWidth="1"/>
    <col min="12302" max="12302" width="2.125" style="1" customWidth="1"/>
    <col min="12303" max="12303" width="3.375" style="1" customWidth="1"/>
    <col min="12304" max="12329" width="1.625" style="1" customWidth="1"/>
    <col min="12330" max="12504" width="9" style="1"/>
    <col min="12505" max="12505" width="2.875" style="1" customWidth="1"/>
    <col min="12506" max="12506" width="3.375" style="1" customWidth="1"/>
    <col min="12507" max="12507" width="2.5" style="1" customWidth="1"/>
    <col min="12508" max="12535" width="1.875" style="1" customWidth="1"/>
    <col min="12536" max="12556" width="1.625" style="1" customWidth="1"/>
    <col min="12557" max="12557" width="2.25" style="1" customWidth="1"/>
    <col min="12558" max="12558" width="2.125" style="1" customWidth="1"/>
    <col min="12559" max="12559" width="3.375" style="1" customWidth="1"/>
    <col min="12560" max="12585" width="1.625" style="1" customWidth="1"/>
    <col min="12586" max="12760" width="9" style="1"/>
    <col min="12761" max="12761" width="2.875" style="1" customWidth="1"/>
    <col min="12762" max="12762" width="3.375" style="1" customWidth="1"/>
    <col min="12763" max="12763" width="2.5" style="1" customWidth="1"/>
    <col min="12764" max="12791" width="1.875" style="1" customWidth="1"/>
    <col min="12792" max="12812" width="1.625" style="1" customWidth="1"/>
    <col min="12813" max="12813" width="2.25" style="1" customWidth="1"/>
    <col min="12814" max="12814" width="2.125" style="1" customWidth="1"/>
    <col min="12815" max="12815" width="3.375" style="1" customWidth="1"/>
    <col min="12816" max="12841" width="1.625" style="1" customWidth="1"/>
    <col min="12842" max="13016" width="9" style="1"/>
    <col min="13017" max="13017" width="2.875" style="1" customWidth="1"/>
    <col min="13018" max="13018" width="3.375" style="1" customWidth="1"/>
    <col min="13019" max="13019" width="2.5" style="1" customWidth="1"/>
    <col min="13020" max="13047" width="1.875" style="1" customWidth="1"/>
    <col min="13048" max="13068" width="1.625" style="1" customWidth="1"/>
    <col min="13069" max="13069" width="2.25" style="1" customWidth="1"/>
    <col min="13070" max="13070" width="2.125" style="1" customWidth="1"/>
    <col min="13071" max="13071" width="3.375" style="1" customWidth="1"/>
    <col min="13072" max="13097" width="1.625" style="1" customWidth="1"/>
    <col min="13098" max="13272" width="9" style="1"/>
    <col min="13273" max="13273" width="2.875" style="1" customWidth="1"/>
    <col min="13274" max="13274" width="3.375" style="1" customWidth="1"/>
    <col min="13275" max="13275" width="2.5" style="1" customWidth="1"/>
    <col min="13276" max="13303" width="1.875" style="1" customWidth="1"/>
    <col min="13304" max="13324" width="1.625" style="1" customWidth="1"/>
    <col min="13325" max="13325" width="2.25" style="1" customWidth="1"/>
    <col min="13326" max="13326" width="2.125" style="1" customWidth="1"/>
    <col min="13327" max="13327" width="3.375" style="1" customWidth="1"/>
    <col min="13328" max="13353" width="1.625" style="1" customWidth="1"/>
    <col min="13354" max="13528" width="9" style="1"/>
    <col min="13529" max="13529" width="2.875" style="1" customWidth="1"/>
    <col min="13530" max="13530" width="3.375" style="1" customWidth="1"/>
    <col min="13531" max="13531" width="2.5" style="1" customWidth="1"/>
    <col min="13532" max="13559" width="1.875" style="1" customWidth="1"/>
    <col min="13560" max="13580" width="1.625" style="1" customWidth="1"/>
    <col min="13581" max="13581" width="2.25" style="1" customWidth="1"/>
    <col min="13582" max="13582" width="2.125" style="1" customWidth="1"/>
    <col min="13583" max="13583" width="3.375" style="1" customWidth="1"/>
    <col min="13584" max="13609" width="1.625" style="1" customWidth="1"/>
    <col min="13610" max="13784" width="9" style="1"/>
    <col min="13785" max="13785" width="2.875" style="1" customWidth="1"/>
    <col min="13786" max="13786" width="3.375" style="1" customWidth="1"/>
    <col min="13787" max="13787" width="2.5" style="1" customWidth="1"/>
    <col min="13788" max="13815" width="1.875" style="1" customWidth="1"/>
    <col min="13816" max="13836" width="1.625" style="1" customWidth="1"/>
    <col min="13837" max="13837" width="2.25" style="1" customWidth="1"/>
    <col min="13838" max="13838" width="2.125" style="1" customWidth="1"/>
    <col min="13839" max="13839" width="3.375" style="1" customWidth="1"/>
    <col min="13840" max="13865" width="1.625" style="1" customWidth="1"/>
    <col min="13866" max="14040" width="9" style="1"/>
    <col min="14041" max="14041" width="2.875" style="1" customWidth="1"/>
    <col min="14042" max="14042" width="3.375" style="1" customWidth="1"/>
    <col min="14043" max="14043" width="2.5" style="1" customWidth="1"/>
    <col min="14044" max="14071" width="1.875" style="1" customWidth="1"/>
    <col min="14072" max="14092" width="1.625" style="1" customWidth="1"/>
    <col min="14093" max="14093" width="2.25" style="1" customWidth="1"/>
    <col min="14094" max="14094" width="2.125" style="1" customWidth="1"/>
    <col min="14095" max="14095" width="3.375" style="1" customWidth="1"/>
    <col min="14096" max="14121" width="1.625" style="1" customWidth="1"/>
    <col min="14122" max="14296" width="9" style="1"/>
    <col min="14297" max="14297" width="2.875" style="1" customWidth="1"/>
    <col min="14298" max="14298" width="3.375" style="1" customWidth="1"/>
    <col min="14299" max="14299" width="2.5" style="1" customWidth="1"/>
    <col min="14300" max="14327" width="1.875" style="1" customWidth="1"/>
    <col min="14328" max="14348" width="1.625" style="1" customWidth="1"/>
    <col min="14349" max="14349" width="2.25" style="1" customWidth="1"/>
    <col min="14350" max="14350" width="2.125" style="1" customWidth="1"/>
    <col min="14351" max="14351" width="3.375" style="1" customWidth="1"/>
    <col min="14352" max="14377" width="1.625" style="1" customWidth="1"/>
    <col min="14378" max="14552" width="9" style="1"/>
    <col min="14553" max="14553" width="2.875" style="1" customWidth="1"/>
    <col min="14554" max="14554" width="3.375" style="1" customWidth="1"/>
    <col min="14555" max="14555" width="2.5" style="1" customWidth="1"/>
    <col min="14556" max="14583" width="1.875" style="1" customWidth="1"/>
    <col min="14584" max="14604" width="1.625" style="1" customWidth="1"/>
    <col min="14605" max="14605" width="2.25" style="1" customWidth="1"/>
    <col min="14606" max="14606" width="2.125" style="1" customWidth="1"/>
    <col min="14607" max="14607" width="3.375" style="1" customWidth="1"/>
    <col min="14608" max="14633" width="1.625" style="1" customWidth="1"/>
    <col min="14634" max="14808" width="9" style="1"/>
    <col min="14809" max="14809" width="2.875" style="1" customWidth="1"/>
    <col min="14810" max="14810" width="3.375" style="1" customWidth="1"/>
    <col min="14811" max="14811" width="2.5" style="1" customWidth="1"/>
    <col min="14812" max="14839" width="1.875" style="1" customWidth="1"/>
    <col min="14840" max="14860" width="1.625" style="1" customWidth="1"/>
    <col min="14861" max="14861" width="2.25" style="1" customWidth="1"/>
    <col min="14862" max="14862" width="2.125" style="1" customWidth="1"/>
    <col min="14863" max="14863" width="3.375" style="1" customWidth="1"/>
    <col min="14864" max="14889" width="1.625" style="1" customWidth="1"/>
    <col min="14890" max="15064" width="9" style="1"/>
    <col min="15065" max="15065" width="2.875" style="1" customWidth="1"/>
    <col min="15066" max="15066" width="3.375" style="1" customWidth="1"/>
    <col min="15067" max="15067" width="2.5" style="1" customWidth="1"/>
    <col min="15068" max="15095" width="1.875" style="1" customWidth="1"/>
    <col min="15096" max="15116" width="1.625" style="1" customWidth="1"/>
    <col min="15117" max="15117" width="2.25" style="1" customWidth="1"/>
    <col min="15118" max="15118" width="2.125" style="1" customWidth="1"/>
    <col min="15119" max="15119" width="3.375" style="1" customWidth="1"/>
    <col min="15120" max="15145" width="1.625" style="1" customWidth="1"/>
    <col min="15146" max="15320" width="9" style="1"/>
    <col min="15321" max="15321" width="2.875" style="1" customWidth="1"/>
    <col min="15322" max="15322" width="3.375" style="1" customWidth="1"/>
    <col min="15323" max="15323" width="2.5" style="1" customWidth="1"/>
    <col min="15324" max="15351" width="1.875" style="1" customWidth="1"/>
    <col min="15352" max="15372" width="1.625" style="1" customWidth="1"/>
    <col min="15373" max="15373" width="2.25" style="1" customWidth="1"/>
    <col min="15374" max="15374" width="2.125" style="1" customWidth="1"/>
    <col min="15375" max="15375" width="3.375" style="1" customWidth="1"/>
    <col min="15376" max="15401" width="1.625" style="1" customWidth="1"/>
    <col min="15402" max="15576" width="9" style="1"/>
    <col min="15577" max="15577" width="2.875" style="1" customWidth="1"/>
    <col min="15578" max="15578" width="3.375" style="1" customWidth="1"/>
    <col min="15579" max="15579" width="2.5" style="1" customWidth="1"/>
    <col min="15580" max="15607" width="1.875" style="1" customWidth="1"/>
    <col min="15608" max="15628" width="1.625" style="1" customWidth="1"/>
    <col min="15629" max="15629" width="2.25" style="1" customWidth="1"/>
    <col min="15630" max="15630" width="2.125" style="1" customWidth="1"/>
    <col min="15631" max="15631" width="3.375" style="1" customWidth="1"/>
    <col min="15632" max="15657" width="1.625" style="1" customWidth="1"/>
    <col min="15658" max="15832" width="9" style="1"/>
    <col min="15833" max="15833" width="2.875" style="1" customWidth="1"/>
    <col min="15834" max="15834" width="3.375" style="1" customWidth="1"/>
    <col min="15835" max="15835" width="2.5" style="1" customWidth="1"/>
    <col min="15836" max="15863" width="1.875" style="1" customWidth="1"/>
    <col min="15864" max="15884" width="1.625" style="1" customWidth="1"/>
    <col min="15885" max="15885" width="2.25" style="1" customWidth="1"/>
    <col min="15886" max="15886" width="2.125" style="1" customWidth="1"/>
    <col min="15887" max="15887" width="3.375" style="1" customWidth="1"/>
    <col min="15888" max="15913" width="1.625" style="1" customWidth="1"/>
    <col min="15914" max="16088" width="9" style="1"/>
    <col min="16089" max="16089" width="2.875" style="1" customWidth="1"/>
    <col min="16090" max="16090" width="3.375" style="1" customWidth="1"/>
    <col min="16091" max="16091" width="2.5" style="1" customWidth="1"/>
    <col min="16092" max="16119" width="1.875" style="1" customWidth="1"/>
    <col min="16120" max="16140" width="1.625" style="1" customWidth="1"/>
    <col min="16141" max="16141" width="2.25" style="1" customWidth="1"/>
    <col min="16142" max="16142" width="2.125" style="1" customWidth="1"/>
    <col min="16143" max="16143" width="3.375" style="1" customWidth="1"/>
    <col min="16144" max="16169" width="1.625" style="1" customWidth="1"/>
    <col min="16170" max="16384" width="9" style="1"/>
  </cols>
  <sheetData>
    <row r="1" spans="2:92" ht="16.5" customHeight="1" thickBot="1" x14ac:dyDescent="0.45">
      <c r="B1" s="22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1"/>
      <c r="AB1" s="21"/>
      <c r="AC1" s="21"/>
      <c r="AD1" s="21"/>
      <c r="AE1" s="20"/>
      <c r="AF1" s="20"/>
      <c r="AG1" s="20"/>
      <c r="AH1" s="20"/>
      <c r="AI1" s="20"/>
      <c r="AJ1" s="20"/>
      <c r="AK1" s="20"/>
      <c r="AL1" s="20"/>
      <c r="AM1" s="20"/>
      <c r="AN1" s="270"/>
      <c r="AO1" s="270"/>
      <c r="AP1" s="270"/>
      <c r="AQ1" s="270"/>
      <c r="AR1" s="270"/>
      <c r="AS1" s="270"/>
      <c r="AT1" s="270"/>
      <c r="AU1" s="270"/>
      <c r="AV1" s="270"/>
      <c r="AW1" s="270"/>
      <c r="AX1" s="270"/>
      <c r="AY1" s="270"/>
      <c r="AZ1" s="270"/>
      <c r="BA1" s="270"/>
      <c r="BB1" s="95"/>
      <c r="BC1" s="19"/>
    </row>
    <row r="2" spans="2:92" ht="19.5" customHeight="1" thickBot="1" x14ac:dyDescent="0.45">
      <c r="B2" s="10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18"/>
      <c r="AB2" s="18"/>
      <c r="AC2" s="18"/>
      <c r="AD2" s="18"/>
      <c r="AE2" s="8"/>
      <c r="AF2" s="8"/>
      <c r="AG2" s="8"/>
      <c r="AH2" s="8"/>
      <c r="AI2" s="271" t="s">
        <v>17</v>
      </c>
      <c r="AJ2" s="271"/>
      <c r="AK2" s="271"/>
      <c r="AL2" s="271"/>
      <c r="AM2" s="272"/>
      <c r="AN2" s="273" t="str">
        <f>IF(入力シート!$D$3=0,"令和　　年　　月　　日",入力シート!$D$3)</f>
        <v>令和　　年　　月　　日</v>
      </c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5"/>
      <c r="BB2" s="96"/>
      <c r="BC2" s="7"/>
    </row>
    <row r="3" spans="2:92" ht="17.25" customHeight="1" x14ac:dyDescent="0.4">
      <c r="B3" s="10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7"/>
    </row>
    <row r="4" spans="2:92" ht="14.25" customHeight="1" x14ac:dyDescent="0.4">
      <c r="B4" s="10"/>
      <c r="C4" s="8"/>
      <c r="D4" s="280" t="s">
        <v>4</v>
      </c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16"/>
      <c r="Z4" s="17"/>
      <c r="AA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7"/>
    </row>
    <row r="5" spans="2:92" ht="12.75" customHeight="1" x14ac:dyDescent="0.4">
      <c r="B5" s="10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7"/>
      <c r="AU5" s="17"/>
      <c r="AV5" s="17"/>
      <c r="AW5" s="17"/>
      <c r="AX5" s="17"/>
      <c r="AY5" s="17"/>
      <c r="AZ5" s="17"/>
      <c r="BA5" s="17"/>
      <c r="BB5" s="17"/>
      <c r="BC5" s="78"/>
      <c r="BD5" s="79"/>
    </row>
    <row r="6" spans="2:92" ht="12.75" customHeight="1" x14ac:dyDescent="0.4">
      <c r="B6" s="10"/>
      <c r="C6" s="8"/>
      <c r="D6" s="327" t="s">
        <v>84</v>
      </c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166"/>
      <c r="Y6" s="188" t="s">
        <v>41</v>
      </c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05"/>
      <c r="AW6" s="105"/>
      <c r="AX6" s="105"/>
      <c r="AY6" s="17"/>
      <c r="AZ6" s="17"/>
      <c r="BA6" s="17"/>
      <c r="BB6" s="17"/>
      <c r="BC6" s="78"/>
      <c r="BD6" s="79"/>
    </row>
    <row r="7" spans="2:92" ht="12.75" customHeight="1" x14ac:dyDescent="0.4">
      <c r="B7" s="10"/>
      <c r="C7" s="8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  <c r="U7" s="327"/>
      <c r="V7" s="327"/>
      <c r="W7" s="327"/>
      <c r="X7" s="166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  <c r="AK7" s="188"/>
      <c r="AL7" s="188"/>
      <c r="AM7" s="188"/>
      <c r="AN7" s="188"/>
      <c r="AO7" s="188"/>
      <c r="AP7" s="188"/>
      <c r="AQ7" s="188"/>
      <c r="AR7" s="188"/>
      <c r="AS7" s="188"/>
      <c r="AT7" s="188"/>
      <c r="AU7" s="188"/>
      <c r="AV7" s="105"/>
      <c r="AW7" s="105"/>
      <c r="AX7" s="105"/>
      <c r="BA7" s="8"/>
      <c r="BB7" s="8"/>
      <c r="BC7" s="7"/>
    </row>
    <row r="8" spans="2:92" ht="12.75" customHeight="1" x14ac:dyDescent="0.4">
      <c r="B8" s="10"/>
      <c r="C8" s="8"/>
      <c r="D8" s="327" t="s">
        <v>85</v>
      </c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  <c r="U8" s="327"/>
      <c r="V8" s="327"/>
      <c r="W8" s="327"/>
      <c r="X8" s="166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05"/>
      <c r="AW8" s="105"/>
      <c r="AX8" s="105"/>
      <c r="BA8" s="8"/>
      <c r="BB8" s="8"/>
      <c r="BC8" s="7"/>
    </row>
    <row r="9" spans="2:92" ht="12.75" customHeight="1" x14ac:dyDescent="0.4">
      <c r="B9" s="10"/>
      <c r="C9" s="8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166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05"/>
      <c r="AW9" s="105"/>
      <c r="AX9" s="105"/>
      <c r="BA9" s="8"/>
      <c r="BB9" s="8"/>
      <c r="BC9" s="7"/>
    </row>
    <row r="10" spans="2:92" ht="12.75" customHeight="1" x14ac:dyDescent="0.4">
      <c r="B10" s="10"/>
      <c r="C10" s="8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BA10" s="8"/>
      <c r="BB10" s="8"/>
      <c r="BC10" s="7"/>
    </row>
    <row r="11" spans="2:92" ht="12.75" customHeight="1" x14ac:dyDescent="0.4">
      <c r="B11" s="10"/>
      <c r="C11" s="281" t="s">
        <v>59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100"/>
      <c r="V11" s="100"/>
      <c r="W11" s="100"/>
      <c r="X11" s="100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9"/>
      <c r="AK11" s="99"/>
      <c r="AL11" s="119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7"/>
    </row>
    <row r="12" spans="2:92" ht="12.75" customHeight="1" x14ac:dyDescent="0.4">
      <c r="B12" s="10"/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106"/>
      <c r="V12" s="106"/>
      <c r="W12" s="106"/>
      <c r="X12" s="106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89" t="s">
        <v>74</v>
      </c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1"/>
      <c r="AW12" s="124"/>
      <c r="AX12" s="120"/>
      <c r="AY12" s="120"/>
      <c r="AZ12" s="120"/>
      <c r="BA12" s="120"/>
      <c r="BB12" s="121"/>
      <c r="BC12" s="7"/>
    </row>
    <row r="13" spans="2:92" ht="12.75" customHeight="1" x14ac:dyDescent="0.4">
      <c r="B13" s="10"/>
      <c r="C13" s="18"/>
      <c r="D13" s="18"/>
      <c r="E13" s="18"/>
      <c r="F13" s="238" t="s">
        <v>63</v>
      </c>
      <c r="G13" s="238"/>
      <c r="H13" s="238"/>
      <c r="I13" s="238"/>
      <c r="J13" s="238"/>
      <c r="K13" s="240"/>
      <c r="L13" s="240"/>
      <c r="M13" s="240"/>
      <c r="N13" s="238" t="s">
        <v>57</v>
      </c>
      <c r="O13" s="238"/>
      <c r="P13" s="252" t="s">
        <v>60</v>
      </c>
      <c r="Q13" s="252"/>
      <c r="R13" s="252"/>
      <c r="S13" s="252"/>
      <c r="T13" s="252"/>
      <c r="U13" s="252"/>
      <c r="V13" s="252"/>
      <c r="W13" s="252"/>
      <c r="X13" s="252"/>
      <c r="Y13" s="252"/>
      <c r="Z13" s="105"/>
      <c r="AA13" s="105"/>
      <c r="AB13" s="105"/>
      <c r="AC13" s="105"/>
      <c r="AD13" s="105"/>
      <c r="AE13" s="105"/>
      <c r="AF13" s="105"/>
      <c r="AG13" s="99"/>
      <c r="AH13" s="99"/>
      <c r="AI13" s="192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4"/>
      <c r="AW13" s="125"/>
      <c r="AX13" s="122"/>
      <c r="AY13" s="122"/>
      <c r="AZ13" s="122"/>
      <c r="BA13" s="122"/>
      <c r="BB13" s="123"/>
      <c r="BC13" s="116"/>
      <c r="CL13" s="1"/>
      <c r="CM13" s="1"/>
      <c r="CN13" s="1"/>
    </row>
    <row r="14" spans="2:92" ht="12.75" customHeight="1" x14ac:dyDescent="0.4">
      <c r="B14" s="10"/>
      <c r="C14" s="18"/>
      <c r="D14" s="18"/>
      <c r="E14" s="18"/>
      <c r="F14" s="239"/>
      <c r="G14" s="239"/>
      <c r="H14" s="239"/>
      <c r="I14" s="239"/>
      <c r="J14" s="239"/>
      <c r="K14" s="241"/>
      <c r="L14" s="241"/>
      <c r="M14" s="241"/>
      <c r="N14" s="239"/>
      <c r="O14" s="239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105"/>
      <c r="AA14" s="105"/>
      <c r="AB14" s="105"/>
      <c r="AC14" s="105"/>
      <c r="AD14" s="105"/>
      <c r="AE14" s="105"/>
      <c r="AF14" s="105"/>
      <c r="AG14" s="99"/>
      <c r="AH14" s="99"/>
      <c r="AI14" s="195" t="s">
        <v>75</v>
      </c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7"/>
      <c r="BC14" s="116"/>
      <c r="CL14" s="1"/>
      <c r="CM14" s="1"/>
      <c r="CN14" s="1"/>
    </row>
    <row r="15" spans="2:92" ht="12.75" customHeight="1" x14ac:dyDescent="0.4">
      <c r="B15" s="10"/>
      <c r="C15" s="8"/>
      <c r="D15" s="106"/>
      <c r="E15" s="106"/>
      <c r="F15" s="224"/>
      <c r="G15" s="225"/>
      <c r="H15" s="226"/>
      <c r="I15" s="224" t="s">
        <v>62</v>
      </c>
      <c r="J15" s="225"/>
      <c r="K15" s="225"/>
      <c r="L15" s="225"/>
      <c r="M15" s="225"/>
      <c r="N15" s="225"/>
      <c r="O15" s="225"/>
      <c r="P15" s="225"/>
      <c r="Q15" s="225"/>
      <c r="R15" s="226"/>
      <c r="S15" s="224" t="s">
        <v>56</v>
      </c>
      <c r="T15" s="225"/>
      <c r="U15" s="225"/>
      <c r="V15" s="225"/>
      <c r="W15" s="225"/>
      <c r="X15" s="225"/>
      <c r="Y15" s="225"/>
      <c r="Z15" s="225"/>
      <c r="AA15" s="225"/>
      <c r="AB15" s="225"/>
      <c r="AC15" s="225"/>
      <c r="AD15" s="225"/>
      <c r="AE15" s="225"/>
      <c r="AF15" s="225"/>
      <c r="AG15" s="226"/>
      <c r="AH15" s="17"/>
      <c r="AI15" s="195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7"/>
      <c r="BC15" s="116"/>
      <c r="CI15" s="1"/>
      <c r="CJ15" s="1"/>
      <c r="CK15" s="1"/>
      <c r="CL15" s="1"/>
      <c r="CM15" s="1"/>
      <c r="CN15" s="1"/>
    </row>
    <row r="16" spans="2:92" ht="12.75" customHeight="1" x14ac:dyDescent="0.4">
      <c r="B16" s="10"/>
      <c r="C16" s="8"/>
      <c r="D16" s="106"/>
      <c r="E16" s="106"/>
      <c r="F16" s="227"/>
      <c r="G16" s="228"/>
      <c r="H16" s="229"/>
      <c r="I16" s="227"/>
      <c r="J16" s="228"/>
      <c r="K16" s="228"/>
      <c r="L16" s="228"/>
      <c r="M16" s="228"/>
      <c r="N16" s="228"/>
      <c r="O16" s="228"/>
      <c r="P16" s="228"/>
      <c r="Q16" s="228"/>
      <c r="R16" s="229"/>
      <c r="S16" s="227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9"/>
      <c r="AH16" s="17"/>
      <c r="AI16" s="195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7"/>
      <c r="BC16" s="116"/>
      <c r="CI16" s="1"/>
      <c r="CJ16" s="1"/>
      <c r="CK16" s="1"/>
      <c r="CL16" s="1"/>
      <c r="CM16" s="1"/>
      <c r="CN16" s="1"/>
    </row>
    <row r="17" spans="2:92" ht="12.75" customHeight="1" x14ac:dyDescent="0.4">
      <c r="B17" s="10"/>
      <c r="C17" s="8"/>
      <c r="D17" s="106"/>
      <c r="E17" s="114"/>
      <c r="F17" s="247" t="s">
        <v>48</v>
      </c>
      <c r="G17" s="247"/>
      <c r="H17" s="247"/>
      <c r="I17" s="224" t="s">
        <v>28</v>
      </c>
      <c r="J17" s="225"/>
      <c r="K17" s="225"/>
      <c r="L17" s="219" t="s">
        <v>61</v>
      </c>
      <c r="M17" s="225" t="s">
        <v>72</v>
      </c>
      <c r="N17" s="225"/>
      <c r="O17" s="225"/>
      <c r="P17" s="225"/>
      <c r="Q17" s="225"/>
      <c r="R17" s="226"/>
      <c r="S17" s="224" t="s">
        <v>14</v>
      </c>
      <c r="T17" s="225"/>
      <c r="U17" s="225"/>
      <c r="V17" s="363"/>
      <c r="W17" s="363"/>
      <c r="X17" s="283" t="s">
        <v>57</v>
      </c>
      <c r="Y17" s="283"/>
      <c r="Z17" s="225" t="s">
        <v>12</v>
      </c>
      <c r="AA17" s="225" t="s">
        <v>58</v>
      </c>
      <c r="AB17" s="225"/>
      <c r="AC17" s="225"/>
      <c r="AD17" s="367"/>
      <c r="AE17" s="367"/>
      <c r="AF17" s="283" t="s">
        <v>57</v>
      </c>
      <c r="AG17" s="284"/>
      <c r="AH17" s="17"/>
      <c r="AI17" s="195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7"/>
      <c r="BC17" s="116"/>
      <c r="CI17" s="1"/>
      <c r="CJ17" s="1"/>
      <c r="CK17" s="1"/>
      <c r="CL17" s="1"/>
      <c r="CM17" s="1"/>
      <c r="CN17" s="1"/>
    </row>
    <row r="18" spans="2:92" ht="12.75" customHeight="1" x14ac:dyDescent="0.4">
      <c r="B18" s="10"/>
      <c r="C18" s="8"/>
      <c r="E18" s="114"/>
      <c r="F18" s="247"/>
      <c r="G18" s="247"/>
      <c r="H18" s="247"/>
      <c r="I18" s="248"/>
      <c r="J18" s="249"/>
      <c r="K18" s="249"/>
      <c r="L18" s="220"/>
      <c r="M18" s="249"/>
      <c r="N18" s="249"/>
      <c r="O18" s="249"/>
      <c r="P18" s="249"/>
      <c r="Q18" s="249"/>
      <c r="R18" s="254"/>
      <c r="S18" s="248"/>
      <c r="T18" s="249"/>
      <c r="U18" s="249"/>
      <c r="V18" s="364"/>
      <c r="W18" s="364"/>
      <c r="X18" s="285"/>
      <c r="Y18" s="285"/>
      <c r="Z18" s="249"/>
      <c r="AA18" s="249"/>
      <c r="AB18" s="249"/>
      <c r="AC18" s="249"/>
      <c r="AD18" s="368"/>
      <c r="AE18" s="368"/>
      <c r="AF18" s="285"/>
      <c r="AG18" s="286"/>
      <c r="AH18" s="17"/>
      <c r="AI18" s="195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7"/>
      <c r="BC18" s="116"/>
      <c r="CI18" s="1"/>
      <c r="CJ18" s="1"/>
      <c r="CK18" s="1"/>
      <c r="CL18" s="1"/>
      <c r="CM18" s="1"/>
      <c r="CN18" s="1"/>
    </row>
    <row r="19" spans="2:92" ht="12.75" customHeight="1" x14ac:dyDescent="0.4">
      <c r="B19" s="108"/>
      <c r="C19" s="104"/>
      <c r="D19" s="8"/>
      <c r="E19" s="114"/>
      <c r="F19" s="247"/>
      <c r="G19" s="247"/>
      <c r="H19" s="247"/>
      <c r="I19" s="250" t="s">
        <v>29</v>
      </c>
      <c r="J19" s="251"/>
      <c r="K19" s="251"/>
      <c r="L19" s="221" t="s">
        <v>61</v>
      </c>
      <c r="M19" s="255" t="s">
        <v>55</v>
      </c>
      <c r="N19" s="255"/>
      <c r="O19" s="255"/>
      <c r="P19" s="255"/>
      <c r="Q19" s="255"/>
      <c r="R19" s="256"/>
      <c r="S19" s="250" t="s">
        <v>14</v>
      </c>
      <c r="T19" s="251"/>
      <c r="U19" s="251"/>
      <c r="V19" s="185"/>
      <c r="W19" s="185"/>
      <c r="X19" s="287" t="s">
        <v>57</v>
      </c>
      <c r="Y19" s="287"/>
      <c r="Z19" s="251" t="s">
        <v>12</v>
      </c>
      <c r="AA19" s="251" t="s">
        <v>58</v>
      </c>
      <c r="AB19" s="251"/>
      <c r="AC19" s="251"/>
      <c r="AD19" s="365"/>
      <c r="AE19" s="365"/>
      <c r="AF19" s="287" t="s">
        <v>57</v>
      </c>
      <c r="AG19" s="288"/>
      <c r="AH19" s="17"/>
      <c r="AI19" s="198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200"/>
      <c r="BC19" s="116"/>
      <c r="CI19" s="1"/>
      <c r="CJ19" s="1"/>
      <c r="CK19" s="1"/>
      <c r="CL19" s="1"/>
      <c r="CM19" s="1"/>
      <c r="CN19" s="1"/>
    </row>
    <row r="20" spans="2:92" ht="12.75" customHeight="1" x14ac:dyDescent="0.4">
      <c r="B20" s="10"/>
      <c r="C20" s="104"/>
      <c r="D20" s="8"/>
      <c r="E20" s="114"/>
      <c r="F20" s="247"/>
      <c r="G20" s="247"/>
      <c r="H20" s="247"/>
      <c r="I20" s="227"/>
      <c r="J20" s="228"/>
      <c r="K20" s="228"/>
      <c r="L20" s="222"/>
      <c r="M20" s="228"/>
      <c r="N20" s="228"/>
      <c r="O20" s="228"/>
      <c r="P20" s="228"/>
      <c r="Q20" s="228"/>
      <c r="R20" s="229"/>
      <c r="S20" s="227"/>
      <c r="T20" s="228"/>
      <c r="U20" s="228"/>
      <c r="V20" s="186"/>
      <c r="W20" s="186"/>
      <c r="X20" s="289"/>
      <c r="Y20" s="289"/>
      <c r="Z20" s="228"/>
      <c r="AA20" s="228"/>
      <c r="AB20" s="228"/>
      <c r="AC20" s="228"/>
      <c r="AD20" s="366"/>
      <c r="AE20" s="366"/>
      <c r="AF20" s="289"/>
      <c r="AG20" s="290"/>
      <c r="AH20" s="17"/>
      <c r="AI20" s="17"/>
      <c r="AJ20" s="17"/>
      <c r="AK20" s="17"/>
      <c r="AL20" s="17"/>
      <c r="AM20" s="17"/>
      <c r="AN20" s="110"/>
      <c r="AO20" s="110"/>
      <c r="AP20" s="110"/>
      <c r="AQ20" s="110"/>
      <c r="AR20" s="110"/>
      <c r="AS20" s="110"/>
      <c r="AT20" s="110"/>
      <c r="AU20" s="110"/>
      <c r="AV20" s="110"/>
      <c r="AW20" s="115"/>
      <c r="AX20" s="43"/>
      <c r="AY20" s="43"/>
      <c r="AZ20" s="44"/>
      <c r="BA20" s="43"/>
      <c r="BB20" s="43"/>
      <c r="BC20" s="116"/>
      <c r="CI20" s="1"/>
      <c r="CJ20" s="1"/>
      <c r="CK20" s="1"/>
      <c r="CL20" s="1"/>
      <c r="CM20" s="1"/>
      <c r="CN20" s="1"/>
    </row>
    <row r="21" spans="2:92" ht="12.75" customHeight="1" x14ac:dyDescent="0.4">
      <c r="B21" s="10"/>
      <c r="C21" s="104"/>
      <c r="D21" s="8"/>
      <c r="E21" s="114"/>
      <c r="F21" s="223" t="s">
        <v>73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43"/>
      <c r="AZ21" s="44"/>
      <c r="BA21" s="43"/>
      <c r="BB21" s="43"/>
      <c r="BC21" s="116"/>
      <c r="CI21" s="1"/>
      <c r="CJ21" s="1"/>
      <c r="CK21" s="1"/>
      <c r="CL21" s="1"/>
      <c r="CM21" s="1"/>
      <c r="CN21" s="1"/>
    </row>
    <row r="22" spans="2:92" ht="12.75" customHeight="1" x14ac:dyDescent="0.4">
      <c r="B22" s="10"/>
      <c r="C22" s="104"/>
      <c r="D22" s="8"/>
      <c r="E22" s="114"/>
      <c r="F22" s="223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43"/>
      <c r="AZ22" s="44"/>
      <c r="BA22" s="43"/>
      <c r="BB22" s="43"/>
      <c r="BC22" s="116"/>
      <c r="CI22" s="1"/>
      <c r="CJ22" s="1"/>
      <c r="CK22" s="1"/>
      <c r="CL22" s="1"/>
      <c r="CM22" s="1"/>
      <c r="CN22" s="1"/>
    </row>
    <row r="23" spans="2:92" ht="12.75" customHeight="1" x14ac:dyDescent="0.4">
      <c r="B23" s="108"/>
      <c r="C23" s="104"/>
      <c r="D23" s="8"/>
      <c r="E23" s="114"/>
      <c r="F23" s="114"/>
      <c r="G23" s="114"/>
      <c r="H23" s="16"/>
      <c r="I23" s="16"/>
      <c r="J23" s="16"/>
      <c r="K23" s="16"/>
      <c r="L23" s="16"/>
      <c r="M23" s="16"/>
      <c r="N23" s="16"/>
      <c r="O23" s="8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8"/>
      <c r="AE23" s="8"/>
      <c r="AF23" s="8"/>
      <c r="AG23" s="8"/>
      <c r="AH23" s="8"/>
      <c r="AL23" s="46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77"/>
    </row>
    <row r="24" spans="2:92" ht="12.75" customHeight="1" x14ac:dyDescent="0.4">
      <c r="B24" s="97"/>
      <c r="C24" s="281" t="s">
        <v>54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96"/>
      <c r="V24" s="96"/>
      <c r="W24" s="96"/>
      <c r="X24" s="96"/>
      <c r="Y24" s="96"/>
      <c r="Z24" s="96"/>
      <c r="AA24" s="96"/>
      <c r="AB24" s="96"/>
      <c r="AC24" s="96"/>
      <c r="AD24" s="8"/>
      <c r="AE24" s="8"/>
      <c r="AF24" s="8"/>
      <c r="AG24" s="8"/>
      <c r="AH24" s="8"/>
      <c r="BC24" s="7"/>
    </row>
    <row r="25" spans="2:92" ht="12.75" customHeight="1" thickBot="1" x14ac:dyDescent="0.45">
      <c r="B25" s="108"/>
      <c r="C25" s="282"/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7"/>
    </row>
    <row r="26" spans="2:92" ht="15" customHeight="1" x14ac:dyDescent="0.4">
      <c r="B26" s="10"/>
      <c r="C26" s="276" t="s">
        <v>3</v>
      </c>
      <c r="D26" s="230" t="s">
        <v>5</v>
      </c>
      <c r="E26" s="231"/>
      <c r="F26" s="242" t="s">
        <v>9</v>
      </c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1"/>
      <c r="V26" s="23"/>
      <c r="W26" s="278" t="s">
        <v>13</v>
      </c>
      <c r="X26" s="278"/>
      <c r="Y26" s="278"/>
      <c r="Z26" s="278"/>
      <c r="AA26" s="24"/>
      <c r="AB26" s="242" t="s">
        <v>8</v>
      </c>
      <c r="AC26" s="230"/>
      <c r="AD26" s="230"/>
      <c r="AE26" s="230"/>
      <c r="AF26" s="230"/>
      <c r="AG26" s="230"/>
      <c r="AH26" s="230"/>
      <c r="AI26" s="230"/>
      <c r="AJ26" s="230"/>
      <c r="AK26" s="230"/>
      <c r="AL26" s="231"/>
      <c r="AM26" s="230" t="s">
        <v>68</v>
      </c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1"/>
      <c r="AY26" s="208" t="s">
        <v>51</v>
      </c>
      <c r="AZ26" s="208"/>
      <c r="BA26" s="208"/>
      <c r="BB26" s="209"/>
      <c r="BC26" s="7"/>
      <c r="BD26" s="44"/>
      <c r="BE26" s="44"/>
    </row>
    <row r="27" spans="2:92" ht="15" customHeight="1" thickBot="1" x14ac:dyDescent="0.45">
      <c r="B27" s="10"/>
      <c r="C27" s="277"/>
      <c r="D27" s="244"/>
      <c r="E27" s="245"/>
      <c r="F27" s="243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5"/>
      <c r="V27" s="25"/>
      <c r="W27" s="279"/>
      <c r="X27" s="279"/>
      <c r="Y27" s="279"/>
      <c r="Z27" s="279"/>
      <c r="AA27" s="26"/>
      <c r="AB27" s="243"/>
      <c r="AC27" s="244"/>
      <c r="AD27" s="244"/>
      <c r="AE27" s="244"/>
      <c r="AF27" s="244"/>
      <c r="AG27" s="244"/>
      <c r="AH27" s="244"/>
      <c r="AI27" s="244"/>
      <c r="AJ27" s="244"/>
      <c r="AK27" s="244"/>
      <c r="AL27" s="245"/>
      <c r="AM27" s="214" t="s">
        <v>67</v>
      </c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5"/>
      <c r="AY27" s="210"/>
      <c r="AZ27" s="210"/>
      <c r="BA27" s="210"/>
      <c r="BB27" s="211"/>
      <c r="BC27" s="7"/>
      <c r="BD27" s="44"/>
      <c r="BE27" s="44"/>
    </row>
    <row r="28" spans="2:92" ht="9.75" customHeight="1" x14ac:dyDescent="0.4">
      <c r="B28" s="10"/>
      <c r="C28" s="295" t="str">
        <f>IF(入力シート!$B$5=0,"",入力シート!$B$5)</f>
        <v/>
      </c>
      <c r="D28" s="298">
        <v>1</v>
      </c>
      <c r="E28" s="299"/>
      <c r="F28" s="305"/>
      <c r="G28" s="306"/>
      <c r="H28" s="308"/>
      <c r="I28" s="306"/>
      <c r="J28" s="308"/>
      <c r="K28" s="306"/>
      <c r="L28" s="308"/>
      <c r="M28" s="306"/>
      <c r="N28" s="308"/>
      <c r="O28" s="306"/>
      <c r="P28" s="308"/>
      <c r="Q28" s="306"/>
      <c r="R28" s="308"/>
      <c r="S28" s="306"/>
      <c r="T28" s="308"/>
      <c r="U28" s="309"/>
      <c r="V28" s="304"/>
      <c r="W28" s="304"/>
      <c r="X28" s="304"/>
      <c r="Y28" s="304"/>
      <c r="Z28" s="304"/>
      <c r="AA28" s="304"/>
      <c r="AB28" s="360"/>
      <c r="AC28" s="361"/>
      <c r="AD28" s="361"/>
      <c r="AE28" s="361"/>
      <c r="AF28" s="361"/>
      <c r="AG28" s="361"/>
      <c r="AH28" s="361"/>
      <c r="AI28" s="361"/>
      <c r="AJ28" s="361"/>
      <c r="AK28" s="361"/>
      <c r="AL28" s="362"/>
      <c r="AM28" s="305" t="s">
        <v>64</v>
      </c>
      <c r="AN28" s="234"/>
      <c r="AO28" s="234"/>
      <c r="AP28" s="234"/>
      <c r="AQ28" s="234" t="s">
        <v>12</v>
      </c>
      <c r="AR28" s="234" t="s">
        <v>65</v>
      </c>
      <c r="AS28" s="234"/>
      <c r="AT28" s="234"/>
      <c r="AU28" s="234"/>
      <c r="AV28" s="234"/>
      <c r="AW28" s="234"/>
      <c r="AX28" s="160"/>
      <c r="AY28" s="234" t="s">
        <v>50</v>
      </c>
      <c r="AZ28" s="234"/>
      <c r="BA28" s="234"/>
      <c r="BB28" s="359"/>
      <c r="BC28" s="7"/>
    </row>
    <row r="29" spans="2:92" ht="9.75" customHeight="1" x14ac:dyDescent="0.4">
      <c r="B29" s="10"/>
      <c r="C29" s="296"/>
      <c r="D29" s="300"/>
      <c r="E29" s="301"/>
      <c r="F29" s="307"/>
      <c r="G29" s="236"/>
      <c r="H29" s="181"/>
      <c r="I29" s="236"/>
      <c r="J29" s="181"/>
      <c r="K29" s="236"/>
      <c r="L29" s="181"/>
      <c r="M29" s="236"/>
      <c r="N29" s="181"/>
      <c r="O29" s="236"/>
      <c r="P29" s="181"/>
      <c r="Q29" s="236"/>
      <c r="R29" s="181"/>
      <c r="S29" s="236"/>
      <c r="T29" s="181"/>
      <c r="U29" s="182"/>
      <c r="V29" s="212"/>
      <c r="W29" s="212"/>
      <c r="X29" s="212"/>
      <c r="Y29" s="212"/>
      <c r="Z29" s="212"/>
      <c r="AA29" s="212"/>
      <c r="AB29" s="338"/>
      <c r="AC29" s="339"/>
      <c r="AD29" s="339"/>
      <c r="AE29" s="339"/>
      <c r="AF29" s="339"/>
      <c r="AG29" s="339"/>
      <c r="AH29" s="339"/>
      <c r="AI29" s="339"/>
      <c r="AJ29" s="339"/>
      <c r="AK29" s="339"/>
      <c r="AL29" s="340"/>
      <c r="AM29" s="307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61"/>
      <c r="AY29" s="185"/>
      <c r="AZ29" s="185"/>
      <c r="BA29" s="185"/>
      <c r="BB29" s="347"/>
      <c r="BC29" s="7"/>
    </row>
    <row r="30" spans="2:92" ht="9.75" customHeight="1" x14ac:dyDescent="0.4">
      <c r="B30" s="10"/>
      <c r="C30" s="296"/>
      <c r="D30" s="300"/>
      <c r="E30" s="301"/>
      <c r="F30" s="307"/>
      <c r="G30" s="236"/>
      <c r="H30" s="181"/>
      <c r="I30" s="236"/>
      <c r="J30" s="181"/>
      <c r="K30" s="236"/>
      <c r="L30" s="181"/>
      <c r="M30" s="236"/>
      <c r="N30" s="181"/>
      <c r="O30" s="236"/>
      <c r="P30" s="181"/>
      <c r="Q30" s="236"/>
      <c r="R30" s="181"/>
      <c r="S30" s="236"/>
      <c r="T30" s="181"/>
      <c r="U30" s="182"/>
      <c r="V30" s="212"/>
      <c r="W30" s="212"/>
      <c r="X30" s="212"/>
      <c r="Y30" s="212"/>
      <c r="Z30" s="212"/>
      <c r="AA30" s="212"/>
      <c r="AB30" s="338"/>
      <c r="AC30" s="339"/>
      <c r="AD30" s="339"/>
      <c r="AE30" s="339"/>
      <c r="AF30" s="339"/>
      <c r="AG30" s="339"/>
      <c r="AH30" s="339"/>
      <c r="AI30" s="339"/>
      <c r="AJ30" s="339"/>
      <c r="AK30" s="339"/>
      <c r="AL30" s="340"/>
      <c r="AM30" s="307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61"/>
      <c r="AY30" s="185"/>
      <c r="AZ30" s="185"/>
      <c r="BA30" s="185"/>
      <c r="BB30" s="347"/>
      <c r="BC30" s="7"/>
    </row>
    <row r="31" spans="2:92" ht="9.75" customHeight="1" x14ac:dyDescent="0.4">
      <c r="B31" s="10"/>
      <c r="C31" s="297"/>
      <c r="D31" s="302"/>
      <c r="E31" s="303"/>
      <c r="F31" s="205"/>
      <c r="G31" s="237"/>
      <c r="H31" s="183"/>
      <c r="I31" s="237"/>
      <c r="J31" s="183"/>
      <c r="K31" s="237"/>
      <c r="L31" s="183"/>
      <c r="M31" s="237"/>
      <c r="N31" s="183"/>
      <c r="O31" s="237"/>
      <c r="P31" s="183"/>
      <c r="Q31" s="237"/>
      <c r="R31" s="183"/>
      <c r="S31" s="237"/>
      <c r="T31" s="183"/>
      <c r="U31" s="184"/>
      <c r="V31" s="213"/>
      <c r="W31" s="213"/>
      <c r="X31" s="213"/>
      <c r="Y31" s="213"/>
      <c r="Z31" s="213"/>
      <c r="AA31" s="213"/>
      <c r="AB31" s="356"/>
      <c r="AC31" s="357"/>
      <c r="AD31" s="357"/>
      <c r="AE31" s="357"/>
      <c r="AF31" s="357"/>
      <c r="AG31" s="357"/>
      <c r="AH31" s="357"/>
      <c r="AI31" s="357"/>
      <c r="AJ31" s="357"/>
      <c r="AK31" s="357"/>
      <c r="AL31" s="358"/>
      <c r="AM31" s="205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62"/>
      <c r="AY31" s="186"/>
      <c r="AZ31" s="186"/>
      <c r="BA31" s="186"/>
      <c r="BB31" s="353"/>
      <c r="BC31" s="7"/>
    </row>
    <row r="32" spans="2:92" ht="9.75" customHeight="1" x14ac:dyDescent="0.4">
      <c r="B32" s="10"/>
      <c r="C32" s="296" t="str">
        <f>IF(入力シート!$B$5=0,"",入力シート!$B$5)</f>
        <v/>
      </c>
      <c r="D32" s="300">
        <v>2</v>
      </c>
      <c r="E32" s="301"/>
      <c r="F32" s="310"/>
      <c r="G32" s="235"/>
      <c r="H32" s="206"/>
      <c r="I32" s="235"/>
      <c r="J32" s="206"/>
      <c r="K32" s="235"/>
      <c r="L32" s="206"/>
      <c r="M32" s="235"/>
      <c r="N32" s="206"/>
      <c r="O32" s="235"/>
      <c r="P32" s="206"/>
      <c r="Q32" s="235"/>
      <c r="R32" s="206"/>
      <c r="S32" s="235"/>
      <c r="T32" s="206"/>
      <c r="U32" s="207"/>
      <c r="V32" s="216"/>
      <c r="W32" s="216"/>
      <c r="X32" s="216"/>
      <c r="Y32" s="216"/>
      <c r="Z32" s="216"/>
      <c r="AA32" s="216"/>
      <c r="AB32" s="335"/>
      <c r="AC32" s="336"/>
      <c r="AD32" s="336"/>
      <c r="AE32" s="336"/>
      <c r="AF32" s="336"/>
      <c r="AG32" s="336"/>
      <c r="AH32" s="336"/>
      <c r="AI32" s="336"/>
      <c r="AJ32" s="336"/>
      <c r="AK32" s="336"/>
      <c r="AL32" s="337"/>
      <c r="AM32" s="310" t="s">
        <v>64</v>
      </c>
      <c r="AN32" s="203"/>
      <c r="AO32" s="203"/>
      <c r="AP32" s="203"/>
      <c r="AQ32" s="203" t="s">
        <v>12</v>
      </c>
      <c r="AR32" s="351" t="s">
        <v>65</v>
      </c>
      <c r="AS32" s="351"/>
      <c r="AT32" s="351"/>
      <c r="AU32" s="351"/>
      <c r="AV32" s="351"/>
      <c r="AW32" s="351"/>
      <c r="AX32" s="352"/>
      <c r="AY32" s="203" t="s">
        <v>49</v>
      </c>
      <c r="AZ32" s="203"/>
      <c r="BA32" s="203"/>
      <c r="BB32" s="346"/>
      <c r="BC32" s="7"/>
    </row>
    <row r="33" spans="2:55" ht="9.75" customHeight="1" x14ac:dyDescent="0.4">
      <c r="B33" s="10"/>
      <c r="C33" s="296"/>
      <c r="D33" s="300"/>
      <c r="E33" s="301"/>
      <c r="F33" s="307"/>
      <c r="G33" s="236"/>
      <c r="H33" s="181"/>
      <c r="I33" s="236"/>
      <c r="J33" s="181"/>
      <c r="K33" s="236"/>
      <c r="L33" s="181"/>
      <c r="M33" s="236"/>
      <c r="N33" s="181"/>
      <c r="O33" s="236"/>
      <c r="P33" s="181"/>
      <c r="Q33" s="236"/>
      <c r="R33" s="181"/>
      <c r="S33" s="236"/>
      <c r="T33" s="181"/>
      <c r="U33" s="182"/>
      <c r="V33" s="212"/>
      <c r="W33" s="212"/>
      <c r="X33" s="212"/>
      <c r="Y33" s="212"/>
      <c r="Z33" s="212"/>
      <c r="AA33" s="212"/>
      <c r="AB33" s="338"/>
      <c r="AC33" s="339"/>
      <c r="AD33" s="339"/>
      <c r="AE33" s="339"/>
      <c r="AF33" s="339"/>
      <c r="AG33" s="339"/>
      <c r="AH33" s="339"/>
      <c r="AI33" s="339"/>
      <c r="AJ33" s="339"/>
      <c r="AK33" s="339"/>
      <c r="AL33" s="340"/>
      <c r="AM33" s="307"/>
      <c r="AN33" s="185"/>
      <c r="AO33" s="185"/>
      <c r="AP33" s="185"/>
      <c r="AQ33" s="185"/>
      <c r="AR33" s="344"/>
      <c r="AS33" s="344"/>
      <c r="AT33" s="344"/>
      <c r="AU33" s="344"/>
      <c r="AV33" s="344"/>
      <c r="AW33" s="344"/>
      <c r="AX33" s="345"/>
      <c r="AY33" s="185"/>
      <c r="AZ33" s="185"/>
      <c r="BA33" s="185"/>
      <c r="BB33" s="347"/>
      <c r="BC33" s="7"/>
    </row>
    <row r="34" spans="2:55" ht="9.75" customHeight="1" x14ac:dyDescent="0.4">
      <c r="B34" s="10"/>
      <c r="C34" s="296"/>
      <c r="D34" s="300"/>
      <c r="E34" s="301"/>
      <c r="F34" s="307"/>
      <c r="G34" s="236"/>
      <c r="H34" s="181"/>
      <c r="I34" s="236"/>
      <c r="J34" s="181"/>
      <c r="K34" s="236"/>
      <c r="L34" s="181"/>
      <c r="M34" s="236"/>
      <c r="N34" s="181"/>
      <c r="O34" s="236"/>
      <c r="P34" s="181"/>
      <c r="Q34" s="236"/>
      <c r="R34" s="181"/>
      <c r="S34" s="236"/>
      <c r="T34" s="181"/>
      <c r="U34" s="182"/>
      <c r="V34" s="212"/>
      <c r="W34" s="212"/>
      <c r="X34" s="212"/>
      <c r="Y34" s="212"/>
      <c r="Z34" s="212"/>
      <c r="AA34" s="212"/>
      <c r="AB34" s="338"/>
      <c r="AC34" s="339"/>
      <c r="AD34" s="339"/>
      <c r="AE34" s="339"/>
      <c r="AF34" s="339"/>
      <c r="AG34" s="339"/>
      <c r="AH34" s="339"/>
      <c r="AI34" s="339"/>
      <c r="AJ34" s="339"/>
      <c r="AK34" s="339"/>
      <c r="AL34" s="340"/>
      <c r="AM34" s="307"/>
      <c r="AN34" s="185"/>
      <c r="AO34" s="185"/>
      <c r="AP34" s="185"/>
      <c r="AQ34" s="185"/>
      <c r="AR34" s="344" t="s">
        <v>66</v>
      </c>
      <c r="AS34" s="344"/>
      <c r="AT34" s="344"/>
      <c r="AU34" s="344"/>
      <c r="AV34" s="344"/>
      <c r="AW34" s="344"/>
      <c r="AX34" s="345"/>
      <c r="AY34" s="185"/>
      <c r="AZ34" s="185"/>
      <c r="BA34" s="185"/>
      <c r="BB34" s="347"/>
      <c r="BC34" s="7"/>
    </row>
    <row r="35" spans="2:55" ht="9.75" customHeight="1" x14ac:dyDescent="0.4">
      <c r="B35" s="10"/>
      <c r="C35" s="297"/>
      <c r="D35" s="302"/>
      <c r="E35" s="303"/>
      <c r="F35" s="205"/>
      <c r="G35" s="237"/>
      <c r="H35" s="183"/>
      <c r="I35" s="237"/>
      <c r="J35" s="183"/>
      <c r="K35" s="237"/>
      <c r="L35" s="183"/>
      <c r="M35" s="237"/>
      <c r="N35" s="183"/>
      <c r="O35" s="237"/>
      <c r="P35" s="183"/>
      <c r="Q35" s="237"/>
      <c r="R35" s="183"/>
      <c r="S35" s="237"/>
      <c r="T35" s="183"/>
      <c r="U35" s="184"/>
      <c r="V35" s="213"/>
      <c r="W35" s="213"/>
      <c r="X35" s="213"/>
      <c r="Y35" s="213"/>
      <c r="Z35" s="213"/>
      <c r="AA35" s="213"/>
      <c r="AB35" s="356"/>
      <c r="AC35" s="357"/>
      <c r="AD35" s="357"/>
      <c r="AE35" s="357"/>
      <c r="AF35" s="357"/>
      <c r="AG35" s="357"/>
      <c r="AH35" s="357"/>
      <c r="AI35" s="357"/>
      <c r="AJ35" s="357"/>
      <c r="AK35" s="357"/>
      <c r="AL35" s="358"/>
      <c r="AM35" s="205"/>
      <c r="AN35" s="186"/>
      <c r="AO35" s="186"/>
      <c r="AP35" s="186"/>
      <c r="AQ35" s="186"/>
      <c r="AR35" s="354"/>
      <c r="AS35" s="354"/>
      <c r="AT35" s="354"/>
      <c r="AU35" s="354"/>
      <c r="AV35" s="354"/>
      <c r="AW35" s="354"/>
      <c r="AX35" s="355"/>
      <c r="AY35" s="186"/>
      <c r="AZ35" s="186"/>
      <c r="BA35" s="186"/>
      <c r="BB35" s="353"/>
      <c r="BC35" s="7"/>
    </row>
    <row r="36" spans="2:55" ht="9.75" customHeight="1" x14ac:dyDescent="0.4">
      <c r="B36" s="10"/>
      <c r="C36" s="296" t="str">
        <f>IF(入力シート!$B$5=0,"",入力シート!$B$5)</f>
        <v/>
      </c>
      <c r="D36" s="300">
        <v>3</v>
      </c>
      <c r="E36" s="301"/>
      <c r="F36" s="310"/>
      <c r="G36" s="235"/>
      <c r="H36" s="206"/>
      <c r="I36" s="235"/>
      <c r="J36" s="206"/>
      <c r="K36" s="235"/>
      <c r="L36" s="206"/>
      <c r="M36" s="235"/>
      <c r="N36" s="206"/>
      <c r="O36" s="235"/>
      <c r="P36" s="206"/>
      <c r="Q36" s="235"/>
      <c r="R36" s="206"/>
      <c r="S36" s="235"/>
      <c r="T36" s="206"/>
      <c r="U36" s="207"/>
      <c r="V36" s="216"/>
      <c r="W36" s="216"/>
      <c r="X36" s="216"/>
      <c r="Y36" s="216"/>
      <c r="Z36" s="216"/>
      <c r="AA36" s="216"/>
      <c r="AB36" s="335"/>
      <c r="AC36" s="336"/>
      <c r="AD36" s="336"/>
      <c r="AE36" s="336"/>
      <c r="AF36" s="336"/>
      <c r="AG36" s="336"/>
      <c r="AH36" s="336"/>
      <c r="AI36" s="336"/>
      <c r="AJ36" s="336"/>
      <c r="AK36" s="336"/>
      <c r="AL36" s="337"/>
      <c r="AM36" s="310" t="s">
        <v>64</v>
      </c>
      <c r="AN36" s="203"/>
      <c r="AO36" s="203"/>
      <c r="AP36" s="203"/>
      <c r="AQ36" s="203" t="s">
        <v>12</v>
      </c>
      <c r="AR36" s="351" t="s">
        <v>65</v>
      </c>
      <c r="AS36" s="351"/>
      <c r="AT36" s="351"/>
      <c r="AU36" s="351"/>
      <c r="AV36" s="351"/>
      <c r="AW36" s="351"/>
      <c r="AX36" s="352"/>
      <c r="AY36" s="203" t="s">
        <v>49</v>
      </c>
      <c r="AZ36" s="203"/>
      <c r="BA36" s="203"/>
      <c r="BB36" s="346"/>
      <c r="BC36" s="7"/>
    </row>
    <row r="37" spans="2:55" ht="9.75" customHeight="1" x14ac:dyDescent="0.4">
      <c r="B37" s="10"/>
      <c r="C37" s="296"/>
      <c r="D37" s="300"/>
      <c r="E37" s="301"/>
      <c r="F37" s="307"/>
      <c r="G37" s="236"/>
      <c r="H37" s="181"/>
      <c r="I37" s="236"/>
      <c r="J37" s="181"/>
      <c r="K37" s="236"/>
      <c r="L37" s="181"/>
      <c r="M37" s="236"/>
      <c r="N37" s="181"/>
      <c r="O37" s="236"/>
      <c r="P37" s="181"/>
      <c r="Q37" s="236"/>
      <c r="R37" s="181"/>
      <c r="S37" s="236"/>
      <c r="T37" s="181"/>
      <c r="U37" s="182"/>
      <c r="V37" s="212"/>
      <c r="W37" s="212"/>
      <c r="X37" s="212"/>
      <c r="Y37" s="212"/>
      <c r="Z37" s="212"/>
      <c r="AA37" s="212"/>
      <c r="AB37" s="338"/>
      <c r="AC37" s="339"/>
      <c r="AD37" s="339"/>
      <c r="AE37" s="339"/>
      <c r="AF37" s="339"/>
      <c r="AG37" s="339"/>
      <c r="AH37" s="339"/>
      <c r="AI37" s="339"/>
      <c r="AJ37" s="339"/>
      <c r="AK37" s="339"/>
      <c r="AL37" s="340"/>
      <c r="AM37" s="307"/>
      <c r="AN37" s="185"/>
      <c r="AO37" s="185"/>
      <c r="AP37" s="185"/>
      <c r="AQ37" s="185"/>
      <c r="AR37" s="344"/>
      <c r="AS37" s="344"/>
      <c r="AT37" s="344"/>
      <c r="AU37" s="344"/>
      <c r="AV37" s="344"/>
      <c r="AW37" s="344"/>
      <c r="AX37" s="345"/>
      <c r="AY37" s="185"/>
      <c r="AZ37" s="185"/>
      <c r="BA37" s="185"/>
      <c r="BB37" s="347"/>
      <c r="BC37" s="7"/>
    </row>
    <row r="38" spans="2:55" ht="9.75" customHeight="1" x14ac:dyDescent="0.4">
      <c r="B38" s="10"/>
      <c r="C38" s="296"/>
      <c r="D38" s="300"/>
      <c r="E38" s="301"/>
      <c r="F38" s="307"/>
      <c r="G38" s="236"/>
      <c r="H38" s="181"/>
      <c r="I38" s="236"/>
      <c r="J38" s="181"/>
      <c r="K38" s="236"/>
      <c r="L38" s="181"/>
      <c r="M38" s="236"/>
      <c r="N38" s="181"/>
      <c r="O38" s="236"/>
      <c r="P38" s="181"/>
      <c r="Q38" s="236"/>
      <c r="R38" s="181"/>
      <c r="S38" s="236"/>
      <c r="T38" s="181"/>
      <c r="U38" s="182"/>
      <c r="V38" s="212"/>
      <c r="W38" s="212"/>
      <c r="X38" s="212"/>
      <c r="Y38" s="212"/>
      <c r="Z38" s="212"/>
      <c r="AA38" s="212"/>
      <c r="AB38" s="338"/>
      <c r="AC38" s="339"/>
      <c r="AD38" s="339"/>
      <c r="AE38" s="339"/>
      <c r="AF38" s="339"/>
      <c r="AG38" s="339"/>
      <c r="AH38" s="339"/>
      <c r="AI38" s="339"/>
      <c r="AJ38" s="339"/>
      <c r="AK38" s="339"/>
      <c r="AL38" s="340"/>
      <c r="AM38" s="307"/>
      <c r="AN38" s="185"/>
      <c r="AO38" s="185"/>
      <c r="AP38" s="185"/>
      <c r="AQ38" s="185"/>
      <c r="AR38" s="344" t="s">
        <v>66</v>
      </c>
      <c r="AS38" s="344"/>
      <c r="AT38" s="344"/>
      <c r="AU38" s="344"/>
      <c r="AV38" s="344"/>
      <c r="AW38" s="344"/>
      <c r="AX38" s="345"/>
      <c r="AY38" s="185"/>
      <c r="AZ38" s="185"/>
      <c r="BA38" s="185"/>
      <c r="BB38" s="347"/>
      <c r="BC38" s="7"/>
    </row>
    <row r="39" spans="2:55" ht="9.75" customHeight="1" x14ac:dyDescent="0.4">
      <c r="B39" s="10"/>
      <c r="C39" s="297"/>
      <c r="D39" s="302"/>
      <c r="E39" s="303"/>
      <c r="F39" s="205"/>
      <c r="G39" s="237"/>
      <c r="H39" s="183"/>
      <c r="I39" s="237"/>
      <c r="J39" s="183"/>
      <c r="K39" s="237"/>
      <c r="L39" s="183"/>
      <c r="M39" s="237"/>
      <c r="N39" s="183"/>
      <c r="O39" s="237"/>
      <c r="P39" s="183"/>
      <c r="Q39" s="237"/>
      <c r="R39" s="183"/>
      <c r="S39" s="237"/>
      <c r="T39" s="183"/>
      <c r="U39" s="184"/>
      <c r="V39" s="213"/>
      <c r="W39" s="213"/>
      <c r="X39" s="213"/>
      <c r="Y39" s="213"/>
      <c r="Z39" s="213"/>
      <c r="AA39" s="213"/>
      <c r="AB39" s="356"/>
      <c r="AC39" s="357"/>
      <c r="AD39" s="357"/>
      <c r="AE39" s="357"/>
      <c r="AF39" s="357"/>
      <c r="AG39" s="357"/>
      <c r="AH39" s="357"/>
      <c r="AI39" s="357"/>
      <c r="AJ39" s="357"/>
      <c r="AK39" s="357"/>
      <c r="AL39" s="358"/>
      <c r="AM39" s="205"/>
      <c r="AN39" s="186"/>
      <c r="AO39" s="186"/>
      <c r="AP39" s="186"/>
      <c r="AQ39" s="186"/>
      <c r="AR39" s="354"/>
      <c r="AS39" s="354"/>
      <c r="AT39" s="354"/>
      <c r="AU39" s="354"/>
      <c r="AV39" s="354"/>
      <c r="AW39" s="354"/>
      <c r="AX39" s="355"/>
      <c r="AY39" s="186"/>
      <c r="AZ39" s="186"/>
      <c r="BA39" s="186"/>
      <c r="BB39" s="353"/>
      <c r="BC39" s="7"/>
    </row>
    <row r="40" spans="2:55" ht="9.75" customHeight="1" x14ac:dyDescent="0.4">
      <c r="B40" s="10"/>
      <c r="C40" s="296" t="str">
        <f>IF(入力シート!$B$5=0,"",入力シート!$B$5)</f>
        <v/>
      </c>
      <c r="D40" s="300">
        <v>4</v>
      </c>
      <c r="E40" s="301"/>
      <c r="F40" s="307"/>
      <c r="G40" s="236"/>
      <c r="H40" s="181"/>
      <c r="I40" s="236"/>
      <c r="J40" s="181"/>
      <c r="K40" s="236"/>
      <c r="L40" s="181"/>
      <c r="M40" s="236"/>
      <c r="N40" s="181"/>
      <c r="O40" s="236"/>
      <c r="P40" s="181"/>
      <c r="Q40" s="236"/>
      <c r="R40" s="181"/>
      <c r="S40" s="236"/>
      <c r="T40" s="181"/>
      <c r="U40" s="182"/>
      <c r="V40" s="212"/>
      <c r="W40" s="212"/>
      <c r="X40" s="212"/>
      <c r="Y40" s="212"/>
      <c r="Z40" s="212"/>
      <c r="AA40" s="212"/>
      <c r="AB40" s="335"/>
      <c r="AC40" s="336"/>
      <c r="AD40" s="336"/>
      <c r="AE40" s="336"/>
      <c r="AF40" s="336"/>
      <c r="AG40" s="336"/>
      <c r="AH40" s="336"/>
      <c r="AI40" s="336"/>
      <c r="AJ40" s="336"/>
      <c r="AK40" s="336"/>
      <c r="AL40" s="337"/>
      <c r="AM40" s="310" t="s">
        <v>64</v>
      </c>
      <c r="AN40" s="203"/>
      <c r="AO40" s="203"/>
      <c r="AP40" s="203"/>
      <c r="AQ40" s="203" t="s">
        <v>12</v>
      </c>
      <c r="AR40" s="351" t="s">
        <v>65</v>
      </c>
      <c r="AS40" s="351"/>
      <c r="AT40" s="351"/>
      <c r="AU40" s="351"/>
      <c r="AV40" s="351"/>
      <c r="AW40" s="351"/>
      <c r="AX40" s="352"/>
      <c r="AY40" s="203" t="s">
        <v>49</v>
      </c>
      <c r="AZ40" s="203"/>
      <c r="BA40" s="203"/>
      <c r="BB40" s="346"/>
      <c r="BC40" s="7"/>
    </row>
    <row r="41" spans="2:55" ht="9.75" customHeight="1" x14ac:dyDescent="0.4">
      <c r="B41" s="10"/>
      <c r="C41" s="296"/>
      <c r="D41" s="300"/>
      <c r="E41" s="301"/>
      <c r="F41" s="307"/>
      <c r="G41" s="236"/>
      <c r="H41" s="181"/>
      <c r="I41" s="236"/>
      <c r="J41" s="181"/>
      <c r="K41" s="236"/>
      <c r="L41" s="181"/>
      <c r="M41" s="236"/>
      <c r="N41" s="181"/>
      <c r="O41" s="236"/>
      <c r="P41" s="181"/>
      <c r="Q41" s="236"/>
      <c r="R41" s="181"/>
      <c r="S41" s="236"/>
      <c r="T41" s="181"/>
      <c r="U41" s="182"/>
      <c r="V41" s="212"/>
      <c r="W41" s="212"/>
      <c r="X41" s="212"/>
      <c r="Y41" s="212"/>
      <c r="Z41" s="212"/>
      <c r="AA41" s="212"/>
      <c r="AB41" s="338"/>
      <c r="AC41" s="339"/>
      <c r="AD41" s="339"/>
      <c r="AE41" s="339"/>
      <c r="AF41" s="339"/>
      <c r="AG41" s="339"/>
      <c r="AH41" s="339"/>
      <c r="AI41" s="339"/>
      <c r="AJ41" s="339"/>
      <c r="AK41" s="339"/>
      <c r="AL41" s="340"/>
      <c r="AM41" s="307"/>
      <c r="AN41" s="185"/>
      <c r="AO41" s="185"/>
      <c r="AP41" s="185"/>
      <c r="AQ41" s="185"/>
      <c r="AR41" s="344"/>
      <c r="AS41" s="344"/>
      <c r="AT41" s="344"/>
      <c r="AU41" s="344"/>
      <c r="AV41" s="344"/>
      <c r="AW41" s="344"/>
      <c r="AX41" s="345"/>
      <c r="AY41" s="185"/>
      <c r="AZ41" s="185"/>
      <c r="BA41" s="185"/>
      <c r="BB41" s="347"/>
      <c r="BC41" s="7"/>
    </row>
    <row r="42" spans="2:55" ht="9.75" customHeight="1" x14ac:dyDescent="0.4">
      <c r="B42" s="10"/>
      <c r="C42" s="296"/>
      <c r="D42" s="300"/>
      <c r="E42" s="301"/>
      <c r="F42" s="307"/>
      <c r="G42" s="236"/>
      <c r="H42" s="181"/>
      <c r="I42" s="236"/>
      <c r="J42" s="181"/>
      <c r="K42" s="236"/>
      <c r="L42" s="181"/>
      <c r="M42" s="236"/>
      <c r="N42" s="181"/>
      <c r="O42" s="236"/>
      <c r="P42" s="181"/>
      <c r="Q42" s="236"/>
      <c r="R42" s="181"/>
      <c r="S42" s="236"/>
      <c r="T42" s="181"/>
      <c r="U42" s="182"/>
      <c r="V42" s="212"/>
      <c r="W42" s="212"/>
      <c r="X42" s="212"/>
      <c r="Y42" s="212"/>
      <c r="Z42" s="212"/>
      <c r="AA42" s="212"/>
      <c r="AB42" s="338"/>
      <c r="AC42" s="339"/>
      <c r="AD42" s="339"/>
      <c r="AE42" s="339"/>
      <c r="AF42" s="339"/>
      <c r="AG42" s="339"/>
      <c r="AH42" s="339"/>
      <c r="AI42" s="339"/>
      <c r="AJ42" s="339"/>
      <c r="AK42" s="339"/>
      <c r="AL42" s="340"/>
      <c r="AM42" s="307"/>
      <c r="AN42" s="185"/>
      <c r="AO42" s="185"/>
      <c r="AP42" s="185"/>
      <c r="AQ42" s="185"/>
      <c r="AR42" s="344" t="s">
        <v>66</v>
      </c>
      <c r="AS42" s="344"/>
      <c r="AT42" s="344"/>
      <c r="AU42" s="344"/>
      <c r="AV42" s="344"/>
      <c r="AW42" s="344"/>
      <c r="AX42" s="345"/>
      <c r="AY42" s="185"/>
      <c r="AZ42" s="185"/>
      <c r="BA42" s="185"/>
      <c r="BB42" s="347"/>
      <c r="BC42" s="7"/>
    </row>
    <row r="43" spans="2:55" ht="9.75" customHeight="1" x14ac:dyDescent="0.4">
      <c r="B43" s="10"/>
      <c r="C43" s="297"/>
      <c r="D43" s="302"/>
      <c r="E43" s="303"/>
      <c r="F43" s="205"/>
      <c r="G43" s="237"/>
      <c r="H43" s="183"/>
      <c r="I43" s="237"/>
      <c r="J43" s="183"/>
      <c r="K43" s="237"/>
      <c r="L43" s="183"/>
      <c r="M43" s="237"/>
      <c r="N43" s="183"/>
      <c r="O43" s="237"/>
      <c r="P43" s="183"/>
      <c r="Q43" s="237"/>
      <c r="R43" s="183"/>
      <c r="S43" s="237"/>
      <c r="T43" s="183"/>
      <c r="U43" s="184"/>
      <c r="V43" s="213"/>
      <c r="W43" s="213"/>
      <c r="X43" s="213"/>
      <c r="Y43" s="213"/>
      <c r="Z43" s="213"/>
      <c r="AA43" s="213"/>
      <c r="AB43" s="356"/>
      <c r="AC43" s="357"/>
      <c r="AD43" s="357"/>
      <c r="AE43" s="357"/>
      <c r="AF43" s="357"/>
      <c r="AG43" s="357"/>
      <c r="AH43" s="357"/>
      <c r="AI43" s="357"/>
      <c r="AJ43" s="357"/>
      <c r="AK43" s="357"/>
      <c r="AL43" s="358"/>
      <c r="AM43" s="205"/>
      <c r="AN43" s="186"/>
      <c r="AO43" s="186"/>
      <c r="AP43" s="186"/>
      <c r="AQ43" s="186"/>
      <c r="AR43" s="354"/>
      <c r="AS43" s="354"/>
      <c r="AT43" s="354"/>
      <c r="AU43" s="354"/>
      <c r="AV43" s="354"/>
      <c r="AW43" s="354"/>
      <c r="AX43" s="355"/>
      <c r="AY43" s="186"/>
      <c r="AZ43" s="186"/>
      <c r="BA43" s="186"/>
      <c r="BB43" s="353"/>
      <c r="BC43" s="7"/>
    </row>
    <row r="44" spans="2:55" ht="9.75" customHeight="1" x14ac:dyDescent="0.4">
      <c r="B44" s="10"/>
      <c r="C44" s="296" t="str">
        <f>IF(入力シート!$B$5=0,"",入力シート!$B$5)</f>
        <v/>
      </c>
      <c r="D44" s="300">
        <v>5</v>
      </c>
      <c r="E44" s="301"/>
      <c r="F44" s="310"/>
      <c r="G44" s="235"/>
      <c r="H44" s="206"/>
      <c r="I44" s="235"/>
      <c r="J44" s="206"/>
      <c r="K44" s="235"/>
      <c r="L44" s="206"/>
      <c r="M44" s="235"/>
      <c r="N44" s="206"/>
      <c r="O44" s="235"/>
      <c r="P44" s="206"/>
      <c r="Q44" s="235"/>
      <c r="R44" s="206"/>
      <c r="S44" s="235"/>
      <c r="T44" s="206"/>
      <c r="U44" s="207"/>
      <c r="V44" s="216"/>
      <c r="W44" s="216"/>
      <c r="X44" s="216"/>
      <c r="Y44" s="216"/>
      <c r="Z44" s="216"/>
      <c r="AA44" s="216"/>
      <c r="AB44" s="335"/>
      <c r="AC44" s="336"/>
      <c r="AD44" s="336"/>
      <c r="AE44" s="336"/>
      <c r="AF44" s="336"/>
      <c r="AG44" s="336"/>
      <c r="AH44" s="336"/>
      <c r="AI44" s="336"/>
      <c r="AJ44" s="336"/>
      <c r="AK44" s="336"/>
      <c r="AL44" s="337"/>
      <c r="AM44" s="310" t="s">
        <v>64</v>
      </c>
      <c r="AN44" s="203"/>
      <c r="AO44" s="203"/>
      <c r="AP44" s="203"/>
      <c r="AQ44" s="203" t="s">
        <v>12</v>
      </c>
      <c r="AR44" s="351" t="s">
        <v>65</v>
      </c>
      <c r="AS44" s="351"/>
      <c r="AT44" s="351"/>
      <c r="AU44" s="351"/>
      <c r="AV44" s="351"/>
      <c r="AW44" s="351"/>
      <c r="AX44" s="352"/>
      <c r="AY44" s="203" t="s">
        <v>49</v>
      </c>
      <c r="AZ44" s="203"/>
      <c r="BA44" s="203"/>
      <c r="BB44" s="346"/>
      <c r="BC44" s="7"/>
    </row>
    <row r="45" spans="2:55" ht="9.75" customHeight="1" x14ac:dyDescent="0.4">
      <c r="B45" s="10"/>
      <c r="C45" s="296"/>
      <c r="D45" s="300"/>
      <c r="E45" s="301"/>
      <c r="F45" s="307"/>
      <c r="G45" s="236"/>
      <c r="H45" s="181"/>
      <c r="I45" s="236"/>
      <c r="J45" s="181"/>
      <c r="K45" s="236"/>
      <c r="L45" s="181"/>
      <c r="M45" s="236"/>
      <c r="N45" s="181"/>
      <c r="O45" s="236"/>
      <c r="P45" s="181"/>
      <c r="Q45" s="236"/>
      <c r="R45" s="181"/>
      <c r="S45" s="236"/>
      <c r="T45" s="181"/>
      <c r="U45" s="182"/>
      <c r="V45" s="212"/>
      <c r="W45" s="212"/>
      <c r="X45" s="212"/>
      <c r="Y45" s="212"/>
      <c r="Z45" s="212"/>
      <c r="AA45" s="212"/>
      <c r="AB45" s="338"/>
      <c r="AC45" s="339"/>
      <c r="AD45" s="339"/>
      <c r="AE45" s="339"/>
      <c r="AF45" s="339"/>
      <c r="AG45" s="339"/>
      <c r="AH45" s="339"/>
      <c r="AI45" s="339"/>
      <c r="AJ45" s="339"/>
      <c r="AK45" s="339"/>
      <c r="AL45" s="340"/>
      <c r="AM45" s="307"/>
      <c r="AN45" s="185"/>
      <c r="AO45" s="185"/>
      <c r="AP45" s="185"/>
      <c r="AQ45" s="185"/>
      <c r="AR45" s="344"/>
      <c r="AS45" s="344"/>
      <c r="AT45" s="344"/>
      <c r="AU45" s="344"/>
      <c r="AV45" s="344"/>
      <c r="AW45" s="344"/>
      <c r="AX45" s="345"/>
      <c r="AY45" s="185"/>
      <c r="AZ45" s="185"/>
      <c r="BA45" s="185"/>
      <c r="BB45" s="347"/>
      <c r="BC45" s="7"/>
    </row>
    <row r="46" spans="2:55" ht="9.75" customHeight="1" x14ac:dyDescent="0.4">
      <c r="B46" s="10"/>
      <c r="C46" s="296"/>
      <c r="D46" s="300"/>
      <c r="E46" s="301"/>
      <c r="F46" s="307"/>
      <c r="G46" s="236"/>
      <c r="H46" s="181"/>
      <c r="I46" s="236"/>
      <c r="J46" s="181"/>
      <c r="K46" s="236"/>
      <c r="L46" s="181"/>
      <c r="M46" s="236"/>
      <c r="N46" s="181"/>
      <c r="O46" s="236"/>
      <c r="P46" s="181"/>
      <c r="Q46" s="236"/>
      <c r="R46" s="181"/>
      <c r="S46" s="236"/>
      <c r="T46" s="181"/>
      <c r="U46" s="182"/>
      <c r="V46" s="212"/>
      <c r="W46" s="212"/>
      <c r="X46" s="212"/>
      <c r="Y46" s="212"/>
      <c r="Z46" s="212"/>
      <c r="AA46" s="212"/>
      <c r="AB46" s="338"/>
      <c r="AC46" s="339"/>
      <c r="AD46" s="339"/>
      <c r="AE46" s="339"/>
      <c r="AF46" s="339"/>
      <c r="AG46" s="339"/>
      <c r="AH46" s="339"/>
      <c r="AI46" s="339"/>
      <c r="AJ46" s="339"/>
      <c r="AK46" s="339"/>
      <c r="AL46" s="340"/>
      <c r="AM46" s="307"/>
      <c r="AN46" s="185"/>
      <c r="AO46" s="185"/>
      <c r="AP46" s="185"/>
      <c r="AQ46" s="185"/>
      <c r="AR46" s="344" t="s">
        <v>66</v>
      </c>
      <c r="AS46" s="344"/>
      <c r="AT46" s="344"/>
      <c r="AU46" s="344"/>
      <c r="AV46" s="344"/>
      <c r="AW46" s="344"/>
      <c r="AX46" s="345"/>
      <c r="AY46" s="185"/>
      <c r="AZ46" s="185"/>
      <c r="BA46" s="185"/>
      <c r="BB46" s="347"/>
      <c r="BC46" s="7"/>
    </row>
    <row r="47" spans="2:55" ht="9.75" customHeight="1" x14ac:dyDescent="0.4">
      <c r="B47" s="10"/>
      <c r="C47" s="297"/>
      <c r="D47" s="302"/>
      <c r="E47" s="303"/>
      <c r="F47" s="205"/>
      <c r="G47" s="237"/>
      <c r="H47" s="183"/>
      <c r="I47" s="237"/>
      <c r="J47" s="183"/>
      <c r="K47" s="237"/>
      <c r="L47" s="183"/>
      <c r="M47" s="237"/>
      <c r="N47" s="183"/>
      <c r="O47" s="237"/>
      <c r="P47" s="183"/>
      <c r="Q47" s="237"/>
      <c r="R47" s="183"/>
      <c r="S47" s="237"/>
      <c r="T47" s="183"/>
      <c r="U47" s="184"/>
      <c r="V47" s="213"/>
      <c r="W47" s="213"/>
      <c r="X47" s="213"/>
      <c r="Y47" s="213"/>
      <c r="Z47" s="213"/>
      <c r="AA47" s="213"/>
      <c r="AB47" s="356"/>
      <c r="AC47" s="357"/>
      <c r="AD47" s="357"/>
      <c r="AE47" s="357"/>
      <c r="AF47" s="357"/>
      <c r="AG47" s="357"/>
      <c r="AH47" s="357"/>
      <c r="AI47" s="357"/>
      <c r="AJ47" s="357"/>
      <c r="AK47" s="357"/>
      <c r="AL47" s="358"/>
      <c r="AM47" s="205"/>
      <c r="AN47" s="186"/>
      <c r="AO47" s="186"/>
      <c r="AP47" s="186"/>
      <c r="AQ47" s="186"/>
      <c r="AR47" s="354"/>
      <c r="AS47" s="354"/>
      <c r="AT47" s="354"/>
      <c r="AU47" s="354"/>
      <c r="AV47" s="354"/>
      <c r="AW47" s="354"/>
      <c r="AX47" s="355"/>
      <c r="AY47" s="186"/>
      <c r="AZ47" s="186"/>
      <c r="BA47" s="186"/>
      <c r="BB47" s="353"/>
      <c r="BC47" s="7"/>
    </row>
    <row r="48" spans="2:55" ht="9.75" customHeight="1" x14ac:dyDescent="0.4">
      <c r="B48" s="10"/>
      <c r="C48" s="296" t="str">
        <f>IF(入力シート!$B$5=0,"",入力シート!$B$5)</f>
        <v/>
      </c>
      <c r="D48" s="300">
        <v>6</v>
      </c>
      <c r="E48" s="301"/>
      <c r="F48" s="307"/>
      <c r="G48" s="236"/>
      <c r="H48" s="181"/>
      <c r="I48" s="236"/>
      <c r="J48" s="181"/>
      <c r="K48" s="236"/>
      <c r="L48" s="181"/>
      <c r="M48" s="236"/>
      <c r="N48" s="181"/>
      <c r="O48" s="236"/>
      <c r="P48" s="181"/>
      <c r="Q48" s="236"/>
      <c r="R48" s="181"/>
      <c r="S48" s="236"/>
      <c r="T48" s="181"/>
      <c r="U48" s="182"/>
      <c r="V48" s="212"/>
      <c r="W48" s="212"/>
      <c r="X48" s="212"/>
      <c r="Y48" s="212"/>
      <c r="Z48" s="212"/>
      <c r="AA48" s="212"/>
      <c r="AB48" s="335"/>
      <c r="AC48" s="336"/>
      <c r="AD48" s="336"/>
      <c r="AE48" s="336"/>
      <c r="AF48" s="336"/>
      <c r="AG48" s="336"/>
      <c r="AH48" s="336"/>
      <c r="AI48" s="336"/>
      <c r="AJ48" s="336"/>
      <c r="AK48" s="336"/>
      <c r="AL48" s="337"/>
      <c r="AM48" s="310" t="s">
        <v>64</v>
      </c>
      <c r="AN48" s="203"/>
      <c r="AO48" s="203"/>
      <c r="AP48" s="203"/>
      <c r="AQ48" s="203" t="s">
        <v>12</v>
      </c>
      <c r="AR48" s="351" t="s">
        <v>65</v>
      </c>
      <c r="AS48" s="351"/>
      <c r="AT48" s="351"/>
      <c r="AU48" s="351"/>
      <c r="AV48" s="351"/>
      <c r="AW48" s="351"/>
      <c r="AX48" s="352"/>
      <c r="AY48" s="203" t="s">
        <v>49</v>
      </c>
      <c r="AZ48" s="203"/>
      <c r="BA48" s="203"/>
      <c r="BB48" s="346"/>
      <c r="BC48" s="7"/>
    </row>
    <row r="49" spans="2:55" ht="9.75" customHeight="1" x14ac:dyDescent="0.4">
      <c r="B49" s="10"/>
      <c r="C49" s="296"/>
      <c r="D49" s="300"/>
      <c r="E49" s="301"/>
      <c r="F49" s="307"/>
      <c r="G49" s="236"/>
      <c r="H49" s="181"/>
      <c r="I49" s="236"/>
      <c r="J49" s="181"/>
      <c r="K49" s="236"/>
      <c r="L49" s="181"/>
      <c r="M49" s="236"/>
      <c r="N49" s="181"/>
      <c r="O49" s="236"/>
      <c r="P49" s="181"/>
      <c r="Q49" s="236"/>
      <c r="R49" s="181"/>
      <c r="S49" s="236"/>
      <c r="T49" s="181"/>
      <c r="U49" s="182"/>
      <c r="V49" s="212"/>
      <c r="W49" s="212"/>
      <c r="X49" s="212"/>
      <c r="Y49" s="212"/>
      <c r="Z49" s="212"/>
      <c r="AA49" s="212"/>
      <c r="AB49" s="338"/>
      <c r="AC49" s="339"/>
      <c r="AD49" s="339"/>
      <c r="AE49" s="339"/>
      <c r="AF49" s="339"/>
      <c r="AG49" s="339"/>
      <c r="AH49" s="339"/>
      <c r="AI49" s="339"/>
      <c r="AJ49" s="339"/>
      <c r="AK49" s="339"/>
      <c r="AL49" s="340"/>
      <c r="AM49" s="307"/>
      <c r="AN49" s="185"/>
      <c r="AO49" s="185"/>
      <c r="AP49" s="185"/>
      <c r="AQ49" s="185"/>
      <c r="AR49" s="344"/>
      <c r="AS49" s="344"/>
      <c r="AT49" s="344"/>
      <c r="AU49" s="344"/>
      <c r="AV49" s="344"/>
      <c r="AW49" s="344"/>
      <c r="AX49" s="345"/>
      <c r="AY49" s="185"/>
      <c r="AZ49" s="185"/>
      <c r="BA49" s="185"/>
      <c r="BB49" s="347"/>
      <c r="BC49" s="7"/>
    </row>
    <row r="50" spans="2:55" ht="9.75" customHeight="1" x14ac:dyDescent="0.4">
      <c r="B50" s="10"/>
      <c r="C50" s="296"/>
      <c r="D50" s="300"/>
      <c r="E50" s="301"/>
      <c r="F50" s="307"/>
      <c r="G50" s="236"/>
      <c r="H50" s="181"/>
      <c r="I50" s="236"/>
      <c r="J50" s="181"/>
      <c r="K50" s="236"/>
      <c r="L50" s="181"/>
      <c r="M50" s="236"/>
      <c r="N50" s="181"/>
      <c r="O50" s="236"/>
      <c r="P50" s="181"/>
      <c r="Q50" s="236"/>
      <c r="R50" s="181"/>
      <c r="S50" s="236"/>
      <c r="T50" s="181"/>
      <c r="U50" s="182"/>
      <c r="V50" s="212"/>
      <c r="W50" s="212"/>
      <c r="X50" s="212"/>
      <c r="Y50" s="212"/>
      <c r="Z50" s="212"/>
      <c r="AA50" s="212"/>
      <c r="AB50" s="338"/>
      <c r="AC50" s="339"/>
      <c r="AD50" s="339"/>
      <c r="AE50" s="339"/>
      <c r="AF50" s="339"/>
      <c r="AG50" s="339"/>
      <c r="AH50" s="339"/>
      <c r="AI50" s="339"/>
      <c r="AJ50" s="339"/>
      <c r="AK50" s="339"/>
      <c r="AL50" s="340"/>
      <c r="AM50" s="307"/>
      <c r="AN50" s="185"/>
      <c r="AO50" s="185"/>
      <c r="AP50" s="185"/>
      <c r="AQ50" s="185"/>
      <c r="AR50" s="344" t="s">
        <v>66</v>
      </c>
      <c r="AS50" s="344"/>
      <c r="AT50" s="344"/>
      <c r="AU50" s="344"/>
      <c r="AV50" s="344"/>
      <c r="AW50" s="344"/>
      <c r="AX50" s="345"/>
      <c r="AY50" s="185"/>
      <c r="AZ50" s="185"/>
      <c r="BA50" s="185"/>
      <c r="BB50" s="347"/>
      <c r="BC50" s="7"/>
    </row>
    <row r="51" spans="2:55" ht="9.75" customHeight="1" x14ac:dyDescent="0.4">
      <c r="B51" s="10"/>
      <c r="C51" s="297"/>
      <c r="D51" s="302"/>
      <c r="E51" s="303"/>
      <c r="F51" s="205"/>
      <c r="G51" s="237"/>
      <c r="H51" s="183"/>
      <c r="I51" s="237"/>
      <c r="J51" s="183"/>
      <c r="K51" s="237"/>
      <c r="L51" s="183"/>
      <c r="M51" s="237"/>
      <c r="N51" s="183"/>
      <c r="O51" s="237"/>
      <c r="P51" s="183"/>
      <c r="Q51" s="237"/>
      <c r="R51" s="183"/>
      <c r="S51" s="237"/>
      <c r="T51" s="183"/>
      <c r="U51" s="184"/>
      <c r="V51" s="213"/>
      <c r="W51" s="213"/>
      <c r="X51" s="213"/>
      <c r="Y51" s="213"/>
      <c r="Z51" s="213"/>
      <c r="AA51" s="213"/>
      <c r="AB51" s="356"/>
      <c r="AC51" s="357"/>
      <c r="AD51" s="357"/>
      <c r="AE51" s="357"/>
      <c r="AF51" s="357"/>
      <c r="AG51" s="357"/>
      <c r="AH51" s="357"/>
      <c r="AI51" s="357"/>
      <c r="AJ51" s="357"/>
      <c r="AK51" s="357"/>
      <c r="AL51" s="358"/>
      <c r="AM51" s="205"/>
      <c r="AN51" s="186"/>
      <c r="AO51" s="186"/>
      <c r="AP51" s="186"/>
      <c r="AQ51" s="186"/>
      <c r="AR51" s="354"/>
      <c r="AS51" s="354"/>
      <c r="AT51" s="354"/>
      <c r="AU51" s="354"/>
      <c r="AV51" s="354"/>
      <c r="AW51" s="354"/>
      <c r="AX51" s="355"/>
      <c r="AY51" s="186"/>
      <c r="AZ51" s="186"/>
      <c r="BA51" s="186"/>
      <c r="BB51" s="353"/>
      <c r="BC51" s="7"/>
    </row>
    <row r="52" spans="2:55" ht="9.75" customHeight="1" x14ac:dyDescent="0.4">
      <c r="B52" s="10"/>
      <c r="C52" s="296" t="str">
        <f>IF(入力シート!$B$5=0,"",入力シート!$B$5)</f>
        <v/>
      </c>
      <c r="D52" s="300">
        <v>7</v>
      </c>
      <c r="E52" s="301"/>
      <c r="F52" s="310"/>
      <c r="G52" s="235"/>
      <c r="H52" s="206"/>
      <c r="I52" s="235"/>
      <c r="J52" s="206"/>
      <c r="K52" s="235"/>
      <c r="L52" s="206"/>
      <c r="M52" s="235"/>
      <c r="N52" s="206"/>
      <c r="O52" s="235"/>
      <c r="P52" s="206"/>
      <c r="Q52" s="235"/>
      <c r="R52" s="206"/>
      <c r="S52" s="235"/>
      <c r="T52" s="206"/>
      <c r="U52" s="207"/>
      <c r="V52" s="216"/>
      <c r="W52" s="216"/>
      <c r="X52" s="216"/>
      <c r="Y52" s="216"/>
      <c r="Z52" s="216"/>
      <c r="AA52" s="216"/>
      <c r="AB52" s="335"/>
      <c r="AC52" s="336"/>
      <c r="AD52" s="336"/>
      <c r="AE52" s="336"/>
      <c r="AF52" s="336"/>
      <c r="AG52" s="336"/>
      <c r="AH52" s="336"/>
      <c r="AI52" s="336"/>
      <c r="AJ52" s="336"/>
      <c r="AK52" s="336"/>
      <c r="AL52" s="337"/>
      <c r="AM52" s="310" t="s">
        <v>64</v>
      </c>
      <c r="AN52" s="203"/>
      <c r="AO52" s="203"/>
      <c r="AP52" s="203"/>
      <c r="AQ52" s="203" t="s">
        <v>12</v>
      </c>
      <c r="AR52" s="351" t="s">
        <v>65</v>
      </c>
      <c r="AS52" s="351"/>
      <c r="AT52" s="351"/>
      <c r="AU52" s="351"/>
      <c r="AV52" s="351"/>
      <c r="AW52" s="351"/>
      <c r="AX52" s="352"/>
      <c r="AY52" s="203" t="s">
        <v>49</v>
      </c>
      <c r="AZ52" s="203"/>
      <c r="BA52" s="203"/>
      <c r="BB52" s="346"/>
      <c r="BC52" s="7"/>
    </row>
    <row r="53" spans="2:55" ht="9.75" customHeight="1" x14ac:dyDescent="0.4">
      <c r="B53" s="10"/>
      <c r="C53" s="296"/>
      <c r="D53" s="300"/>
      <c r="E53" s="301"/>
      <c r="F53" s="307"/>
      <c r="G53" s="236"/>
      <c r="H53" s="181"/>
      <c r="I53" s="236"/>
      <c r="J53" s="181"/>
      <c r="K53" s="236"/>
      <c r="L53" s="181"/>
      <c r="M53" s="236"/>
      <c r="N53" s="181"/>
      <c r="O53" s="236"/>
      <c r="P53" s="181"/>
      <c r="Q53" s="236"/>
      <c r="R53" s="181"/>
      <c r="S53" s="236"/>
      <c r="T53" s="181"/>
      <c r="U53" s="182"/>
      <c r="V53" s="212"/>
      <c r="W53" s="212"/>
      <c r="X53" s="212"/>
      <c r="Y53" s="212"/>
      <c r="Z53" s="212"/>
      <c r="AA53" s="212"/>
      <c r="AB53" s="338"/>
      <c r="AC53" s="339"/>
      <c r="AD53" s="339"/>
      <c r="AE53" s="339"/>
      <c r="AF53" s="339"/>
      <c r="AG53" s="339"/>
      <c r="AH53" s="339"/>
      <c r="AI53" s="339"/>
      <c r="AJ53" s="339"/>
      <c r="AK53" s="339"/>
      <c r="AL53" s="340"/>
      <c r="AM53" s="307"/>
      <c r="AN53" s="185"/>
      <c r="AO53" s="185"/>
      <c r="AP53" s="185"/>
      <c r="AQ53" s="185"/>
      <c r="AR53" s="344"/>
      <c r="AS53" s="344"/>
      <c r="AT53" s="344"/>
      <c r="AU53" s="344"/>
      <c r="AV53" s="344"/>
      <c r="AW53" s="344"/>
      <c r="AX53" s="345"/>
      <c r="AY53" s="185"/>
      <c r="AZ53" s="185"/>
      <c r="BA53" s="185"/>
      <c r="BB53" s="347"/>
      <c r="BC53" s="7"/>
    </row>
    <row r="54" spans="2:55" ht="9.75" customHeight="1" x14ac:dyDescent="0.4">
      <c r="B54" s="10"/>
      <c r="C54" s="296"/>
      <c r="D54" s="300"/>
      <c r="E54" s="301"/>
      <c r="F54" s="307"/>
      <c r="G54" s="236"/>
      <c r="H54" s="181"/>
      <c r="I54" s="236"/>
      <c r="J54" s="181"/>
      <c r="K54" s="236"/>
      <c r="L54" s="181"/>
      <c r="M54" s="236"/>
      <c r="N54" s="181"/>
      <c r="O54" s="236"/>
      <c r="P54" s="181"/>
      <c r="Q54" s="236"/>
      <c r="R54" s="181"/>
      <c r="S54" s="236"/>
      <c r="T54" s="181"/>
      <c r="U54" s="182"/>
      <c r="V54" s="212"/>
      <c r="W54" s="212"/>
      <c r="X54" s="212"/>
      <c r="Y54" s="212"/>
      <c r="Z54" s="212"/>
      <c r="AA54" s="212"/>
      <c r="AB54" s="338"/>
      <c r="AC54" s="339"/>
      <c r="AD54" s="339"/>
      <c r="AE54" s="339"/>
      <c r="AF54" s="339"/>
      <c r="AG54" s="339"/>
      <c r="AH54" s="339"/>
      <c r="AI54" s="339"/>
      <c r="AJ54" s="339"/>
      <c r="AK54" s="339"/>
      <c r="AL54" s="340"/>
      <c r="AM54" s="307"/>
      <c r="AN54" s="185"/>
      <c r="AO54" s="185"/>
      <c r="AP54" s="185"/>
      <c r="AQ54" s="185"/>
      <c r="AR54" s="344" t="s">
        <v>66</v>
      </c>
      <c r="AS54" s="344"/>
      <c r="AT54" s="344"/>
      <c r="AU54" s="344"/>
      <c r="AV54" s="344"/>
      <c r="AW54" s="344"/>
      <c r="AX54" s="345"/>
      <c r="AY54" s="185"/>
      <c r="AZ54" s="185"/>
      <c r="BA54" s="185"/>
      <c r="BB54" s="347"/>
      <c r="BC54" s="7"/>
    </row>
    <row r="55" spans="2:55" ht="9.75" customHeight="1" x14ac:dyDescent="0.4">
      <c r="B55" s="10"/>
      <c r="C55" s="297"/>
      <c r="D55" s="302"/>
      <c r="E55" s="303"/>
      <c r="F55" s="205"/>
      <c r="G55" s="237"/>
      <c r="H55" s="183"/>
      <c r="I55" s="237"/>
      <c r="J55" s="183"/>
      <c r="K55" s="237"/>
      <c r="L55" s="183"/>
      <c r="M55" s="237"/>
      <c r="N55" s="183"/>
      <c r="O55" s="237"/>
      <c r="P55" s="183"/>
      <c r="Q55" s="237"/>
      <c r="R55" s="183"/>
      <c r="S55" s="237"/>
      <c r="T55" s="183"/>
      <c r="U55" s="184"/>
      <c r="V55" s="213"/>
      <c r="W55" s="213"/>
      <c r="X55" s="213"/>
      <c r="Y55" s="213"/>
      <c r="Z55" s="213"/>
      <c r="AA55" s="213"/>
      <c r="AB55" s="356"/>
      <c r="AC55" s="357"/>
      <c r="AD55" s="357"/>
      <c r="AE55" s="357"/>
      <c r="AF55" s="357"/>
      <c r="AG55" s="357"/>
      <c r="AH55" s="357"/>
      <c r="AI55" s="357"/>
      <c r="AJ55" s="357"/>
      <c r="AK55" s="357"/>
      <c r="AL55" s="358"/>
      <c r="AM55" s="205"/>
      <c r="AN55" s="186"/>
      <c r="AO55" s="186"/>
      <c r="AP55" s="186"/>
      <c r="AQ55" s="186"/>
      <c r="AR55" s="354"/>
      <c r="AS55" s="354"/>
      <c r="AT55" s="354"/>
      <c r="AU55" s="354"/>
      <c r="AV55" s="354"/>
      <c r="AW55" s="354"/>
      <c r="AX55" s="355"/>
      <c r="AY55" s="186"/>
      <c r="AZ55" s="186"/>
      <c r="BA55" s="186"/>
      <c r="BB55" s="353"/>
      <c r="BC55" s="7"/>
    </row>
    <row r="56" spans="2:55" ht="9.75" customHeight="1" x14ac:dyDescent="0.4">
      <c r="B56" s="10"/>
      <c r="C56" s="296" t="str">
        <f>IF(入力シート!$B$5=0,"",入力シート!$B$5)</f>
        <v/>
      </c>
      <c r="D56" s="300">
        <v>8</v>
      </c>
      <c r="E56" s="301"/>
      <c r="F56" s="307"/>
      <c r="G56" s="236"/>
      <c r="H56" s="181"/>
      <c r="I56" s="236"/>
      <c r="J56" s="181"/>
      <c r="K56" s="236"/>
      <c r="L56" s="181"/>
      <c r="M56" s="236"/>
      <c r="N56" s="181"/>
      <c r="O56" s="236"/>
      <c r="P56" s="181"/>
      <c r="Q56" s="236"/>
      <c r="R56" s="181"/>
      <c r="S56" s="236"/>
      <c r="T56" s="181"/>
      <c r="U56" s="182"/>
      <c r="V56" s="212"/>
      <c r="W56" s="212"/>
      <c r="X56" s="212"/>
      <c r="Y56" s="212"/>
      <c r="Z56" s="212"/>
      <c r="AA56" s="212"/>
      <c r="AB56" s="335"/>
      <c r="AC56" s="336"/>
      <c r="AD56" s="336"/>
      <c r="AE56" s="336"/>
      <c r="AF56" s="336"/>
      <c r="AG56" s="336"/>
      <c r="AH56" s="336"/>
      <c r="AI56" s="336"/>
      <c r="AJ56" s="336"/>
      <c r="AK56" s="336"/>
      <c r="AL56" s="337"/>
      <c r="AM56" s="310" t="s">
        <v>64</v>
      </c>
      <c r="AN56" s="203"/>
      <c r="AO56" s="203"/>
      <c r="AP56" s="203"/>
      <c r="AQ56" s="203" t="s">
        <v>12</v>
      </c>
      <c r="AR56" s="351" t="s">
        <v>65</v>
      </c>
      <c r="AS56" s="351"/>
      <c r="AT56" s="351"/>
      <c r="AU56" s="351"/>
      <c r="AV56" s="351"/>
      <c r="AW56" s="351"/>
      <c r="AX56" s="352"/>
      <c r="AY56" s="203" t="s">
        <v>49</v>
      </c>
      <c r="AZ56" s="203"/>
      <c r="BA56" s="203"/>
      <c r="BB56" s="346"/>
      <c r="BC56" s="7"/>
    </row>
    <row r="57" spans="2:55" ht="9.75" customHeight="1" x14ac:dyDescent="0.4">
      <c r="B57" s="10"/>
      <c r="C57" s="296"/>
      <c r="D57" s="300"/>
      <c r="E57" s="301"/>
      <c r="F57" s="307"/>
      <c r="G57" s="236"/>
      <c r="H57" s="181"/>
      <c r="I57" s="236"/>
      <c r="J57" s="181"/>
      <c r="K57" s="236"/>
      <c r="L57" s="181"/>
      <c r="M57" s="236"/>
      <c r="N57" s="181"/>
      <c r="O57" s="236"/>
      <c r="P57" s="181"/>
      <c r="Q57" s="236"/>
      <c r="R57" s="181"/>
      <c r="S57" s="236"/>
      <c r="T57" s="181"/>
      <c r="U57" s="182"/>
      <c r="V57" s="212"/>
      <c r="W57" s="212"/>
      <c r="X57" s="212"/>
      <c r="Y57" s="212"/>
      <c r="Z57" s="212"/>
      <c r="AA57" s="212"/>
      <c r="AB57" s="338"/>
      <c r="AC57" s="339"/>
      <c r="AD57" s="339"/>
      <c r="AE57" s="339"/>
      <c r="AF57" s="339"/>
      <c r="AG57" s="339"/>
      <c r="AH57" s="339"/>
      <c r="AI57" s="339"/>
      <c r="AJ57" s="339"/>
      <c r="AK57" s="339"/>
      <c r="AL57" s="340"/>
      <c r="AM57" s="307"/>
      <c r="AN57" s="185"/>
      <c r="AO57" s="185"/>
      <c r="AP57" s="185"/>
      <c r="AQ57" s="185"/>
      <c r="AR57" s="344"/>
      <c r="AS57" s="344"/>
      <c r="AT57" s="344"/>
      <c r="AU57" s="344"/>
      <c r="AV57" s="344"/>
      <c r="AW57" s="344"/>
      <c r="AX57" s="345"/>
      <c r="AY57" s="185"/>
      <c r="AZ57" s="185"/>
      <c r="BA57" s="185"/>
      <c r="BB57" s="347"/>
      <c r="BC57" s="7"/>
    </row>
    <row r="58" spans="2:55" ht="9.75" customHeight="1" x14ac:dyDescent="0.4">
      <c r="B58" s="10"/>
      <c r="C58" s="296"/>
      <c r="D58" s="300"/>
      <c r="E58" s="301"/>
      <c r="F58" s="307"/>
      <c r="G58" s="236"/>
      <c r="H58" s="181"/>
      <c r="I58" s="236"/>
      <c r="J58" s="181"/>
      <c r="K58" s="236"/>
      <c r="L58" s="181"/>
      <c r="M58" s="236"/>
      <c r="N58" s="181"/>
      <c r="O58" s="236"/>
      <c r="P58" s="181"/>
      <c r="Q58" s="236"/>
      <c r="R58" s="181"/>
      <c r="S58" s="236"/>
      <c r="T58" s="181"/>
      <c r="U58" s="182"/>
      <c r="V58" s="212"/>
      <c r="W58" s="212"/>
      <c r="X58" s="212"/>
      <c r="Y58" s="212"/>
      <c r="Z58" s="212"/>
      <c r="AA58" s="212"/>
      <c r="AB58" s="338"/>
      <c r="AC58" s="339"/>
      <c r="AD58" s="339"/>
      <c r="AE58" s="339"/>
      <c r="AF58" s="339"/>
      <c r="AG58" s="339"/>
      <c r="AH58" s="339"/>
      <c r="AI58" s="339"/>
      <c r="AJ58" s="339"/>
      <c r="AK58" s="339"/>
      <c r="AL58" s="340"/>
      <c r="AM58" s="307"/>
      <c r="AN58" s="185"/>
      <c r="AO58" s="185"/>
      <c r="AP58" s="185"/>
      <c r="AQ58" s="185"/>
      <c r="AR58" s="344" t="s">
        <v>66</v>
      </c>
      <c r="AS58" s="344"/>
      <c r="AT58" s="344"/>
      <c r="AU58" s="344"/>
      <c r="AV58" s="344"/>
      <c r="AW58" s="344"/>
      <c r="AX58" s="345"/>
      <c r="AY58" s="185"/>
      <c r="AZ58" s="185"/>
      <c r="BA58" s="185"/>
      <c r="BB58" s="347"/>
      <c r="BC58" s="7"/>
    </row>
    <row r="59" spans="2:55" ht="9.75" customHeight="1" x14ac:dyDescent="0.4">
      <c r="B59" s="10"/>
      <c r="C59" s="297"/>
      <c r="D59" s="302"/>
      <c r="E59" s="303"/>
      <c r="F59" s="205"/>
      <c r="G59" s="237"/>
      <c r="H59" s="183"/>
      <c r="I59" s="237"/>
      <c r="J59" s="183"/>
      <c r="K59" s="237"/>
      <c r="L59" s="183"/>
      <c r="M59" s="237"/>
      <c r="N59" s="183"/>
      <c r="O59" s="237"/>
      <c r="P59" s="183"/>
      <c r="Q59" s="237"/>
      <c r="R59" s="183"/>
      <c r="S59" s="237"/>
      <c r="T59" s="183"/>
      <c r="U59" s="184"/>
      <c r="V59" s="213"/>
      <c r="W59" s="213"/>
      <c r="X59" s="213"/>
      <c r="Y59" s="213"/>
      <c r="Z59" s="213"/>
      <c r="AA59" s="213"/>
      <c r="AB59" s="356"/>
      <c r="AC59" s="357"/>
      <c r="AD59" s="357"/>
      <c r="AE59" s="357"/>
      <c r="AF59" s="357"/>
      <c r="AG59" s="357"/>
      <c r="AH59" s="357"/>
      <c r="AI59" s="357"/>
      <c r="AJ59" s="357"/>
      <c r="AK59" s="357"/>
      <c r="AL59" s="358"/>
      <c r="AM59" s="205"/>
      <c r="AN59" s="186"/>
      <c r="AO59" s="186"/>
      <c r="AP59" s="186"/>
      <c r="AQ59" s="186"/>
      <c r="AR59" s="354"/>
      <c r="AS59" s="354"/>
      <c r="AT59" s="354"/>
      <c r="AU59" s="354"/>
      <c r="AV59" s="354"/>
      <c r="AW59" s="354"/>
      <c r="AX59" s="355"/>
      <c r="AY59" s="186"/>
      <c r="AZ59" s="186"/>
      <c r="BA59" s="186"/>
      <c r="BB59" s="353"/>
      <c r="BC59" s="7"/>
    </row>
    <row r="60" spans="2:55" ht="9.75" customHeight="1" x14ac:dyDescent="0.4">
      <c r="B60" s="10"/>
      <c r="C60" s="296" t="str">
        <f>IF(入力シート!$B$5=0,"",入力シート!$B$5)</f>
        <v/>
      </c>
      <c r="D60" s="300">
        <v>9</v>
      </c>
      <c r="E60" s="301"/>
      <c r="F60" s="307"/>
      <c r="G60" s="236"/>
      <c r="H60" s="181"/>
      <c r="I60" s="236"/>
      <c r="J60" s="181"/>
      <c r="K60" s="236"/>
      <c r="L60" s="181"/>
      <c r="M60" s="236"/>
      <c r="N60" s="181"/>
      <c r="O60" s="236"/>
      <c r="P60" s="181"/>
      <c r="Q60" s="236"/>
      <c r="R60" s="181"/>
      <c r="S60" s="236"/>
      <c r="T60" s="181"/>
      <c r="U60" s="182"/>
      <c r="V60" s="212"/>
      <c r="W60" s="212"/>
      <c r="X60" s="212"/>
      <c r="Y60" s="212"/>
      <c r="Z60" s="212"/>
      <c r="AA60" s="212"/>
      <c r="AB60" s="335"/>
      <c r="AC60" s="336"/>
      <c r="AD60" s="336"/>
      <c r="AE60" s="336"/>
      <c r="AF60" s="336"/>
      <c r="AG60" s="336"/>
      <c r="AH60" s="336"/>
      <c r="AI60" s="336"/>
      <c r="AJ60" s="336"/>
      <c r="AK60" s="336"/>
      <c r="AL60" s="337"/>
      <c r="AM60" s="310" t="s">
        <v>64</v>
      </c>
      <c r="AN60" s="203"/>
      <c r="AO60" s="203"/>
      <c r="AP60" s="203"/>
      <c r="AQ60" s="203" t="s">
        <v>12</v>
      </c>
      <c r="AR60" s="351" t="s">
        <v>65</v>
      </c>
      <c r="AS60" s="351"/>
      <c r="AT60" s="351"/>
      <c r="AU60" s="351"/>
      <c r="AV60" s="351"/>
      <c r="AW60" s="351"/>
      <c r="AX60" s="352"/>
      <c r="AY60" s="203" t="s">
        <v>49</v>
      </c>
      <c r="AZ60" s="203"/>
      <c r="BA60" s="203"/>
      <c r="BB60" s="346"/>
      <c r="BC60" s="7"/>
    </row>
    <row r="61" spans="2:55" ht="9.75" customHeight="1" x14ac:dyDescent="0.4">
      <c r="B61" s="10"/>
      <c r="C61" s="296"/>
      <c r="D61" s="300"/>
      <c r="E61" s="301"/>
      <c r="F61" s="307"/>
      <c r="G61" s="236"/>
      <c r="H61" s="181"/>
      <c r="I61" s="236"/>
      <c r="J61" s="181"/>
      <c r="K61" s="236"/>
      <c r="L61" s="181"/>
      <c r="M61" s="236"/>
      <c r="N61" s="181"/>
      <c r="O61" s="236"/>
      <c r="P61" s="181"/>
      <c r="Q61" s="236"/>
      <c r="R61" s="181"/>
      <c r="S61" s="236"/>
      <c r="T61" s="181"/>
      <c r="U61" s="182"/>
      <c r="V61" s="212"/>
      <c r="W61" s="212"/>
      <c r="X61" s="212"/>
      <c r="Y61" s="212"/>
      <c r="Z61" s="212"/>
      <c r="AA61" s="212"/>
      <c r="AB61" s="338"/>
      <c r="AC61" s="339"/>
      <c r="AD61" s="339"/>
      <c r="AE61" s="339"/>
      <c r="AF61" s="339"/>
      <c r="AG61" s="339"/>
      <c r="AH61" s="339"/>
      <c r="AI61" s="339"/>
      <c r="AJ61" s="339"/>
      <c r="AK61" s="339"/>
      <c r="AL61" s="340"/>
      <c r="AM61" s="307"/>
      <c r="AN61" s="185"/>
      <c r="AO61" s="185"/>
      <c r="AP61" s="185"/>
      <c r="AQ61" s="185"/>
      <c r="AR61" s="344"/>
      <c r="AS61" s="344"/>
      <c r="AT61" s="344"/>
      <c r="AU61" s="344"/>
      <c r="AV61" s="344"/>
      <c r="AW61" s="344"/>
      <c r="AX61" s="345"/>
      <c r="AY61" s="185"/>
      <c r="AZ61" s="185"/>
      <c r="BA61" s="185"/>
      <c r="BB61" s="347"/>
      <c r="BC61" s="7"/>
    </row>
    <row r="62" spans="2:55" ht="9.75" customHeight="1" x14ac:dyDescent="0.4">
      <c r="B62" s="10"/>
      <c r="C62" s="296"/>
      <c r="D62" s="300"/>
      <c r="E62" s="301"/>
      <c r="F62" s="307"/>
      <c r="G62" s="236"/>
      <c r="H62" s="181"/>
      <c r="I62" s="236"/>
      <c r="J62" s="181"/>
      <c r="K62" s="236"/>
      <c r="L62" s="181"/>
      <c r="M62" s="236"/>
      <c r="N62" s="181"/>
      <c r="O62" s="236"/>
      <c r="P62" s="181"/>
      <c r="Q62" s="236"/>
      <c r="R62" s="181"/>
      <c r="S62" s="236"/>
      <c r="T62" s="181"/>
      <c r="U62" s="182"/>
      <c r="V62" s="212"/>
      <c r="W62" s="212"/>
      <c r="X62" s="212"/>
      <c r="Y62" s="212"/>
      <c r="Z62" s="212"/>
      <c r="AA62" s="212"/>
      <c r="AB62" s="338"/>
      <c r="AC62" s="339"/>
      <c r="AD62" s="339"/>
      <c r="AE62" s="339"/>
      <c r="AF62" s="339"/>
      <c r="AG62" s="339"/>
      <c r="AH62" s="339"/>
      <c r="AI62" s="339"/>
      <c r="AJ62" s="339"/>
      <c r="AK62" s="339"/>
      <c r="AL62" s="340"/>
      <c r="AM62" s="307"/>
      <c r="AN62" s="185"/>
      <c r="AO62" s="185"/>
      <c r="AP62" s="185"/>
      <c r="AQ62" s="185"/>
      <c r="AR62" s="344" t="s">
        <v>66</v>
      </c>
      <c r="AS62" s="344"/>
      <c r="AT62" s="344"/>
      <c r="AU62" s="344"/>
      <c r="AV62" s="344"/>
      <c r="AW62" s="344"/>
      <c r="AX62" s="345"/>
      <c r="AY62" s="185"/>
      <c r="AZ62" s="185"/>
      <c r="BA62" s="185"/>
      <c r="BB62" s="347"/>
      <c r="BC62" s="7"/>
    </row>
    <row r="63" spans="2:55" ht="9.75" customHeight="1" x14ac:dyDescent="0.4">
      <c r="B63" s="10"/>
      <c r="C63" s="297"/>
      <c r="D63" s="302"/>
      <c r="E63" s="303"/>
      <c r="F63" s="205"/>
      <c r="G63" s="237"/>
      <c r="H63" s="183"/>
      <c r="I63" s="237"/>
      <c r="J63" s="183"/>
      <c r="K63" s="237"/>
      <c r="L63" s="183"/>
      <c r="M63" s="237"/>
      <c r="N63" s="183"/>
      <c r="O63" s="237"/>
      <c r="P63" s="183"/>
      <c r="Q63" s="237"/>
      <c r="R63" s="183"/>
      <c r="S63" s="237"/>
      <c r="T63" s="183"/>
      <c r="U63" s="184"/>
      <c r="V63" s="213"/>
      <c r="W63" s="213"/>
      <c r="X63" s="213"/>
      <c r="Y63" s="213"/>
      <c r="Z63" s="213"/>
      <c r="AA63" s="213"/>
      <c r="AB63" s="356"/>
      <c r="AC63" s="357"/>
      <c r="AD63" s="357"/>
      <c r="AE63" s="357"/>
      <c r="AF63" s="357"/>
      <c r="AG63" s="357"/>
      <c r="AH63" s="357"/>
      <c r="AI63" s="357"/>
      <c r="AJ63" s="357"/>
      <c r="AK63" s="357"/>
      <c r="AL63" s="358"/>
      <c r="AM63" s="205"/>
      <c r="AN63" s="186"/>
      <c r="AO63" s="186"/>
      <c r="AP63" s="186"/>
      <c r="AQ63" s="186"/>
      <c r="AR63" s="354"/>
      <c r="AS63" s="354"/>
      <c r="AT63" s="354"/>
      <c r="AU63" s="354"/>
      <c r="AV63" s="354"/>
      <c r="AW63" s="354"/>
      <c r="AX63" s="355"/>
      <c r="AY63" s="186"/>
      <c r="AZ63" s="186"/>
      <c r="BA63" s="186"/>
      <c r="BB63" s="353"/>
      <c r="BC63" s="7"/>
    </row>
    <row r="64" spans="2:55" ht="9.75" customHeight="1" x14ac:dyDescent="0.4">
      <c r="B64" s="10"/>
      <c r="C64" s="296" t="str">
        <f>IF(入力シート!$B$5=0,"",入力シート!$B$5)</f>
        <v/>
      </c>
      <c r="D64" s="300">
        <v>10</v>
      </c>
      <c r="E64" s="301"/>
      <c r="F64" s="307"/>
      <c r="G64" s="236"/>
      <c r="H64" s="181"/>
      <c r="I64" s="236"/>
      <c r="J64" s="181"/>
      <c r="K64" s="236"/>
      <c r="L64" s="181"/>
      <c r="M64" s="236"/>
      <c r="N64" s="181"/>
      <c r="O64" s="236"/>
      <c r="P64" s="181"/>
      <c r="Q64" s="236"/>
      <c r="R64" s="181"/>
      <c r="S64" s="236"/>
      <c r="T64" s="181"/>
      <c r="U64" s="182"/>
      <c r="V64" s="212"/>
      <c r="W64" s="212"/>
      <c r="X64" s="212"/>
      <c r="Y64" s="212"/>
      <c r="Z64" s="212"/>
      <c r="AA64" s="212"/>
      <c r="AB64" s="335"/>
      <c r="AC64" s="336"/>
      <c r="AD64" s="336"/>
      <c r="AE64" s="336"/>
      <c r="AF64" s="336"/>
      <c r="AG64" s="336"/>
      <c r="AH64" s="336"/>
      <c r="AI64" s="336"/>
      <c r="AJ64" s="336"/>
      <c r="AK64" s="336"/>
      <c r="AL64" s="337"/>
      <c r="AM64" s="307" t="s">
        <v>64</v>
      </c>
      <c r="AN64" s="185"/>
      <c r="AO64" s="185"/>
      <c r="AP64" s="185"/>
      <c r="AQ64" s="185" t="s">
        <v>12</v>
      </c>
      <c r="AR64" s="344" t="s">
        <v>65</v>
      </c>
      <c r="AS64" s="344"/>
      <c r="AT64" s="344"/>
      <c r="AU64" s="344"/>
      <c r="AV64" s="344"/>
      <c r="AW64" s="344"/>
      <c r="AX64" s="345"/>
      <c r="AY64" s="203" t="s">
        <v>49</v>
      </c>
      <c r="AZ64" s="203"/>
      <c r="BA64" s="203"/>
      <c r="BB64" s="346"/>
      <c r="BC64" s="7"/>
    </row>
    <row r="65" spans="2:59" ht="9.75" customHeight="1" x14ac:dyDescent="0.4">
      <c r="B65" s="10"/>
      <c r="C65" s="296"/>
      <c r="D65" s="300"/>
      <c r="E65" s="301"/>
      <c r="F65" s="307"/>
      <c r="G65" s="236"/>
      <c r="H65" s="181"/>
      <c r="I65" s="236"/>
      <c r="J65" s="181"/>
      <c r="K65" s="236"/>
      <c r="L65" s="181"/>
      <c r="M65" s="236"/>
      <c r="N65" s="181"/>
      <c r="O65" s="236"/>
      <c r="P65" s="181"/>
      <c r="Q65" s="236"/>
      <c r="R65" s="181"/>
      <c r="S65" s="236"/>
      <c r="T65" s="181"/>
      <c r="U65" s="182"/>
      <c r="V65" s="212"/>
      <c r="W65" s="212"/>
      <c r="X65" s="212"/>
      <c r="Y65" s="212"/>
      <c r="Z65" s="212"/>
      <c r="AA65" s="212"/>
      <c r="AB65" s="338"/>
      <c r="AC65" s="339"/>
      <c r="AD65" s="339"/>
      <c r="AE65" s="339"/>
      <c r="AF65" s="339"/>
      <c r="AG65" s="339"/>
      <c r="AH65" s="339"/>
      <c r="AI65" s="339"/>
      <c r="AJ65" s="339"/>
      <c r="AK65" s="339"/>
      <c r="AL65" s="340"/>
      <c r="AM65" s="307"/>
      <c r="AN65" s="185"/>
      <c r="AO65" s="185"/>
      <c r="AP65" s="185"/>
      <c r="AQ65" s="185"/>
      <c r="AR65" s="344"/>
      <c r="AS65" s="344"/>
      <c r="AT65" s="344"/>
      <c r="AU65" s="344"/>
      <c r="AV65" s="344"/>
      <c r="AW65" s="344"/>
      <c r="AX65" s="345"/>
      <c r="AY65" s="185"/>
      <c r="AZ65" s="185"/>
      <c r="BA65" s="185"/>
      <c r="BB65" s="347"/>
      <c r="BC65" s="7"/>
    </row>
    <row r="66" spans="2:59" ht="9.75" customHeight="1" x14ac:dyDescent="0.4">
      <c r="B66" s="10"/>
      <c r="C66" s="296"/>
      <c r="D66" s="300"/>
      <c r="E66" s="301"/>
      <c r="F66" s="307"/>
      <c r="G66" s="236"/>
      <c r="H66" s="181"/>
      <c r="I66" s="236"/>
      <c r="J66" s="181"/>
      <c r="K66" s="236"/>
      <c r="L66" s="181"/>
      <c r="M66" s="236"/>
      <c r="N66" s="181"/>
      <c r="O66" s="236"/>
      <c r="P66" s="181"/>
      <c r="Q66" s="236"/>
      <c r="R66" s="181"/>
      <c r="S66" s="236"/>
      <c r="T66" s="181"/>
      <c r="U66" s="182"/>
      <c r="V66" s="212"/>
      <c r="W66" s="212"/>
      <c r="X66" s="212"/>
      <c r="Y66" s="212"/>
      <c r="Z66" s="212"/>
      <c r="AA66" s="212"/>
      <c r="AB66" s="338"/>
      <c r="AC66" s="339"/>
      <c r="AD66" s="339"/>
      <c r="AE66" s="339"/>
      <c r="AF66" s="339"/>
      <c r="AG66" s="339"/>
      <c r="AH66" s="339"/>
      <c r="AI66" s="339"/>
      <c r="AJ66" s="339"/>
      <c r="AK66" s="339"/>
      <c r="AL66" s="340"/>
      <c r="AM66" s="307"/>
      <c r="AN66" s="185"/>
      <c r="AO66" s="185"/>
      <c r="AP66" s="185"/>
      <c r="AQ66" s="185"/>
      <c r="AR66" s="344" t="s">
        <v>66</v>
      </c>
      <c r="AS66" s="344"/>
      <c r="AT66" s="344"/>
      <c r="AU66" s="344"/>
      <c r="AV66" s="344"/>
      <c r="AW66" s="344"/>
      <c r="AX66" s="345"/>
      <c r="AY66" s="185"/>
      <c r="AZ66" s="185"/>
      <c r="BA66" s="185"/>
      <c r="BB66" s="347"/>
      <c r="BC66" s="7"/>
    </row>
    <row r="67" spans="2:59" ht="9.75" customHeight="1" thickBot="1" x14ac:dyDescent="0.45">
      <c r="B67" s="10"/>
      <c r="C67" s="321"/>
      <c r="D67" s="322"/>
      <c r="E67" s="323"/>
      <c r="F67" s="324"/>
      <c r="G67" s="325"/>
      <c r="H67" s="326"/>
      <c r="I67" s="325"/>
      <c r="J67" s="326"/>
      <c r="K67" s="325"/>
      <c r="L67" s="326"/>
      <c r="M67" s="325"/>
      <c r="N67" s="326"/>
      <c r="O67" s="325"/>
      <c r="P67" s="326"/>
      <c r="Q67" s="325"/>
      <c r="R67" s="326"/>
      <c r="S67" s="325"/>
      <c r="T67" s="326"/>
      <c r="U67" s="328"/>
      <c r="V67" s="331"/>
      <c r="W67" s="331"/>
      <c r="X67" s="331"/>
      <c r="Y67" s="331"/>
      <c r="Z67" s="331"/>
      <c r="AA67" s="331"/>
      <c r="AB67" s="341"/>
      <c r="AC67" s="342"/>
      <c r="AD67" s="342"/>
      <c r="AE67" s="342"/>
      <c r="AF67" s="342"/>
      <c r="AG67" s="342"/>
      <c r="AH67" s="342"/>
      <c r="AI67" s="342"/>
      <c r="AJ67" s="342"/>
      <c r="AK67" s="342"/>
      <c r="AL67" s="343"/>
      <c r="AM67" s="324"/>
      <c r="AN67" s="318"/>
      <c r="AO67" s="318"/>
      <c r="AP67" s="318"/>
      <c r="AQ67" s="318"/>
      <c r="AR67" s="349"/>
      <c r="AS67" s="349"/>
      <c r="AT67" s="349"/>
      <c r="AU67" s="349"/>
      <c r="AV67" s="349"/>
      <c r="AW67" s="349"/>
      <c r="AX67" s="350"/>
      <c r="AY67" s="318"/>
      <c r="AZ67" s="318"/>
      <c r="BA67" s="318"/>
      <c r="BB67" s="348"/>
      <c r="BC67" s="7"/>
    </row>
    <row r="68" spans="2:59" ht="8.25" customHeight="1" x14ac:dyDescent="0.4">
      <c r="B68" s="10"/>
      <c r="C68" s="96"/>
      <c r="D68" s="101"/>
      <c r="E68" s="101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7"/>
    </row>
    <row r="69" spans="2:59" ht="15" customHeight="1" x14ac:dyDescent="0.4">
      <c r="B69" s="117"/>
      <c r="C69" s="126"/>
      <c r="D69" s="170" t="s">
        <v>77</v>
      </c>
      <c r="E69" s="170"/>
      <c r="F69" s="170"/>
      <c r="G69" s="170"/>
      <c r="H69" s="170"/>
      <c r="I69" s="170"/>
      <c r="J69" s="170"/>
      <c r="K69" s="170"/>
      <c r="L69" s="170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1"/>
      <c r="BD69" s="45"/>
      <c r="BE69" s="45"/>
      <c r="BF69" s="45"/>
      <c r="BG69" s="45"/>
    </row>
    <row r="70" spans="2:59" ht="18" customHeight="1" x14ac:dyDescent="0.4">
      <c r="B70" s="10"/>
      <c r="C70" s="9"/>
      <c r="D70" s="16" t="s">
        <v>1</v>
      </c>
      <c r="E70" s="314" t="s">
        <v>43</v>
      </c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11"/>
      <c r="BD70" s="45"/>
      <c r="BE70" s="45"/>
      <c r="BF70" s="45"/>
      <c r="BG70" s="45"/>
    </row>
    <row r="71" spans="2:59" s="80" customFormat="1" ht="18" customHeight="1" x14ac:dyDescent="0.4">
      <c r="B71" s="81"/>
      <c r="C71" s="82"/>
      <c r="D71" s="83" t="s">
        <v>1</v>
      </c>
      <c r="E71" s="315" t="s">
        <v>38</v>
      </c>
      <c r="F71" s="320"/>
      <c r="G71" s="320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/>
      <c r="T71" s="320"/>
      <c r="U71" s="320"/>
      <c r="V71" s="320"/>
      <c r="W71" s="320"/>
      <c r="X71" s="320"/>
      <c r="Y71" s="320"/>
      <c r="Z71" s="320"/>
      <c r="AA71" s="320"/>
      <c r="AB71" s="320"/>
      <c r="AC71" s="320"/>
      <c r="AD71" s="320"/>
      <c r="AE71" s="320"/>
      <c r="AF71" s="320"/>
      <c r="AG71" s="320"/>
      <c r="AH71" s="320"/>
      <c r="AI71" s="320"/>
      <c r="AJ71" s="320"/>
      <c r="AK71" s="320"/>
      <c r="AL71" s="320"/>
      <c r="AM71" s="320"/>
      <c r="AN71" s="320"/>
      <c r="AO71" s="320"/>
      <c r="AP71" s="320"/>
      <c r="AQ71" s="320"/>
      <c r="AR71" s="320"/>
      <c r="AS71" s="320"/>
      <c r="AT71" s="320"/>
      <c r="AU71" s="320"/>
      <c r="AV71" s="320"/>
      <c r="AW71" s="320"/>
      <c r="AX71" s="320"/>
      <c r="AY71" s="320"/>
      <c r="AZ71" s="320"/>
      <c r="BA71" s="320"/>
      <c r="BB71" s="320"/>
      <c r="BC71" s="84"/>
      <c r="BD71" s="94"/>
      <c r="BE71" s="82"/>
      <c r="BF71" s="82"/>
      <c r="BG71" s="82"/>
    </row>
    <row r="72" spans="2:59" s="80" customFormat="1" ht="18" customHeight="1" x14ac:dyDescent="0.4">
      <c r="B72" s="81"/>
      <c r="C72" s="82"/>
      <c r="D72" s="83"/>
      <c r="E72" s="319" t="s">
        <v>53</v>
      </c>
      <c r="F72" s="320"/>
      <c r="G72" s="320"/>
      <c r="H72" s="320"/>
      <c r="I72" s="320"/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320"/>
      <c r="AF72" s="320"/>
      <c r="AG72" s="320"/>
      <c r="AH72" s="320"/>
      <c r="AI72" s="320"/>
      <c r="AJ72" s="320"/>
      <c r="AK72" s="320"/>
      <c r="AL72" s="320"/>
      <c r="AM72" s="320"/>
      <c r="AN72" s="320"/>
      <c r="AO72" s="320"/>
      <c r="AP72" s="320"/>
      <c r="AQ72" s="320"/>
      <c r="AR72" s="320"/>
      <c r="AS72" s="320"/>
      <c r="AT72" s="320"/>
      <c r="AU72" s="320"/>
      <c r="AV72" s="320"/>
      <c r="AW72" s="320"/>
      <c r="AX72" s="320"/>
      <c r="AY72" s="320"/>
      <c r="AZ72" s="320"/>
      <c r="BA72" s="320"/>
      <c r="BB72" s="320"/>
      <c r="BC72" s="84"/>
      <c r="BD72" s="94"/>
      <c r="BE72" s="82"/>
      <c r="BF72" s="82"/>
      <c r="BG72" s="82"/>
    </row>
    <row r="73" spans="2:59" s="80" customFormat="1" ht="18" customHeight="1" x14ac:dyDescent="0.4">
      <c r="B73" s="81"/>
      <c r="C73" s="82"/>
      <c r="D73" s="83" t="s">
        <v>1</v>
      </c>
      <c r="E73" s="315" t="s">
        <v>39</v>
      </c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82"/>
      <c r="BD73" s="81"/>
    </row>
    <row r="74" spans="2:59" s="80" customFormat="1" ht="18" customHeight="1" x14ac:dyDescent="0.4">
      <c r="B74" s="81"/>
      <c r="C74" s="82"/>
      <c r="D74" s="83"/>
      <c r="E74" s="315" t="s">
        <v>52</v>
      </c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82"/>
      <c r="BD74" s="81"/>
    </row>
    <row r="75" spans="2:59" s="80" customFormat="1" ht="18" customHeight="1" x14ac:dyDescent="0.4">
      <c r="B75" s="81"/>
      <c r="C75" s="82"/>
      <c r="D75" s="83" t="s">
        <v>1</v>
      </c>
      <c r="E75" s="315" t="s">
        <v>40</v>
      </c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  <c r="AY75" s="320"/>
      <c r="AZ75" s="320"/>
      <c r="BA75" s="320"/>
      <c r="BB75" s="320"/>
      <c r="BC75" s="84"/>
      <c r="BD75" s="94"/>
      <c r="BE75" s="82"/>
      <c r="BF75" s="82"/>
      <c r="BG75" s="82"/>
    </row>
    <row r="76" spans="2:59" s="111" customFormat="1" ht="18" customHeight="1" x14ac:dyDescent="0.4">
      <c r="B76" s="112"/>
      <c r="D76" s="111" t="s">
        <v>1</v>
      </c>
      <c r="E76" s="315" t="s">
        <v>45</v>
      </c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113"/>
    </row>
    <row r="77" spans="2:59" s="80" customFormat="1" ht="18" customHeight="1" x14ac:dyDescent="0.4">
      <c r="B77" s="81"/>
      <c r="C77" s="82"/>
      <c r="D77" s="83"/>
      <c r="E77" s="319" t="s">
        <v>46</v>
      </c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  <c r="AZ77" s="319"/>
      <c r="BA77" s="319"/>
      <c r="BB77" s="319"/>
      <c r="BC77" s="86"/>
      <c r="BD77" s="82"/>
      <c r="BE77" s="82"/>
      <c r="BF77" s="82"/>
      <c r="BG77" s="82"/>
    </row>
    <row r="78" spans="2:59" s="80" customFormat="1" ht="18" customHeight="1" x14ac:dyDescent="0.4">
      <c r="B78" s="81"/>
      <c r="C78" s="82"/>
      <c r="D78" s="83" t="s">
        <v>1</v>
      </c>
      <c r="E78" s="315" t="s">
        <v>47</v>
      </c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86"/>
      <c r="BD78" s="82"/>
      <c r="BE78" s="82"/>
      <c r="BF78" s="82"/>
      <c r="BG78" s="82"/>
    </row>
    <row r="79" spans="2:59" s="80" customFormat="1" ht="18" customHeight="1" x14ac:dyDescent="0.4">
      <c r="B79" s="81"/>
      <c r="C79" s="82"/>
      <c r="D79" s="83" t="s">
        <v>1</v>
      </c>
      <c r="E79" s="319" t="s">
        <v>2</v>
      </c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  <c r="AZ79" s="319"/>
      <c r="BA79" s="319"/>
      <c r="BB79" s="319"/>
      <c r="BC79" s="86"/>
      <c r="BD79" s="82"/>
      <c r="BE79" s="82"/>
      <c r="BF79" s="82"/>
      <c r="BG79" s="82"/>
    </row>
    <row r="80" spans="2:59" s="80" customFormat="1" ht="18" customHeight="1" x14ac:dyDescent="0.4">
      <c r="B80" s="81"/>
      <c r="C80" s="82"/>
      <c r="D80" s="83" t="s">
        <v>1</v>
      </c>
      <c r="E80" s="315" t="s">
        <v>44</v>
      </c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86"/>
      <c r="BD80" s="82"/>
      <c r="BE80" s="82"/>
      <c r="BF80" s="82"/>
      <c r="BG80" s="82"/>
    </row>
    <row r="81" spans="2:92" s="80" customFormat="1" ht="18" customHeight="1" x14ac:dyDescent="0.4">
      <c r="B81" s="81"/>
      <c r="C81" s="82"/>
      <c r="D81" s="83" t="s">
        <v>1</v>
      </c>
      <c r="E81" s="319" t="s">
        <v>42</v>
      </c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  <c r="AZ81" s="319"/>
      <c r="BA81" s="319"/>
      <c r="BB81" s="319"/>
      <c r="BC81" s="86"/>
      <c r="BD81" s="82"/>
      <c r="BE81" s="82"/>
      <c r="BF81" s="82"/>
      <c r="BG81" s="82"/>
    </row>
    <row r="82" spans="2:92" s="80" customFormat="1" ht="18" customHeight="1" x14ac:dyDescent="0.4">
      <c r="B82" s="81"/>
      <c r="C82" s="82"/>
      <c r="D82" s="83" t="s">
        <v>1</v>
      </c>
      <c r="E82" s="319" t="s">
        <v>69</v>
      </c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  <c r="AZ82" s="319"/>
      <c r="BA82" s="319"/>
      <c r="BB82" s="319"/>
      <c r="BC82" s="86"/>
      <c r="BD82" s="82"/>
      <c r="BE82" s="82"/>
      <c r="BF82" s="82"/>
      <c r="BG82" s="82"/>
    </row>
    <row r="83" spans="2:92" s="80" customFormat="1" ht="18" customHeight="1" x14ac:dyDescent="0.4">
      <c r="B83" s="81"/>
      <c r="C83" s="82"/>
      <c r="D83" s="83"/>
      <c r="E83" s="319" t="s">
        <v>70</v>
      </c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  <c r="AZ83" s="319"/>
      <c r="BA83" s="319"/>
      <c r="BB83" s="319"/>
      <c r="BC83" s="86"/>
      <c r="BD83" s="87"/>
      <c r="BE83" s="87"/>
      <c r="BF83" s="87"/>
      <c r="BG83" s="87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</row>
    <row r="84" spans="2:92" s="80" customFormat="1" ht="18" customHeight="1" x14ac:dyDescent="0.4">
      <c r="B84" s="81"/>
      <c r="C84" s="82"/>
      <c r="D84" s="83" t="s">
        <v>1</v>
      </c>
      <c r="E84" s="319" t="s">
        <v>76</v>
      </c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  <c r="AZ84" s="319"/>
      <c r="BA84" s="319"/>
      <c r="BB84" s="319"/>
      <c r="BC84" s="86"/>
      <c r="BD84" s="82"/>
      <c r="BE84" s="82"/>
      <c r="BF84" s="82"/>
      <c r="BG84" s="82"/>
    </row>
    <row r="85" spans="2:92" ht="6" customHeight="1" x14ac:dyDescent="0.4">
      <c r="B85" s="15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3"/>
      <c r="BD85" s="45"/>
      <c r="BE85" s="45"/>
      <c r="BF85" s="45"/>
      <c r="BG85" s="45"/>
    </row>
    <row r="86" spans="2:92" ht="12" customHeight="1" x14ac:dyDescent="0.4">
      <c r="B86" s="10"/>
      <c r="C86" s="9" t="s">
        <v>11</v>
      </c>
      <c r="D86" s="311" t="s">
        <v>6</v>
      </c>
      <c r="E86" s="311"/>
      <c r="F86" s="311"/>
      <c r="G86" s="311"/>
      <c r="H86" s="311"/>
      <c r="I86" s="311"/>
      <c r="J86" s="311"/>
      <c r="K86" s="12"/>
      <c r="L86" s="12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11"/>
      <c r="BD86" s="45"/>
      <c r="BE86" s="45"/>
      <c r="BF86" s="45"/>
      <c r="BG86" s="45"/>
    </row>
    <row r="87" spans="2:92" ht="12" customHeight="1" x14ac:dyDescent="0.4">
      <c r="B87" s="10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Y87" s="9"/>
      <c r="Z87" s="9"/>
      <c r="AA87" s="312" t="s">
        <v>0</v>
      </c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8"/>
      <c r="AQ87" s="72"/>
      <c r="AR87" s="72"/>
      <c r="AS87" s="72"/>
      <c r="AT87" s="72"/>
      <c r="AU87" s="72"/>
      <c r="AV87" s="9"/>
      <c r="AW87" s="9"/>
      <c r="AX87" s="9"/>
      <c r="AY87" s="9"/>
      <c r="AZ87" s="9"/>
      <c r="BA87" s="9"/>
      <c r="BB87" s="9"/>
      <c r="BC87" s="7"/>
      <c r="BE87" s="45"/>
      <c r="BF87" s="45"/>
      <c r="BG87" s="45"/>
    </row>
    <row r="88" spans="2:92" ht="12" customHeight="1" x14ac:dyDescent="0.4">
      <c r="B88" s="10"/>
      <c r="C88" s="9"/>
      <c r="D88" s="9"/>
      <c r="E88" s="8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8"/>
      <c r="AQ88" s="73"/>
      <c r="AR88" s="73"/>
      <c r="AS88" s="73"/>
      <c r="AT88" s="73"/>
      <c r="AU88" s="73"/>
      <c r="AV88" s="9"/>
      <c r="AW88" s="9"/>
      <c r="AX88" s="9"/>
      <c r="AY88" s="9"/>
      <c r="AZ88" s="9"/>
      <c r="BA88" s="9"/>
      <c r="BB88" s="9"/>
      <c r="BC88" s="7"/>
      <c r="BE88" s="45"/>
      <c r="BF88" s="45"/>
      <c r="BG88" s="45"/>
    </row>
    <row r="89" spans="2:92" ht="12" customHeight="1" x14ac:dyDescent="0.4">
      <c r="B89" s="6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4"/>
      <c r="AP89" s="4"/>
      <c r="AQ89" s="71"/>
      <c r="AR89" s="71"/>
      <c r="AS89" s="71"/>
      <c r="AT89" s="71"/>
      <c r="AU89" s="71"/>
      <c r="AV89" s="5"/>
      <c r="AW89" s="5"/>
      <c r="AX89" s="5"/>
      <c r="AY89" s="5"/>
      <c r="AZ89" s="5"/>
      <c r="BA89" s="5"/>
      <c r="BB89" s="5"/>
      <c r="BC89" s="3"/>
      <c r="BE89" s="45"/>
      <c r="BF89" s="45"/>
      <c r="BG89" s="45"/>
    </row>
    <row r="90" spans="2:92" ht="9" customHeight="1" x14ac:dyDescent="0.4"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45"/>
      <c r="BE90" s="45"/>
      <c r="BF90" s="45"/>
      <c r="BG90" s="45"/>
    </row>
    <row r="91" spans="2:92" ht="12" customHeight="1" x14ac:dyDescent="0.4"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45"/>
      <c r="BE91" s="45"/>
      <c r="BF91" s="45"/>
      <c r="BG91" s="45"/>
    </row>
    <row r="92" spans="2:92" ht="8.25" customHeight="1" x14ac:dyDescent="0.4"/>
    <row r="93" spans="2:92" ht="8.25" customHeight="1" x14ac:dyDescent="0.4"/>
    <row r="94" spans="2:92" ht="8.25" customHeight="1" x14ac:dyDescent="0.4"/>
    <row r="95" spans="2:92" ht="8.25" customHeight="1" x14ac:dyDescent="0.4"/>
    <row r="96" spans="2:92" ht="8.25" customHeight="1" x14ac:dyDescent="0.4"/>
    <row r="97" ht="8.25" customHeight="1" x14ac:dyDescent="0.4"/>
    <row r="98" ht="8.25" customHeight="1" x14ac:dyDescent="0.4"/>
    <row r="99" ht="8.25" customHeight="1" x14ac:dyDescent="0.4"/>
    <row r="100" ht="8.25" customHeight="1" x14ac:dyDescent="0.4"/>
    <row r="101" ht="8.25" customHeight="1" x14ac:dyDescent="0.4"/>
    <row r="102" ht="8.25" customHeight="1" x14ac:dyDescent="0.4"/>
    <row r="103" ht="8.25" customHeight="1" x14ac:dyDescent="0.4"/>
    <row r="104" ht="8.25" customHeight="1" x14ac:dyDescent="0.4"/>
    <row r="105" ht="8.25" customHeight="1" x14ac:dyDescent="0.4"/>
  </sheetData>
  <sheetProtection algorithmName="SHA-512" hashValue="Z8gutGMlBqchLCn3yqolO5WBuRKbKZBfBKJODXHBBPA+eARXh+JfwUz/gUDM3nSqX0/d4/5MslpZQfDW8HUcVw==" saltValue="r9sRFVXVDbSaAfVMgTsgfQ==" spinCount="100000" sheet="1" selectLockedCells="1" selectUnlockedCells="1"/>
  <mergeCells count="242">
    <mergeCell ref="AR28:AW31"/>
    <mergeCell ref="C11:T12"/>
    <mergeCell ref="F13:J14"/>
    <mergeCell ref="K13:M14"/>
    <mergeCell ref="N13:O14"/>
    <mergeCell ref="P13:Y14"/>
    <mergeCell ref="F15:H16"/>
    <mergeCell ref="I15:R16"/>
    <mergeCell ref="S15:AG16"/>
    <mergeCell ref="AI12:AV13"/>
    <mergeCell ref="X19:Y20"/>
    <mergeCell ref="Z19:Z20"/>
    <mergeCell ref="AA19:AC20"/>
    <mergeCell ref="AD19:AE20"/>
    <mergeCell ref="AF19:AG20"/>
    <mergeCell ref="F21:AX22"/>
    <mergeCell ref="X17:Y18"/>
    <mergeCell ref="Z17:Z18"/>
    <mergeCell ref="AA17:AC18"/>
    <mergeCell ref="AD17:AE18"/>
    <mergeCell ref="AF17:AG18"/>
    <mergeCell ref="I19:K20"/>
    <mergeCell ref="L19:L20"/>
    <mergeCell ref="M19:R20"/>
    <mergeCell ref="AZ1:BA1"/>
    <mergeCell ref="AI2:AM2"/>
    <mergeCell ref="AN2:BA2"/>
    <mergeCell ref="D4:X4"/>
    <mergeCell ref="Y6:AU9"/>
    <mergeCell ref="AN1:AO1"/>
    <mergeCell ref="AP1:AQ1"/>
    <mergeCell ref="AR1:AS1"/>
    <mergeCell ref="AT1:AU1"/>
    <mergeCell ref="AV1:AW1"/>
    <mergeCell ref="AX1:AY1"/>
    <mergeCell ref="D6:W7"/>
    <mergeCell ref="D8:W9"/>
    <mergeCell ref="S19:U20"/>
    <mergeCell ref="V19:W20"/>
    <mergeCell ref="F17:H20"/>
    <mergeCell ref="I17:K18"/>
    <mergeCell ref="L17:L18"/>
    <mergeCell ref="M17:R18"/>
    <mergeCell ref="S17:U18"/>
    <mergeCell ref="V17:W18"/>
    <mergeCell ref="AI14:BB19"/>
    <mergeCell ref="C24:T25"/>
    <mergeCell ref="U25:BB25"/>
    <mergeCell ref="C26:C27"/>
    <mergeCell ref="D26:E27"/>
    <mergeCell ref="F26:U27"/>
    <mergeCell ref="W26:Z27"/>
    <mergeCell ref="AB26:AL27"/>
    <mergeCell ref="AM26:AX26"/>
    <mergeCell ref="AY26:BB27"/>
    <mergeCell ref="AM27:AX27"/>
    <mergeCell ref="AM28:AP31"/>
    <mergeCell ref="AQ28:AQ31"/>
    <mergeCell ref="AY28:BB31"/>
    <mergeCell ref="C32:C35"/>
    <mergeCell ref="D32:E35"/>
    <mergeCell ref="F32:G35"/>
    <mergeCell ref="H32:I35"/>
    <mergeCell ref="J32:K35"/>
    <mergeCell ref="N28:O31"/>
    <mergeCell ref="P28:Q31"/>
    <mergeCell ref="R28:S31"/>
    <mergeCell ref="T28:U31"/>
    <mergeCell ref="V28:AA31"/>
    <mergeCell ref="AB28:AL31"/>
    <mergeCell ref="C28:C31"/>
    <mergeCell ref="D28:E31"/>
    <mergeCell ref="F28:G31"/>
    <mergeCell ref="H28:I31"/>
    <mergeCell ref="J28:K31"/>
    <mergeCell ref="L28:M31"/>
    <mergeCell ref="AB32:AL35"/>
    <mergeCell ref="AM32:AP35"/>
    <mergeCell ref="AQ32:AQ35"/>
    <mergeCell ref="AR32:AX33"/>
    <mergeCell ref="AY32:BB35"/>
    <mergeCell ref="AR34:AX35"/>
    <mergeCell ref="L32:M35"/>
    <mergeCell ref="N32:O35"/>
    <mergeCell ref="P32:Q35"/>
    <mergeCell ref="R32:S35"/>
    <mergeCell ref="T32:U35"/>
    <mergeCell ref="V32:AA35"/>
    <mergeCell ref="AM36:AP39"/>
    <mergeCell ref="AQ36:AQ39"/>
    <mergeCell ref="AR36:AX37"/>
    <mergeCell ref="AY36:BB39"/>
    <mergeCell ref="AR38:AX39"/>
    <mergeCell ref="V36:AA39"/>
    <mergeCell ref="AB36:AL39"/>
    <mergeCell ref="C40:C43"/>
    <mergeCell ref="D40:E43"/>
    <mergeCell ref="F40:G43"/>
    <mergeCell ref="H40:I43"/>
    <mergeCell ref="J40:K43"/>
    <mergeCell ref="N36:O39"/>
    <mergeCell ref="P36:Q39"/>
    <mergeCell ref="R36:S39"/>
    <mergeCell ref="T36:U39"/>
    <mergeCell ref="C36:C39"/>
    <mergeCell ref="D36:E39"/>
    <mergeCell ref="F36:G39"/>
    <mergeCell ref="H36:I39"/>
    <mergeCell ref="J36:K39"/>
    <mergeCell ref="L36:M39"/>
    <mergeCell ref="AB40:AL43"/>
    <mergeCell ref="AM40:AP43"/>
    <mergeCell ref="AQ40:AQ43"/>
    <mergeCell ref="AR40:AX41"/>
    <mergeCell ref="AY40:BB43"/>
    <mergeCell ref="AR42:AX43"/>
    <mergeCell ref="L40:M43"/>
    <mergeCell ref="N40:O43"/>
    <mergeCell ref="P40:Q43"/>
    <mergeCell ref="R40:S43"/>
    <mergeCell ref="T40:U43"/>
    <mergeCell ref="V40:AA43"/>
    <mergeCell ref="AM44:AP47"/>
    <mergeCell ref="AQ44:AQ47"/>
    <mergeCell ref="AR44:AX45"/>
    <mergeCell ref="AY44:BB47"/>
    <mergeCell ref="AR46:AX47"/>
    <mergeCell ref="C48:C51"/>
    <mergeCell ref="D48:E51"/>
    <mergeCell ref="F48:G51"/>
    <mergeCell ref="H48:I51"/>
    <mergeCell ref="J48:K51"/>
    <mergeCell ref="N44:O47"/>
    <mergeCell ref="P44:Q47"/>
    <mergeCell ref="R44:S47"/>
    <mergeCell ref="T44:U47"/>
    <mergeCell ref="V44:AA47"/>
    <mergeCell ref="AB44:AL47"/>
    <mergeCell ref="C44:C47"/>
    <mergeCell ref="D44:E47"/>
    <mergeCell ref="F44:G47"/>
    <mergeCell ref="H44:I47"/>
    <mergeCell ref="J44:K47"/>
    <mergeCell ref="L44:M47"/>
    <mergeCell ref="AB48:AL51"/>
    <mergeCell ref="AM48:AP51"/>
    <mergeCell ref="AQ48:AQ51"/>
    <mergeCell ref="AR48:AX49"/>
    <mergeCell ref="AY48:BB51"/>
    <mergeCell ref="AR50:AX51"/>
    <mergeCell ref="L48:M51"/>
    <mergeCell ref="N48:O51"/>
    <mergeCell ref="P48:Q51"/>
    <mergeCell ref="R48:S51"/>
    <mergeCell ref="T48:U51"/>
    <mergeCell ref="V48:AA51"/>
    <mergeCell ref="AM52:AP55"/>
    <mergeCell ref="AQ52:AQ55"/>
    <mergeCell ref="AR52:AX53"/>
    <mergeCell ref="AY52:BB55"/>
    <mergeCell ref="AR54:AX55"/>
    <mergeCell ref="C56:C59"/>
    <mergeCell ref="D56:E59"/>
    <mergeCell ref="F56:G59"/>
    <mergeCell ref="H56:I59"/>
    <mergeCell ref="J56:K59"/>
    <mergeCell ref="N52:O55"/>
    <mergeCell ref="P52:Q55"/>
    <mergeCell ref="R52:S55"/>
    <mergeCell ref="T52:U55"/>
    <mergeCell ref="V52:AA55"/>
    <mergeCell ref="AB52:AL55"/>
    <mergeCell ref="C52:C55"/>
    <mergeCell ref="D52:E55"/>
    <mergeCell ref="F52:G55"/>
    <mergeCell ref="H52:I55"/>
    <mergeCell ref="J52:K55"/>
    <mergeCell ref="L52:M55"/>
    <mergeCell ref="AB56:AL59"/>
    <mergeCell ref="AM56:AP59"/>
    <mergeCell ref="AQ56:AQ59"/>
    <mergeCell ref="AR56:AX57"/>
    <mergeCell ref="AY56:BB59"/>
    <mergeCell ref="AR58:AX59"/>
    <mergeCell ref="L56:M59"/>
    <mergeCell ref="N56:O59"/>
    <mergeCell ref="P56:Q59"/>
    <mergeCell ref="R56:S59"/>
    <mergeCell ref="T56:U59"/>
    <mergeCell ref="V56:AA59"/>
    <mergeCell ref="AM60:AP63"/>
    <mergeCell ref="AQ60:AQ63"/>
    <mergeCell ref="AR60:AX61"/>
    <mergeCell ref="AY60:BB63"/>
    <mergeCell ref="AR62:AX63"/>
    <mergeCell ref="V60:AA63"/>
    <mergeCell ref="AB60:AL63"/>
    <mergeCell ref="C64:C67"/>
    <mergeCell ref="D64:E67"/>
    <mergeCell ref="F64:G67"/>
    <mergeCell ref="H64:I67"/>
    <mergeCell ref="J64:K67"/>
    <mergeCell ref="N60:O63"/>
    <mergeCell ref="P60:Q63"/>
    <mergeCell ref="R60:S63"/>
    <mergeCell ref="T60:U63"/>
    <mergeCell ref="C60:C63"/>
    <mergeCell ref="D60:E63"/>
    <mergeCell ref="F60:G63"/>
    <mergeCell ref="H60:I63"/>
    <mergeCell ref="J60:K63"/>
    <mergeCell ref="L60:M63"/>
    <mergeCell ref="E81:BB81"/>
    <mergeCell ref="E82:BB82"/>
    <mergeCell ref="E83:BB83"/>
    <mergeCell ref="E84:BB84"/>
    <mergeCell ref="D86:J86"/>
    <mergeCell ref="AA87:AO88"/>
    <mergeCell ref="E75:BB75"/>
    <mergeCell ref="E76:BB76"/>
    <mergeCell ref="E77:BB77"/>
    <mergeCell ref="E78:BB78"/>
    <mergeCell ref="E79:BB79"/>
    <mergeCell ref="E80:BB80"/>
    <mergeCell ref="E70:BB70"/>
    <mergeCell ref="E71:BB71"/>
    <mergeCell ref="E72:BB72"/>
    <mergeCell ref="E73:BB73"/>
    <mergeCell ref="E74:BB74"/>
    <mergeCell ref="AB64:AL67"/>
    <mergeCell ref="AM64:AP67"/>
    <mergeCell ref="AQ64:AQ67"/>
    <mergeCell ref="AR64:AX65"/>
    <mergeCell ref="D69:L69"/>
    <mergeCell ref="AY64:BB67"/>
    <mergeCell ref="AR66:AX67"/>
    <mergeCell ref="L64:M67"/>
    <mergeCell ref="N64:O67"/>
    <mergeCell ref="P64:Q67"/>
    <mergeCell ref="R64:S67"/>
    <mergeCell ref="T64:U67"/>
    <mergeCell ref="V64:AA67"/>
  </mergeCells>
  <phoneticPr fontI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Normal="100" workbookViewId="0">
      <selection activeCell="C21" sqref="C21:AZ22"/>
    </sheetView>
  </sheetViews>
  <sheetFormatPr defaultRowHeight="18.75" x14ac:dyDescent="0.4"/>
  <cols>
    <col min="1" max="16384" width="9" style="53"/>
  </cols>
  <sheetData/>
  <sheetProtection password="EFD5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</vt:lpstr>
      <vt:lpstr>【印刷用】</vt:lpstr>
      <vt:lpstr>【白紙様式】</vt:lpstr>
      <vt:lpstr>利用対象者の範囲</vt:lpstr>
      <vt:lpstr>【印刷用】!Print_Area</vt:lpstr>
      <vt:lpstr>【白紙様式】!Print_Area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kyousai</dc:creator>
  <cp:lastModifiedBy>共済組合（稲熊　佑太）</cp:lastModifiedBy>
  <cp:lastPrinted>2024-03-04T08:14:23Z</cp:lastPrinted>
  <dcterms:created xsi:type="dcterms:W3CDTF">2018-09-04T02:04:46Z</dcterms:created>
  <dcterms:modified xsi:type="dcterms:W3CDTF">2024-03-26T04:33:28Z</dcterms:modified>
</cp:coreProperties>
</file>