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81.137\給付\★9天谷\◆天谷様←まえだ\HP更新\様式修正202502\資格関係（R7.3HP更新）\6 資格喪失連絡票交付申請書\"/>
    </mc:Choice>
  </mc:AlternateContent>
  <xr:revisionPtr revIDLastSave="0" documentId="13_ncr:1_{52A57BD6-4FF3-4672-A206-FEFCBD7C8CCA}" xr6:coauthVersionLast="36" xr6:coauthVersionMax="36" xr10:uidLastSave="{00000000-0000-0000-0000-000000000000}"/>
  <bookViews>
    <workbookView xWindow="0" yWindow="0" windowWidth="20490" windowHeight="6960" tabRatio="764" xr2:uid="{00000000-000D-0000-FFFF-FFFF00000000}"/>
  </bookViews>
  <sheets>
    <sheet name="交付申請書" sheetId="2" r:id="rId1"/>
    <sheet name="連絡票" sheetId="1" r:id="rId2"/>
    <sheet name="記載例1（申請書・組合員の退職）" sheetId="3" r:id="rId3"/>
    <sheet name="記載例1（連絡票）" sheetId="4" r:id="rId4"/>
    <sheet name="記載例2（申請書・被扶養者の資格喪失）" sheetId="5" r:id="rId5"/>
    <sheet name="記載例2（連絡票）" sheetId="6" r:id="rId6"/>
  </sheets>
  <definedNames>
    <definedName name="_xlnm.Print_Area" localSheetId="2">'記載例1（申請書・組合員の退職）'!$A$1:$P$36</definedName>
    <definedName name="_xlnm.Print_Area" localSheetId="3">'記載例1（連絡票）'!$A$1:$V$25</definedName>
    <definedName name="_xlnm.Print_Area" localSheetId="4">'記載例2（申請書・被扶養者の資格喪失）'!$A$1:$P$36</definedName>
    <definedName name="_xlnm.Print_Area" localSheetId="5">'記載例2（連絡票）'!$A$1:$V$25</definedName>
    <definedName name="_xlnm.Print_Area" localSheetId="0">交付申請書!$A$1:$P$38</definedName>
    <definedName name="_xlnm.Print_Area" localSheetId="1">連絡票!$A$1:$V$25</definedName>
  </definedNames>
  <calcPr calcId="191029"/>
</workbook>
</file>

<file path=xl/calcChain.xml><?xml version="1.0" encoding="utf-8"?>
<calcChain xmlns="http://schemas.openxmlformats.org/spreadsheetml/2006/main">
  <c r="R2" i="1" l="1"/>
  <c r="I14" i="1"/>
  <c r="R21" i="2" l="1"/>
  <c r="E4" i="1" l="1"/>
  <c r="P4" i="1"/>
  <c r="Q4" i="1"/>
  <c r="S4" i="1"/>
  <c r="U4" i="1"/>
  <c r="S6" i="1"/>
  <c r="K11" i="1"/>
  <c r="I11" i="1"/>
  <c r="G11" i="1"/>
  <c r="K10" i="1"/>
  <c r="I10" i="1"/>
  <c r="G10" i="1"/>
  <c r="F10" i="1"/>
  <c r="C11" i="1"/>
  <c r="C10" i="1"/>
  <c r="F14" i="6" l="1"/>
  <c r="F13" i="6"/>
  <c r="F12" i="6"/>
  <c r="F11" i="6"/>
  <c r="F10" i="6"/>
  <c r="F7" i="6"/>
  <c r="F6" i="6"/>
  <c r="P4" i="6"/>
  <c r="F14" i="4"/>
  <c r="F13" i="4"/>
  <c r="F12" i="4"/>
  <c r="F11" i="4"/>
  <c r="F10" i="4"/>
  <c r="P4" i="4"/>
  <c r="R21" i="5" l="1"/>
  <c r="S21" i="5" s="1"/>
  <c r="R21" i="3"/>
  <c r="S21" i="3" s="1"/>
  <c r="F14" i="1"/>
  <c r="M14" i="1"/>
  <c r="K14" i="1"/>
  <c r="G14" i="1"/>
  <c r="C14" i="1"/>
  <c r="S21" i="2"/>
  <c r="E8" i="1"/>
  <c r="M13" i="1"/>
  <c r="K13" i="1"/>
  <c r="I13" i="1"/>
  <c r="G13" i="1"/>
  <c r="F13" i="1"/>
  <c r="C13" i="1"/>
  <c r="M12" i="1"/>
  <c r="K12" i="1"/>
  <c r="I12" i="1"/>
  <c r="G12" i="1"/>
  <c r="F12" i="1"/>
  <c r="C12" i="1"/>
  <c r="M11" i="1"/>
  <c r="F11" i="1"/>
  <c r="M10" i="1"/>
  <c r="K7" i="1"/>
  <c r="I7" i="1"/>
  <c r="G7" i="1"/>
  <c r="E5" i="1"/>
  <c r="N10" i="1" l="1"/>
  <c r="N11" i="1"/>
  <c r="G6" i="1"/>
  <c r="I6" i="1"/>
  <c r="K6" i="1"/>
  <c r="N12" i="1" l="1"/>
  <c r="N14" i="1"/>
  <c r="N13" i="1"/>
</calcChain>
</file>

<file path=xl/sharedStrings.xml><?xml version="1.0" encoding="utf-8"?>
<sst xmlns="http://schemas.openxmlformats.org/spreadsheetml/2006/main" count="411" uniqueCount="116">
  <si>
    <t>喪 失</t>
  </si>
  <si>
    <t>氏　名</t>
  </si>
  <si>
    <t>住　所</t>
  </si>
  <si>
    <t>退 職</t>
  </si>
  <si>
    <t>氏　　　　  　名</t>
  </si>
  <si>
    <t>生　年　月　日</t>
  </si>
  <si>
    <t>上記のとおり相違ありません。</t>
  </si>
  <si>
    <t>生年月日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</si>
  <si>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</si>
  <si>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</si>
  <si>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</si>
  <si>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事務所所在地　　名古屋市中区三の丸三丁目１番２号</t>
    <phoneticPr fontId="1"/>
  </si>
  <si>
    <t>名　　　  　　　称　　公立学校共済組合愛知支部　　㊞</t>
    <phoneticPr fontId="1"/>
  </si>
  <si>
    <t>電　話　番　号　　（ ０５２ ）　９５４ － ６７７５</t>
    <phoneticPr fontId="1"/>
  </si>
  <si>
    <t>続柄</t>
    <phoneticPr fontId="1"/>
  </si>
  <si>
    <t>交付</t>
    <rPh sb="0" eb="2">
      <t>コウフ</t>
    </rPh>
    <phoneticPr fontId="1"/>
  </si>
  <si>
    <t>　公立学校共済組合愛知支部長 殿</t>
    <rPh sb="1" eb="3">
      <t>コウリツ</t>
    </rPh>
    <rPh sb="3" eb="5">
      <t>ガッコウ</t>
    </rPh>
    <rPh sb="5" eb="7">
      <t>キョウサイ</t>
    </rPh>
    <rPh sb="7" eb="9">
      <t>クミアイ</t>
    </rPh>
    <rPh sb="9" eb="10">
      <t>アイ</t>
    </rPh>
    <rPh sb="10" eb="11">
      <t>チ</t>
    </rPh>
    <rPh sb="11" eb="13">
      <t>シブ</t>
    </rPh>
    <rPh sb="13" eb="14">
      <t>チョウ</t>
    </rPh>
    <rPh sb="15" eb="16">
      <t>トノ</t>
    </rPh>
    <phoneticPr fontId="1"/>
  </si>
  <si>
    <t>日</t>
    <rPh sb="0" eb="1">
      <t>ニチ</t>
    </rPh>
    <phoneticPr fontId="1"/>
  </si>
  <si>
    <t>組合員
(申請者)</t>
    <rPh sb="0" eb="2">
      <t>クミアイ</t>
    </rPh>
    <rPh sb="2" eb="3">
      <t>イン</t>
    </rPh>
    <rPh sb="5" eb="8">
      <t>シンセイシャ</t>
    </rPh>
    <phoneticPr fontId="1"/>
  </si>
  <si>
    <t>所属所コード</t>
    <rPh sb="0" eb="2">
      <t>ショゾク</t>
    </rPh>
    <rPh sb="2" eb="3">
      <t>ショ</t>
    </rPh>
    <phoneticPr fontId="1"/>
  </si>
  <si>
    <t>所属所名</t>
    <rPh sb="0" eb="2">
      <t>ショゾク</t>
    </rPh>
    <rPh sb="2" eb="3">
      <t>ショ</t>
    </rPh>
    <rPh sb="3" eb="4">
      <t>ナ</t>
    </rPh>
    <phoneticPr fontId="1"/>
  </si>
  <si>
    <t>　　公立愛知</t>
    <rPh sb="2" eb="4">
      <t>コウリツ</t>
    </rPh>
    <rPh sb="4" eb="5">
      <t>アイ</t>
    </rPh>
    <rPh sb="5" eb="6">
      <t>チ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</si>
  <si>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</si>
  <si>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</si>
  <si>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被扶養者</t>
    <rPh sb="0" eb="4">
      <t>ヒフヨウシャ</t>
    </rPh>
    <phoneticPr fontId="1"/>
  </si>
  <si>
    <t>続柄</t>
    <rPh sb="0" eb="2">
      <t>ゾクガラ</t>
    </rPh>
    <phoneticPr fontId="1"/>
  </si>
  <si>
    <t>住所</t>
    <rPh sb="0" eb="2">
      <t>ジュウショ</t>
    </rPh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</si>
  <si>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</si>
  <si>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公立愛知</t>
    <phoneticPr fontId="1"/>
  </si>
  <si>
    <t>退職日（注1）</t>
    <rPh sb="0" eb="2">
      <t>タイショク</t>
    </rPh>
    <rPh sb="2" eb="3">
      <t>ビ</t>
    </rPh>
    <rPh sb="4" eb="5">
      <t>チュウ</t>
    </rPh>
    <phoneticPr fontId="1"/>
  </si>
  <si>
    <t>本　連　絡　票　の　申　請　理　由
(注2）</t>
    <rPh sb="0" eb="1">
      <t>ホン</t>
    </rPh>
    <rPh sb="2" eb="3">
      <t>レン</t>
    </rPh>
    <rPh sb="4" eb="5">
      <t>ラク</t>
    </rPh>
    <rPh sb="6" eb="7">
      <t>ヒョウ</t>
    </rPh>
    <rPh sb="10" eb="11">
      <t>サル</t>
    </rPh>
    <rPh sb="12" eb="13">
      <t>ショウ</t>
    </rPh>
    <rPh sb="14" eb="15">
      <t>リ</t>
    </rPh>
    <rPh sb="16" eb="17">
      <t>ヨシ</t>
    </rPh>
    <rPh sb="20" eb="21">
      <t>チュウ</t>
    </rPh>
    <phoneticPr fontId="1"/>
  </si>
  <si>
    <t>　（注1）･･･組合員が退職する場合のみ記入すること。</t>
    <rPh sb="2" eb="3">
      <t>チュウ</t>
    </rPh>
    <phoneticPr fontId="1"/>
  </si>
  <si>
    <t>　　　　　</t>
    <phoneticPr fontId="1"/>
  </si>
  <si>
    <t>　（注2）･･･申請理由は必ず記入すること。 （例、国民健康保険に加入するため）</t>
    <rPh sb="2" eb="3">
      <t>チュウ</t>
    </rPh>
    <rPh sb="8" eb="10">
      <t>シンセイ</t>
    </rPh>
    <phoneticPr fontId="1"/>
  </si>
  <si>
    <t>組合員</t>
    <rPh sb="0" eb="3">
      <t>クミアイイン</t>
    </rPh>
    <phoneticPr fontId="1"/>
  </si>
  <si>
    <t>基礎年金番号</t>
    <phoneticPr fontId="1"/>
  </si>
  <si>
    <t xml:space="preserve">    　</t>
    <phoneticPr fontId="1"/>
  </si>
  <si>
    <t>保 険 証 記 号 番 号</t>
    <phoneticPr fontId="1"/>
  </si>
  <si>
    <t>保険者名称</t>
    <rPh sb="0" eb="3">
      <t>ホケンシャ</t>
    </rPh>
    <rPh sb="3" eb="5">
      <t>メイショウ</t>
    </rPh>
    <phoneticPr fontId="1"/>
  </si>
  <si>
    <t>保険者番号</t>
    <rPh sb="0" eb="3">
      <t>ホケンシャ</t>
    </rPh>
    <rPh sb="3" eb="5">
      <t>バンゴウ</t>
    </rPh>
    <phoneticPr fontId="1"/>
  </si>
  <si>
    <t>公立学校共済組合愛知支部</t>
    <phoneticPr fontId="1"/>
  </si>
  <si>
    <t>被　扶　養　者</t>
    <rPh sb="0" eb="1">
      <t>ヒ</t>
    </rPh>
    <rPh sb="2" eb="3">
      <t>タモツ</t>
    </rPh>
    <rPh sb="4" eb="5">
      <t>マモル</t>
    </rPh>
    <rPh sb="6" eb="7">
      <t>シャ</t>
    </rPh>
    <phoneticPr fontId="1"/>
  </si>
  <si>
    <t>被扶養者資格喪失日</t>
    <rPh sb="4" eb="6">
      <t>シカク</t>
    </rPh>
    <rPh sb="6" eb="8">
      <t>ソウシツ</t>
    </rPh>
    <rPh sb="8" eb="9">
      <t>ビ</t>
    </rPh>
    <phoneticPr fontId="1"/>
  </si>
  <si>
    <t>○○学校</t>
    <rPh sb="2" eb="4">
      <t>ガッコウ</t>
    </rPh>
    <phoneticPr fontId="1"/>
  </si>
  <si>
    <t>愛知　太郎</t>
    <rPh sb="0" eb="2">
      <t>アイチ</t>
    </rPh>
    <rPh sb="3" eb="5">
      <t>タロウ</t>
    </rPh>
    <phoneticPr fontId="1"/>
  </si>
  <si>
    <t>昭和</t>
  </si>
  <si>
    <t>名古屋市中区三の丸3-1-2
サンライスマンション　123-506</t>
    <phoneticPr fontId="1"/>
  </si>
  <si>
    <t>愛知　花子</t>
    <rPh sb="0" eb="2">
      <t>アイチ</t>
    </rPh>
    <rPh sb="3" eb="5">
      <t>ハナコ</t>
    </rPh>
    <phoneticPr fontId="1"/>
  </si>
  <si>
    <t>妻</t>
    <rPh sb="0" eb="1">
      <t>ツマ</t>
    </rPh>
    <phoneticPr fontId="1"/>
  </si>
  <si>
    <t>愛知　愛子</t>
    <rPh sb="0" eb="2">
      <t>アイチ</t>
    </rPh>
    <rPh sb="3" eb="4">
      <t>アイ</t>
    </rPh>
    <rPh sb="4" eb="5">
      <t>コ</t>
    </rPh>
    <phoneticPr fontId="1"/>
  </si>
  <si>
    <t>長女</t>
    <rPh sb="0" eb="2">
      <t>チョウジョ</t>
    </rPh>
    <phoneticPr fontId="1"/>
  </si>
  <si>
    <t>愛知　純一郎</t>
    <rPh sb="0" eb="2">
      <t>アイチ</t>
    </rPh>
    <rPh sb="3" eb="6">
      <t>ジュンイチロウ</t>
    </rPh>
    <phoneticPr fontId="1"/>
  </si>
  <si>
    <t>長男</t>
    <rPh sb="0" eb="2">
      <t>チョウナン</t>
    </rPh>
    <phoneticPr fontId="1"/>
  </si>
  <si>
    <t>愛知　幸一</t>
    <rPh sb="0" eb="2">
      <t>アイチ</t>
    </rPh>
    <rPh sb="3" eb="5">
      <t>コウイチ</t>
    </rPh>
    <phoneticPr fontId="1"/>
  </si>
  <si>
    <t>二男</t>
    <rPh sb="0" eb="2">
      <t>ジナン</t>
    </rPh>
    <phoneticPr fontId="1"/>
  </si>
  <si>
    <t>愛知　久美子</t>
    <rPh sb="0" eb="2">
      <t>アイチ</t>
    </rPh>
    <rPh sb="3" eb="6">
      <t>クミコ</t>
    </rPh>
    <phoneticPr fontId="1"/>
  </si>
  <si>
    <t>二女</t>
    <rPh sb="0" eb="2">
      <t>ジジョ</t>
    </rPh>
    <phoneticPr fontId="1"/>
  </si>
  <si>
    <t>組合員退職により国民健康保険加入のため</t>
    <phoneticPr fontId="1"/>
  </si>
  <si>
    <t xml:space="preserve">    　</t>
    <phoneticPr fontId="1"/>
  </si>
  <si>
    <t>電　話　番　号　　（ ０５２ ）　９５４ － ６７７５</t>
    <phoneticPr fontId="1"/>
  </si>
  <si>
    <t>名　　　  　　　称　　公立学校共済組合愛知支部　　㊞</t>
    <phoneticPr fontId="1"/>
  </si>
  <si>
    <t>事務所所在地　　名古屋市中区三の丸三丁目１番２号</t>
    <phoneticPr fontId="1"/>
  </si>
  <si>
    <t>続柄</t>
    <phoneticPr fontId="1"/>
  </si>
  <si>
    <t>基礎年金番号</t>
    <phoneticPr fontId="1"/>
  </si>
  <si>
    <t>公立学校共済組合愛知支部</t>
    <phoneticPr fontId="1"/>
  </si>
  <si>
    <t>公立愛知</t>
    <phoneticPr fontId="1"/>
  </si>
  <si>
    <t>保 険 証 記 号 番 号</t>
    <phoneticPr fontId="1"/>
  </si>
  <si>
    <t>生年月日</t>
    <phoneticPr fontId="1"/>
  </si>
  <si>
    <t>国民健康保険加入のため</t>
    <phoneticPr fontId="1"/>
  </si>
  <si>
    <t>保 険 証 記 号 番 号</t>
    <phoneticPr fontId="1"/>
  </si>
  <si>
    <t>公立愛知</t>
    <phoneticPr fontId="1"/>
  </si>
  <si>
    <t>公立学校共済組合愛知支部</t>
    <phoneticPr fontId="1"/>
  </si>
  <si>
    <t>基礎年金番号</t>
    <phoneticPr fontId="1"/>
  </si>
  <si>
    <t>続柄</t>
    <phoneticPr fontId="1"/>
  </si>
  <si>
    <t>愛知　太郎</t>
  </si>
  <si>
    <t>名古屋市中区三の丸3-1-2
サンライスマンション　123-506</t>
  </si>
  <si>
    <t>妻</t>
  </si>
  <si>
    <t>長女</t>
  </si>
  <si>
    <t>長男</t>
  </si>
  <si>
    <t>二男</t>
  </si>
  <si>
    <t>二女</t>
  </si>
  <si>
    <t>愛知　花子</t>
  </si>
  <si>
    <t>愛知　愛子</t>
  </si>
  <si>
    <t>愛知　純一郎</t>
  </si>
  <si>
    <t>愛知　幸一</t>
  </si>
  <si>
    <t>愛知　久美子</t>
  </si>
  <si>
    <t/>
  </si>
  <si>
    <t>◯</t>
    <phoneticPr fontId="1"/>
  </si>
  <si>
    <t>年</t>
  </si>
  <si>
    <t>月</t>
  </si>
  <si>
    <t>日</t>
  </si>
  <si>
    <t>共済組合資格喪失連絡票</t>
    <rPh sb="4" eb="6">
      <t>シカク</t>
    </rPh>
    <phoneticPr fontId="1"/>
  </si>
  <si>
    <t>共済組合資格喪失連絡票交付申請書</t>
    <rPh sb="0" eb="2">
      <t>キョウサイ</t>
    </rPh>
    <rPh sb="2" eb="4">
      <t>クミアイ</t>
    </rPh>
    <rPh sb="4" eb="6">
      <t>シカク</t>
    </rPh>
    <rPh sb="6" eb="8">
      <t>ソウシツ</t>
    </rPh>
    <rPh sb="8" eb="10">
      <t>レンラク</t>
    </rPh>
    <rPh sb="10" eb="11">
      <t>ヒョウ</t>
    </rPh>
    <rPh sb="11" eb="13">
      <t>コウフ</t>
    </rPh>
    <rPh sb="13" eb="16">
      <t>シンセイショ</t>
    </rPh>
    <phoneticPr fontId="1"/>
  </si>
  <si>
    <t>※このシートに入力すると｢共済組合資格喪失連絡票」が作成できます。</t>
    <rPh sb="7" eb="9">
      <t>ニュウリョク</t>
    </rPh>
    <rPh sb="13" eb="15">
      <t>キョウサイ</t>
    </rPh>
    <rPh sb="15" eb="17">
      <t>クミアイ</t>
    </rPh>
    <rPh sb="17" eb="19">
      <t>シカク</t>
    </rPh>
    <rPh sb="19" eb="21">
      <t>ソウシツ</t>
    </rPh>
    <rPh sb="21" eb="23">
      <t>レンラク</t>
    </rPh>
    <rPh sb="23" eb="24">
      <t>ヒョウ</t>
    </rPh>
    <rPh sb="26" eb="28">
      <t>サクセイ</t>
    </rPh>
    <phoneticPr fontId="1"/>
  </si>
  <si>
    <t>　 この「申請書」に次シートの「共済組合資格喪失連絡票」及び下記添付書類を提出してください。</t>
    <rPh sb="5" eb="7">
      <t>シンセイ</t>
    </rPh>
    <rPh sb="7" eb="8">
      <t>ショ</t>
    </rPh>
    <rPh sb="10" eb="11">
      <t>ジ</t>
    </rPh>
    <rPh sb="16" eb="18">
      <t>キョウサイ</t>
    </rPh>
    <rPh sb="18" eb="20">
      <t>クミアイ</t>
    </rPh>
    <rPh sb="20" eb="22">
      <t>シカク</t>
    </rPh>
    <rPh sb="28" eb="29">
      <t>オヨ</t>
    </rPh>
    <rPh sb="30" eb="32">
      <t>カキ</t>
    </rPh>
    <rPh sb="32" eb="34">
      <t>テンプ</t>
    </rPh>
    <rPh sb="34" eb="36">
      <t>ショルイ</t>
    </rPh>
    <rPh sb="37" eb="39">
      <t>テイシュツ</t>
    </rPh>
    <phoneticPr fontId="1"/>
  </si>
  <si>
    <t>　 申請書等の内容確認後、「共済組合資格喪失連絡票」を発行します。</t>
    <rPh sb="2" eb="4">
      <t>シンセイ</t>
    </rPh>
    <rPh sb="4" eb="5">
      <t>ショ</t>
    </rPh>
    <rPh sb="5" eb="6">
      <t>トウ</t>
    </rPh>
    <rPh sb="7" eb="9">
      <t>ナイヨウ</t>
    </rPh>
    <rPh sb="9" eb="11">
      <t>カクニン</t>
    </rPh>
    <rPh sb="11" eb="12">
      <t>ゴ</t>
    </rPh>
    <rPh sb="14" eb="16">
      <t>キョウサイ</t>
    </rPh>
    <rPh sb="16" eb="18">
      <t>クミアイ</t>
    </rPh>
    <rPh sb="18" eb="20">
      <t>シカク</t>
    </rPh>
    <rPh sb="27" eb="29">
      <t>ハッコウ</t>
    </rPh>
    <phoneticPr fontId="1"/>
  </si>
  <si>
    <t xml:space="preserve">
喪失年月日</t>
    <phoneticPr fontId="1"/>
  </si>
  <si>
    <t xml:space="preserve">
共済組合の資格</t>
    <rPh sb="6" eb="8">
      <t>シカク</t>
    </rPh>
    <phoneticPr fontId="1"/>
  </si>
  <si>
    <t>申請日   令和</t>
    <rPh sb="0" eb="2">
      <t>シンセイ</t>
    </rPh>
    <rPh sb="2" eb="3">
      <t>ビ</t>
    </rPh>
    <rPh sb="6" eb="8">
      <t>レイワ</t>
    </rPh>
    <phoneticPr fontId="1"/>
  </si>
  <si>
    <t>令和</t>
  </si>
  <si>
    <r>
      <t>　　　　　令和</t>
    </r>
    <r>
      <rPr>
        <sz val="12"/>
        <color rgb="FFFF0000"/>
        <rFont val="ＭＳ Ｐゴシック"/>
        <family val="3"/>
        <charset val="128"/>
      </rPr>
      <t xml:space="preserve">  　</t>
    </r>
    <r>
      <rPr>
        <sz val="12"/>
        <rFont val="ＭＳ Ｐゴシック"/>
        <family val="3"/>
        <charset val="128"/>
      </rPr>
      <t xml:space="preserve"> 　 年　　　　月　　　　日</t>
    </r>
    <rPh sb="5" eb="7">
      <t>レイワ</t>
    </rPh>
    <phoneticPr fontId="1"/>
  </si>
  <si>
    <t>令和◯年7月1日</t>
    <rPh sb="0" eb="2">
      <t>レイワ</t>
    </rPh>
    <rPh sb="3" eb="4">
      <t>ネン</t>
    </rPh>
    <rPh sb="5" eb="6">
      <t>ガツ</t>
    </rPh>
    <rPh sb="7" eb="8">
      <t>ヒ</t>
    </rPh>
    <phoneticPr fontId="1"/>
  </si>
  <si>
    <r>
      <t>　　　　　令和</t>
    </r>
    <r>
      <rPr>
        <sz val="12"/>
        <color rgb="FFFF0000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 xml:space="preserve">  　　 年　　　　月　　　日</t>
    </r>
    <rPh sb="5" eb="7">
      <t>レイワ</t>
    </rPh>
    <phoneticPr fontId="1"/>
  </si>
  <si>
    <t>　　　　　令和 　 　 年　　　　月　　　　日</t>
    <rPh sb="5" eb="7">
      <t>レイワ</t>
    </rPh>
    <phoneticPr fontId="1"/>
  </si>
  <si>
    <t>○</t>
    <phoneticPr fontId="1"/>
  </si>
  <si>
    <t>○</t>
    <phoneticPr fontId="1"/>
  </si>
  <si>
    <t>○</t>
    <phoneticPr fontId="1"/>
  </si>
  <si>
    <t>令和</t>
    <rPh sb="0" eb="2">
      <t>レイワ</t>
    </rPh>
    <phoneticPr fontId="1"/>
  </si>
  <si>
    <t>令和　　   年 　  　月　  　 日</t>
    <rPh sb="0" eb="1">
      <t>レイ</t>
    </rPh>
    <rPh sb="1" eb="2">
      <t>カズ</t>
    </rPh>
    <rPh sb="7" eb="8">
      <t>トシ</t>
    </rPh>
    <rPh sb="13" eb="14">
      <t>ツキ</t>
    </rPh>
    <rPh sb="19" eb="20">
      <t>ヒ</t>
    </rPh>
    <phoneticPr fontId="1"/>
  </si>
  <si>
    <t>令和</t>
    <rPh sb="0" eb="2">
      <t>レイワ</t>
    </rPh>
    <phoneticPr fontId="1"/>
  </si>
  <si>
    <t>令和</t>
    <phoneticPr fontId="1"/>
  </si>
  <si>
    <t>喪　　失　　理　　由</t>
    <phoneticPr fontId="1"/>
  </si>
  <si>
    <t>＜添付書類＞</t>
    <rPh sb="1" eb="3">
      <t>テンプ</t>
    </rPh>
    <rPh sb="3" eb="5">
      <t>ショルイ</t>
    </rPh>
    <phoneticPr fontId="1"/>
  </si>
  <si>
    <t>・各支所の管轄する所属所（大学を除く市町村立学校）の組合員の場合は、「組合員マスター内容カード」の写</t>
    <rPh sb="13" eb="15">
      <t>ダイガク</t>
    </rPh>
    <rPh sb="16" eb="17">
      <t>ノゾ</t>
    </rPh>
    <rPh sb="35" eb="38">
      <t>クミアイイン</t>
    </rPh>
    <phoneticPr fontId="1"/>
  </si>
  <si>
    <t>・「被扶養者申告書」又は「組合員異動報告書」の提出に伴う交付申請の場合、それらの写</t>
    <phoneticPr fontId="1"/>
  </si>
  <si>
    <t>組合員番号</t>
    <rPh sb="0" eb="2">
      <t>クミアイ</t>
    </rPh>
    <rPh sb="2" eb="3">
      <t>イン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</si>
</sst>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ゴシック"/>
      <family val="3"/>
      <charset val="128"/>
    </font>
    <font>
      <sz val="1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7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 indent="1"/>
    </xf>
    <xf numFmtId="0" fontId="3" fillId="0" borderId="0" xfId="0" applyFont="1" applyBorder="1" applyAlignment="1">
      <alignment vertical="center"/>
    </xf>
    <xf numFmtId="0" fontId="3" fillId="0" borderId="20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3" fillId="0" borderId="0" xfId="0" applyNumberFormat="1" applyFont="1">
      <alignment vertical="center"/>
    </xf>
    <xf numFmtId="0" fontId="3" fillId="0" borderId="0" xfId="0" applyNumberFormat="1" applyFo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vertical="center"/>
      <protection locked="0"/>
    </xf>
    <xf numFmtId="0" fontId="8" fillId="0" borderId="28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distributed" vertical="center" indent="2"/>
      <protection locked="0"/>
    </xf>
    <xf numFmtId="0" fontId="2" fillId="0" borderId="32" xfId="0" applyFont="1" applyBorder="1" applyAlignment="1" applyProtection="1">
      <alignment horizontal="distributed" vertical="center" indent="2"/>
      <protection locked="0"/>
    </xf>
    <xf numFmtId="0" fontId="2" fillId="0" borderId="33" xfId="0" applyFont="1" applyBorder="1" applyAlignment="1" applyProtection="1">
      <alignment horizontal="distributed" vertical="center" indent="2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6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distributed" vertical="center" indent="1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distributed" vertical="center" indent="1"/>
    </xf>
    <xf numFmtId="0" fontId="3" fillId="0" borderId="25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distributed" vertical="center" indent="1"/>
    </xf>
    <xf numFmtId="0" fontId="3" fillId="0" borderId="18" xfId="0" applyFont="1" applyBorder="1" applyAlignment="1">
      <alignment horizontal="distributed" vertical="center" indent="1"/>
    </xf>
    <xf numFmtId="0" fontId="2" fillId="0" borderId="4" xfId="0" applyNumberFormat="1" applyFont="1" applyBorder="1" applyAlignment="1" applyProtection="1">
      <alignment horizontal="left" vertical="center"/>
      <protection locked="0"/>
    </xf>
    <xf numFmtId="0" fontId="2" fillId="0" borderId="5" xfId="0" applyNumberFormat="1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distributed" vertical="center" wrapText="1" indent="2"/>
    </xf>
    <xf numFmtId="0" fontId="5" fillId="0" borderId="35" xfId="0" applyFont="1" applyFill="1" applyBorder="1" applyAlignment="1">
      <alignment horizontal="distributed" vertical="center" indent="2"/>
    </xf>
    <xf numFmtId="0" fontId="5" fillId="0" borderId="36" xfId="0" applyFont="1" applyFill="1" applyBorder="1" applyAlignment="1">
      <alignment horizontal="distributed" vertical="center" indent="2"/>
    </xf>
    <xf numFmtId="0" fontId="5" fillId="0" borderId="6" xfId="0" applyFont="1" applyFill="1" applyBorder="1" applyAlignment="1">
      <alignment horizontal="distributed" vertical="top" wrapText="1" indent="2"/>
    </xf>
    <xf numFmtId="0" fontId="5" fillId="0" borderId="2" xfId="0" applyFont="1" applyFill="1" applyBorder="1" applyAlignment="1">
      <alignment horizontal="distributed" vertical="top" indent="2"/>
    </xf>
    <xf numFmtId="0" fontId="5" fillId="0" borderId="22" xfId="0" applyFont="1" applyFill="1" applyBorder="1" applyAlignment="1">
      <alignment horizontal="distributed" vertical="top" indent="2"/>
    </xf>
    <xf numFmtId="0" fontId="3" fillId="0" borderId="8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left" vertical="center" indent="2"/>
    </xf>
    <xf numFmtId="0" fontId="3" fillId="0" borderId="13" xfId="0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 textRotation="255"/>
    </xf>
    <xf numFmtId="0" fontId="3" fillId="0" borderId="45" xfId="0" applyFont="1" applyFill="1" applyBorder="1" applyAlignment="1">
      <alignment horizontal="center" vertical="center" textRotation="255"/>
    </xf>
    <xf numFmtId="0" fontId="3" fillId="0" borderId="46" xfId="0" applyFont="1" applyFill="1" applyBorder="1" applyAlignment="1">
      <alignment horizontal="center" vertical="center" textRotation="255"/>
    </xf>
    <xf numFmtId="0" fontId="3" fillId="0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distributed" vertical="center" indent="15"/>
    </xf>
    <xf numFmtId="0" fontId="3" fillId="0" borderId="2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distributed" vertical="center" wrapText="1" indent="1"/>
    </xf>
    <xf numFmtId="0" fontId="3" fillId="0" borderId="11" xfId="0" applyFont="1" applyBorder="1" applyAlignment="1">
      <alignment horizontal="distributed" vertical="center" wrapText="1" indent="1"/>
    </xf>
    <xf numFmtId="0" fontId="3" fillId="0" borderId="38" xfId="0" applyFont="1" applyBorder="1" applyAlignment="1">
      <alignment horizontal="distributed" vertical="center" wrapText="1" indent="1"/>
    </xf>
    <xf numFmtId="0" fontId="3" fillId="0" borderId="39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40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41" xfId="0" applyFont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 indent="1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38" xfId="0" applyNumberFormat="1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left" vertical="center"/>
    </xf>
    <xf numFmtId="0" fontId="12" fillId="0" borderId="5" xfId="0" applyNumberFormat="1" applyFont="1" applyBorder="1" applyAlignment="1">
      <alignment horizontal="left" vertical="center"/>
    </xf>
    <xf numFmtId="0" fontId="13" fillId="3" borderId="16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</xf>
    <xf numFmtId="0" fontId="12" fillId="0" borderId="31" xfId="0" applyFont="1" applyBorder="1" applyAlignment="1">
      <alignment horizontal="distributed" vertical="center" indent="2"/>
    </xf>
    <xf numFmtId="0" fontId="12" fillId="0" borderId="32" xfId="0" applyFont="1" applyBorder="1" applyAlignment="1">
      <alignment horizontal="distributed" vertical="center" indent="2"/>
    </xf>
    <xf numFmtId="0" fontId="12" fillId="0" borderId="33" xfId="0" applyFont="1" applyBorder="1" applyAlignment="1">
      <alignment horizontal="distributed" vertical="center" indent="2"/>
    </xf>
    <xf numFmtId="0" fontId="12" fillId="0" borderId="16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8" fillId="3" borderId="16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3" fillId="3" borderId="28" xfId="0" applyFont="1" applyFill="1" applyBorder="1" applyAlignment="1" applyProtection="1">
      <alignment horizontal="center" vertical="center"/>
    </xf>
    <xf numFmtId="0" fontId="14" fillId="3" borderId="17" xfId="0" applyFont="1" applyFill="1" applyBorder="1" applyAlignment="1" applyProtection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38" xfId="0" applyNumberFormat="1" applyFont="1" applyFill="1" applyBorder="1" applyAlignment="1">
      <alignment horizontal="center" vertical="center"/>
    </xf>
    <xf numFmtId="176" fontId="3" fillId="0" borderId="16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42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41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distributed" vertical="center" indent="2"/>
    </xf>
    <xf numFmtId="0" fontId="2" fillId="0" borderId="32" xfId="0" applyFont="1" applyBorder="1" applyAlignment="1">
      <alignment horizontal="distributed" vertical="center" indent="2"/>
    </xf>
    <xf numFmtId="0" fontId="2" fillId="0" borderId="33" xfId="0" applyFont="1" applyBorder="1" applyAlignment="1">
      <alignment horizontal="distributed" vertical="center" indent="2"/>
    </xf>
    <xf numFmtId="0" fontId="2" fillId="0" borderId="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5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44824</xdr:colOff>
      <xdr:row>17</xdr:row>
      <xdr:rowOff>347382</xdr:rowOff>
    </xdr:from>
    <xdr:to>
      <xdr:col>18</xdr:col>
      <xdr:colOff>145676</xdr:colOff>
      <xdr:row>19</xdr:row>
      <xdr:rowOff>145677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1017624" y="9634257"/>
          <a:ext cx="1472452" cy="63649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44824</xdr:colOff>
      <xdr:row>17</xdr:row>
      <xdr:rowOff>347382</xdr:rowOff>
    </xdr:from>
    <xdr:to>
      <xdr:col>18</xdr:col>
      <xdr:colOff>145676</xdr:colOff>
      <xdr:row>19</xdr:row>
      <xdr:rowOff>145677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31474" y="9634257"/>
          <a:ext cx="729502" cy="63649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38"/>
  <sheetViews>
    <sheetView tabSelected="1" zoomScale="85" zoomScaleNormal="85" workbookViewId="0">
      <selection activeCell="A8" sqref="A8:M9"/>
    </sheetView>
  </sheetViews>
  <sheetFormatPr defaultRowHeight="14.25" x14ac:dyDescent="0.15"/>
  <cols>
    <col min="1" max="1" width="9" style="1"/>
    <col min="2" max="3" width="3.5" style="1" customWidth="1"/>
    <col min="4" max="4" width="24.875" style="1" customWidth="1"/>
    <col min="5" max="9" width="4.375" style="1" customWidth="1"/>
    <col min="10" max="10" width="4.75" style="1" customWidth="1"/>
    <col min="11" max="11" width="4.375" style="1" customWidth="1"/>
    <col min="12" max="12" width="4.125" style="1" customWidth="1"/>
    <col min="13" max="13" width="4.875" style="1" customWidth="1"/>
    <col min="14" max="15" width="4.125" style="1" customWidth="1"/>
    <col min="16" max="16" width="1.875" style="1" customWidth="1"/>
    <col min="17" max="17" width="8.625" style="1" customWidth="1"/>
    <col min="18" max="19" width="11.625" style="1" hidden="1" customWidth="1"/>
    <col min="20" max="21" width="8.625" style="1" customWidth="1"/>
    <col min="22" max="22" width="9.875" style="1" customWidth="1"/>
    <col min="23" max="16384" width="9" style="1"/>
  </cols>
  <sheetData>
    <row r="1" spans="1:16" s="49" customFormat="1" ht="13.5" x14ac:dyDescent="0.15">
      <c r="A1" s="53" t="s">
        <v>93</v>
      </c>
    </row>
    <row r="2" spans="1:16" s="49" customFormat="1" ht="13.5" x14ac:dyDescent="0.15">
      <c r="A2" s="53" t="s">
        <v>94</v>
      </c>
    </row>
    <row r="3" spans="1:16" s="49" customFormat="1" ht="13.5" x14ac:dyDescent="0.15">
      <c r="A3" s="53" t="s">
        <v>95</v>
      </c>
    </row>
    <row r="4" spans="1:16" x14ac:dyDescent="0.15">
      <c r="A4" s="33"/>
    </row>
    <row r="5" spans="1:16" ht="13.5" customHeight="1" x14ac:dyDescent="0.15">
      <c r="N5" s="83" t="s">
        <v>15</v>
      </c>
      <c r="O5" s="84"/>
      <c r="P5" s="85"/>
    </row>
    <row r="6" spans="1:16" x14ac:dyDescent="0.15">
      <c r="N6" s="86"/>
      <c r="O6" s="86"/>
      <c r="P6" s="86"/>
    </row>
    <row r="7" spans="1:16" x14ac:dyDescent="0.15">
      <c r="N7" s="86"/>
      <c r="O7" s="86"/>
      <c r="P7" s="86"/>
    </row>
    <row r="8" spans="1:16" ht="17.25" customHeight="1" x14ac:dyDescent="0.15">
      <c r="A8" s="88" t="s">
        <v>92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9"/>
      <c r="N8" s="86"/>
      <c r="O8" s="86"/>
      <c r="P8" s="86"/>
    </row>
    <row r="9" spans="1:16" ht="23.25" customHeight="1" x14ac:dyDescent="0.1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9"/>
      <c r="N9" s="86"/>
      <c r="O9" s="86"/>
      <c r="P9" s="86"/>
    </row>
    <row r="10" spans="1:16" ht="15" customHeigh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44"/>
      <c r="N10" s="41"/>
      <c r="O10" s="41"/>
      <c r="P10" s="41"/>
    </row>
    <row r="11" spans="1:16" ht="18.75" customHeight="1" x14ac:dyDescent="0.15">
      <c r="A11" s="1" t="s">
        <v>16</v>
      </c>
      <c r="D11" s="34"/>
      <c r="E11" s="34"/>
      <c r="F11" s="34"/>
      <c r="G11" s="34"/>
      <c r="H11" s="35"/>
      <c r="I11" s="34"/>
      <c r="J11" s="34"/>
      <c r="K11" s="34"/>
      <c r="L11" s="34"/>
    </row>
    <row r="12" spans="1:16" ht="18.75" customHeight="1" x14ac:dyDescent="0.15">
      <c r="D12" s="34"/>
      <c r="E12" s="34"/>
      <c r="F12" s="34"/>
      <c r="G12" s="36"/>
      <c r="H12" s="87" t="s">
        <v>98</v>
      </c>
      <c r="I12" s="87"/>
      <c r="J12" s="87"/>
      <c r="K12" s="60"/>
      <c r="L12" s="36" t="s">
        <v>8</v>
      </c>
      <c r="M12" s="60"/>
      <c r="N12" s="36" t="s">
        <v>9</v>
      </c>
      <c r="O12" s="60"/>
      <c r="P12" s="36" t="s">
        <v>17</v>
      </c>
    </row>
    <row r="13" spans="1:16" ht="18.75" customHeight="1" x14ac:dyDescent="0.15">
      <c r="D13" s="34"/>
      <c r="E13" s="34"/>
      <c r="F13" s="34"/>
      <c r="G13" s="36"/>
      <c r="I13" s="37"/>
      <c r="J13" s="37"/>
      <c r="K13" s="37"/>
      <c r="L13" s="37"/>
      <c r="M13" s="37"/>
      <c r="N13" s="37"/>
      <c r="O13" s="37"/>
      <c r="P13" s="37"/>
    </row>
    <row r="14" spans="1:16" ht="25.5" customHeight="1" x14ac:dyDescent="0.15">
      <c r="A14" s="92" t="s">
        <v>18</v>
      </c>
      <c r="B14" s="93"/>
      <c r="C14" s="104" t="s">
        <v>19</v>
      </c>
      <c r="D14" s="105"/>
      <c r="E14" s="90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91"/>
    </row>
    <row r="15" spans="1:16" ht="25.5" customHeight="1" x14ac:dyDescent="0.15">
      <c r="A15" s="94"/>
      <c r="B15" s="95"/>
      <c r="C15" s="101" t="s">
        <v>20</v>
      </c>
      <c r="D15" s="101"/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100"/>
    </row>
    <row r="16" spans="1:16" ht="25.5" customHeight="1" x14ac:dyDescent="0.15">
      <c r="A16" s="94"/>
      <c r="B16" s="95"/>
      <c r="C16" s="101" t="s">
        <v>115</v>
      </c>
      <c r="D16" s="101"/>
      <c r="E16" s="83" t="s">
        <v>21</v>
      </c>
      <c r="F16" s="84"/>
      <c r="G16" s="84"/>
      <c r="H16" s="84"/>
      <c r="I16" s="108"/>
      <c r="J16" s="108"/>
      <c r="K16" s="108"/>
      <c r="L16" s="108"/>
      <c r="M16" s="108"/>
      <c r="N16" s="108"/>
      <c r="O16" s="108"/>
      <c r="P16" s="109"/>
    </row>
    <row r="17" spans="1:19" ht="25.5" customHeight="1" x14ac:dyDescent="0.15">
      <c r="A17" s="94"/>
      <c r="B17" s="95"/>
      <c r="C17" s="101" t="s">
        <v>22</v>
      </c>
      <c r="D17" s="101"/>
      <c r="E17" s="90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91"/>
    </row>
    <row r="18" spans="1:19" ht="25.5" customHeight="1" x14ac:dyDescent="0.15">
      <c r="A18" s="94"/>
      <c r="B18" s="95"/>
      <c r="C18" s="101" t="s">
        <v>23</v>
      </c>
      <c r="D18" s="101"/>
      <c r="E18" s="102"/>
      <c r="F18" s="103"/>
      <c r="G18" s="71"/>
      <c r="H18" s="71"/>
      <c r="I18" s="6" t="s">
        <v>8</v>
      </c>
      <c r="J18" s="71"/>
      <c r="K18" s="71"/>
      <c r="L18" s="6" t="s">
        <v>9</v>
      </c>
      <c r="M18" s="71"/>
      <c r="N18" s="71"/>
      <c r="O18" s="6" t="s">
        <v>17</v>
      </c>
      <c r="P18" s="7"/>
    </row>
    <row r="19" spans="1:19" ht="43.5" customHeight="1" x14ac:dyDescent="0.15">
      <c r="A19" s="94"/>
      <c r="B19" s="95"/>
      <c r="C19" s="101" t="s">
        <v>26</v>
      </c>
      <c r="D19" s="101"/>
      <c r="E19" s="110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2"/>
    </row>
    <row r="20" spans="1:19" ht="25.5" customHeight="1" x14ac:dyDescent="0.15">
      <c r="A20" s="94"/>
      <c r="B20" s="95"/>
      <c r="C20" s="101" t="s">
        <v>27</v>
      </c>
      <c r="D20" s="101"/>
      <c r="E20" s="113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5"/>
    </row>
    <row r="21" spans="1:19" ht="25.5" customHeight="1" x14ac:dyDescent="0.15">
      <c r="A21" s="96"/>
      <c r="B21" s="97"/>
      <c r="C21" s="106" t="s">
        <v>29</v>
      </c>
      <c r="D21" s="107"/>
      <c r="E21" s="69" t="s">
        <v>109</v>
      </c>
      <c r="F21" s="70"/>
      <c r="G21" s="71"/>
      <c r="H21" s="71"/>
      <c r="I21" s="6" t="s">
        <v>8</v>
      </c>
      <c r="J21" s="71"/>
      <c r="K21" s="71"/>
      <c r="L21" s="6" t="s">
        <v>9</v>
      </c>
      <c r="M21" s="71"/>
      <c r="N21" s="71"/>
      <c r="O21" s="6" t="s">
        <v>17</v>
      </c>
      <c r="P21" s="7"/>
      <c r="R21" s="45">
        <f>IF(AND(G21&lt;&gt;"",J21&lt;&gt;"",M21&lt;&gt;""),DATE(G21+2018,J21,M21),32111)</f>
        <v>32111</v>
      </c>
      <c r="S21" s="45">
        <f>R21+1</f>
        <v>32112</v>
      </c>
    </row>
    <row r="22" spans="1:19" ht="25.5" customHeight="1" x14ac:dyDescent="0.15">
      <c r="A22" s="116" t="s">
        <v>24</v>
      </c>
      <c r="B22" s="117"/>
      <c r="C22" s="81">
        <v>1</v>
      </c>
      <c r="D22" s="42" t="s">
        <v>22</v>
      </c>
      <c r="E22" s="75"/>
      <c r="F22" s="76"/>
      <c r="G22" s="76"/>
      <c r="H22" s="76"/>
      <c r="I22" s="76"/>
      <c r="J22" s="76"/>
      <c r="K22" s="76"/>
      <c r="L22" s="77"/>
      <c r="M22" s="43" t="s">
        <v>25</v>
      </c>
      <c r="N22" s="72"/>
      <c r="O22" s="73"/>
      <c r="P22" s="74"/>
      <c r="R22" s="45"/>
    </row>
    <row r="23" spans="1:19" ht="25.5" customHeight="1" x14ac:dyDescent="0.15">
      <c r="A23" s="118"/>
      <c r="B23" s="119"/>
      <c r="C23" s="82"/>
      <c r="D23" s="40" t="s">
        <v>23</v>
      </c>
      <c r="E23" s="78"/>
      <c r="F23" s="79"/>
      <c r="G23" s="80"/>
      <c r="H23" s="80"/>
      <c r="I23" s="38" t="s">
        <v>8</v>
      </c>
      <c r="J23" s="80"/>
      <c r="K23" s="80"/>
      <c r="L23" s="38" t="s">
        <v>9</v>
      </c>
      <c r="M23" s="80"/>
      <c r="N23" s="80"/>
      <c r="O23" s="38" t="s">
        <v>17</v>
      </c>
      <c r="P23" s="39"/>
      <c r="R23" s="46"/>
    </row>
    <row r="24" spans="1:19" ht="25.5" customHeight="1" x14ac:dyDescent="0.15">
      <c r="A24" s="118"/>
      <c r="B24" s="119"/>
      <c r="C24" s="81">
        <v>2</v>
      </c>
      <c r="D24" s="42" t="s">
        <v>22</v>
      </c>
      <c r="E24" s="75"/>
      <c r="F24" s="76"/>
      <c r="G24" s="76"/>
      <c r="H24" s="76"/>
      <c r="I24" s="76"/>
      <c r="J24" s="76"/>
      <c r="K24" s="76"/>
      <c r="L24" s="77"/>
      <c r="M24" s="43" t="s">
        <v>25</v>
      </c>
      <c r="N24" s="72"/>
      <c r="O24" s="73"/>
      <c r="P24" s="74"/>
    </row>
    <row r="25" spans="1:19" ht="25.5" customHeight="1" x14ac:dyDescent="0.15">
      <c r="A25" s="118"/>
      <c r="B25" s="119"/>
      <c r="C25" s="82"/>
      <c r="D25" s="40" t="s">
        <v>23</v>
      </c>
      <c r="E25" s="78"/>
      <c r="F25" s="79"/>
      <c r="G25" s="80"/>
      <c r="H25" s="80"/>
      <c r="I25" s="38" t="s">
        <v>8</v>
      </c>
      <c r="J25" s="80"/>
      <c r="K25" s="80"/>
      <c r="L25" s="38" t="s">
        <v>9</v>
      </c>
      <c r="M25" s="80"/>
      <c r="N25" s="80"/>
      <c r="O25" s="38" t="s">
        <v>17</v>
      </c>
      <c r="P25" s="39"/>
    </row>
    <row r="26" spans="1:19" ht="25.5" customHeight="1" x14ac:dyDescent="0.15">
      <c r="A26" s="118"/>
      <c r="B26" s="119"/>
      <c r="C26" s="81">
        <v>3</v>
      </c>
      <c r="D26" s="42" t="s">
        <v>22</v>
      </c>
      <c r="E26" s="75"/>
      <c r="F26" s="76"/>
      <c r="G26" s="76"/>
      <c r="H26" s="76"/>
      <c r="I26" s="76"/>
      <c r="J26" s="76"/>
      <c r="K26" s="76"/>
      <c r="L26" s="77"/>
      <c r="M26" s="43" t="s">
        <v>25</v>
      </c>
      <c r="N26" s="72"/>
      <c r="O26" s="73"/>
      <c r="P26" s="74"/>
    </row>
    <row r="27" spans="1:19" ht="25.5" customHeight="1" x14ac:dyDescent="0.15">
      <c r="A27" s="118"/>
      <c r="B27" s="119"/>
      <c r="C27" s="82"/>
      <c r="D27" s="40" t="s">
        <v>23</v>
      </c>
      <c r="E27" s="78"/>
      <c r="F27" s="79"/>
      <c r="G27" s="80"/>
      <c r="H27" s="80"/>
      <c r="I27" s="38" t="s">
        <v>8</v>
      </c>
      <c r="J27" s="80"/>
      <c r="K27" s="80"/>
      <c r="L27" s="38" t="s">
        <v>9</v>
      </c>
      <c r="M27" s="80"/>
      <c r="N27" s="80"/>
      <c r="O27" s="38" t="s">
        <v>17</v>
      </c>
      <c r="P27" s="39"/>
    </row>
    <row r="28" spans="1:19" ht="25.5" customHeight="1" x14ac:dyDescent="0.15">
      <c r="A28" s="118"/>
      <c r="B28" s="119"/>
      <c r="C28" s="81">
        <v>4</v>
      </c>
      <c r="D28" s="42" t="s">
        <v>22</v>
      </c>
      <c r="E28" s="75"/>
      <c r="F28" s="76"/>
      <c r="G28" s="76"/>
      <c r="H28" s="76"/>
      <c r="I28" s="76"/>
      <c r="J28" s="76"/>
      <c r="K28" s="76"/>
      <c r="L28" s="77"/>
      <c r="M28" s="43" t="s">
        <v>25</v>
      </c>
      <c r="N28" s="72"/>
      <c r="O28" s="73"/>
      <c r="P28" s="74"/>
    </row>
    <row r="29" spans="1:19" ht="25.5" customHeight="1" x14ac:dyDescent="0.15">
      <c r="A29" s="118"/>
      <c r="B29" s="119"/>
      <c r="C29" s="82"/>
      <c r="D29" s="40" t="s">
        <v>23</v>
      </c>
      <c r="E29" s="78"/>
      <c r="F29" s="79"/>
      <c r="G29" s="80"/>
      <c r="H29" s="80"/>
      <c r="I29" s="38" t="s">
        <v>8</v>
      </c>
      <c r="J29" s="80"/>
      <c r="K29" s="80"/>
      <c r="L29" s="38" t="s">
        <v>9</v>
      </c>
      <c r="M29" s="80"/>
      <c r="N29" s="80"/>
      <c r="O29" s="38" t="s">
        <v>17</v>
      </c>
      <c r="P29" s="39"/>
    </row>
    <row r="30" spans="1:19" ht="25.5" customHeight="1" x14ac:dyDescent="0.15">
      <c r="A30" s="118"/>
      <c r="B30" s="119"/>
      <c r="C30" s="81">
        <v>5</v>
      </c>
      <c r="D30" s="42" t="s">
        <v>22</v>
      </c>
      <c r="E30" s="75"/>
      <c r="F30" s="76"/>
      <c r="G30" s="76"/>
      <c r="H30" s="76"/>
      <c r="I30" s="76"/>
      <c r="J30" s="76"/>
      <c r="K30" s="76"/>
      <c r="L30" s="77"/>
      <c r="M30" s="43" t="s">
        <v>25</v>
      </c>
      <c r="N30" s="72"/>
      <c r="O30" s="73"/>
      <c r="P30" s="74"/>
    </row>
    <row r="31" spans="1:19" ht="25.5" customHeight="1" x14ac:dyDescent="0.15">
      <c r="A31" s="120"/>
      <c r="B31" s="121"/>
      <c r="C31" s="82"/>
      <c r="D31" s="40" t="s">
        <v>23</v>
      </c>
      <c r="E31" s="78"/>
      <c r="F31" s="79"/>
      <c r="G31" s="80"/>
      <c r="H31" s="80"/>
      <c r="I31" s="38" t="s">
        <v>8</v>
      </c>
      <c r="J31" s="80"/>
      <c r="K31" s="80"/>
      <c r="L31" s="38" t="s">
        <v>9</v>
      </c>
      <c r="M31" s="80"/>
      <c r="N31" s="80"/>
      <c r="O31" s="38" t="s">
        <v>17</v>
      </c>
      <c r="P31" s="39"/>
    </row>
    <row r="32" spans="1:19" ht="64.5" customHeight="1" x14ac:dyDescent="0.15">
      <c r="A32" s="65" t="s">
        <v>30</v>
      </c>
      <c r="B32" s="66"/>
      <c r="C32" s="66"/>
      <c r="D32" s="67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</row>
    <row r="33" spans="1:16" s="49" customFormat="1" ht="19.5" customHeight="1" x14ac:dyDescent="0.15">
      <c r="A33" s="47" t="s">
        <v>112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s="49" customFormat="1" ht="19.5" customHeight="1" x14ac:dyDescent="0.15">
      <c r="A34" s="49" t="s">
        <v>113</v>
      </c>
    </row>
    <row r="35" spans="1:16" s="49" customFormat="1" ht="19.5" customHeight="1" x14ac:dyDescent="0.15">
      <c r="A35" s="47" t="s">
        <v>114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s="49" customFormat="1" ht="19.5" customHeight="1" x14ac:dyDescent="0.15">
      <c r="A36" s="50" t="s">
        <v>31</v>
      </c>
      <c r="B36" s="51"/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spans="1:16" s="49" customFormat="1" ht="19.5" customHeight="1" x14ac:dyDescent="0.15">
      <c r="A37" s="50" t="s">
        <v>33</v>
      </c>
      <c r="B37" s="51"/>
      <c r="C37" s="51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spans="1:16" s="49" customFormat="1" ht="12" customHeight="1" x14ac:dyDescent="0.15">
      <c r="A38" s="49" t="s">
        <v>32</v>
      </c>
    </row>
  </sheetData>
  <sheetProtection algorithmName="SHA-512" hashValue="3J1w/+zbwxxstmCusPs50XQa1snU3wrwtn0yPTB89KWiE7CJwYroTa4ZsIQ+J25UiRQzMZRpJQdv7I2IkPJljA==" saltValue="lKNgBVq8wx8dV5/VfXXOeQ==" spinCount="100000" sheet="1" objects="1" scenarios="1"/>
  <mergeCells count="66">
    <mergeCell ref="A22:B31"/>
    <mergeCell ref="C30:C31"/>
    <mergeCell ref="E30:L30"/>
    <mergeCell ref="N30:P30"/>
    <mergeCell ref="E31:F31"/>
    <mergeCell ref="G31:H31"/>
    <mergeCell ref="J31:K31"/>
    <mergeCell ref="M31:N31"/>
    <mergeCell ref="C28:C29"/>
    <mergeCell ref="E28:L28"/>
    <mergeCell ref="N28:P28"/>
    <mergeCell ref="E29:F29"/>
    <mergeCell ref="G29:H29"/>
    <mergeCell ref="J29:K29"/>
    <mergeCell ref="M29:N29"/>
    <mergeCell ref="M25:N25"/>
    <mergeCell ref="E24:L24"/>
    <mergeCell ref="N24:P24"/>
    <mergeCell ref="E25:F25"/>
    <mergeCell ref="G25:H25"/>
    <mergeCell ref="J25:K25"/>
    <mergeCell ref="C14:D14"/>
    <mergeCell ref="C15:D15"/>
    <mergeCell ref="J21:K21"/>
    <mergeCell ref="M21:N21"/>
    <mergeCell ref="J23:K23"/>
    <mergeCell ref="M23:N23"/>
    <mergeCell ref="C18:D18"/>
    <mergeCell ref="C21:D21"/>
    <mergeCell ref="I16:P16"/>
    <mergeCell ref="C20:D20"/>
    <mergeCell ref="E19:P19"/>
    <mergeCell ref="E20:P20"/>
    <mergeCell ref="C22:C23"/>
    <mergeCell ref="N5:P5"/>
    <mergeCell ref="N6:P9"/>
    <mergeCell ref="H12:J12"/>
    <mergeCell ref="A8:M9"/>
    <mergeCell ref="E17:P17"/>
    <mergeCell ref="A14:B21"/>
    <mergeCell ref="E14:P14"/>
    <mergeCell ref="E15:P15"/>
    <mergeCell ref="E16:H16"/>
    <mergeCell ref="C19:D19"/>
    <mergeCell ref="C16:D16"/>
    <mergeCell ref="C17:D17"/>
    <mergeCell ref="E18:F18"/>
    <mergeCell ref="G18:H18"/>
    <mergeCell ref="M18:N18"/>
    <mergeCell ref="J18:K18"/>
    <mergeCell ref="A32:D32"/>
    <mergeCell ref="E32:P32"/>
    <mergeCell ref="E21:F21"/>
    <mergeCell ref="G21:H21"/>
    <mergeCell ref="N22:P22"/>
    <mergeCell ref="E22:L22"/>
    <mergeCell ref="E23:F23"/>
    <mergeCell ref="G23:H23"/>
    <mergeCell ref="C26:C27"/>
    <mergeCell ref="E26:L26"/>
    <mergeCell ref="N26:P26"/>
    <mergeCell ref="E27:F27"/>
    <mergeCell ref="G27:H27"/>
    <mergeCell ref="J27:K27"/>
    <mergeCell ref="M27:N27"/>
    <mergeCell ref="C24:C25"/>
  </mergeCells>
  <phoneticPr fontId="1"/>
  <conditionalFormatting sqref="E18 E23">
    <cfRule type="cellIs" dxfId="24" priority="18" stopIfTrue="1" operator="notEqual">
      <formula>""</formula>
    </cfRule>
  </conditionalFormatting>
  <conditionalFormatting sqref="E25">
    <cfRule type="cellIs" dxfId="23" priority="5" stopIfTrue="1" operator="notEqual">
      <formula>""</formula>
    </cfRule>
  </conditionalFormatting>
  <conditionalFormatting sqref="E27">
    <cfRule type="cellIs" dxfId="22" priority="4" stopIfTrue="1" operator="notEqual">
      <formula>""</formula>
    </cfRule>
  </conditionalFormatting>
  <conditionalFormatting sqref="E29">
    <cfRule type="cellIs" dxfId="21" priority="3" stopIfTrue="1" operator="notEqual">
      <formula>""</formula>
    </cfRule>
  </conditionalFormatting>
  <conditionalFormatting sqref="E31">
    <cfRule type="cellIs" dxfId="20" priority="2" stopIfTrue="1" operator="notEqual">
      <formula>""</formula>
    </cfRule>
  </conditionalFormatting>
  <conditionalFormatting sqref="E21">
    <cfRule type="cellIs" dxfId="19" priority="1" stopIfTrue="1" operator="notEqual">
      <formula>""</formula>
    </cfRule>
  </conditionalFormatting>
  <dataValidations count="3">
    <dataValidation imeMode="hiragana" allowBlank="1" showInputMessage="1" showErrorMessage="1" sqref="E15:P15 E30:L30 E17 E24:L24 E26:L26 E28:L28 E19:P20 E22:L22" xr:uid="{00000000-0002-0000-0000-000000000000}"/>
    <dataValidation type="list" allowBlank="1" showInputMessage="1" showErrorMessage="1" sqref="E18:F18" xr:uid="{00000000-0002-0000-0000-000001000000}">
      <formula1>"昭和,平成"</formula1>
    </dataValidation>
    <dataValidation type="list" allowBlank="1" showInputMessage="1" showErrorMessage="1" sqref="E23:F23 E25:F25 E27:F27 E29:F29 E31:F31" xr:uid="{00000000-0002-0000-0000-000002000000}">
      <formula1>",昭和,平成,令和"</formula1>
    </dataValidation>
  </dataValidations>
  <pageMargins left="0.78700000000000003" right="0.34" top="0.62" bottom="0.45" header="0.51200000000000001" footer="0.28000000000000003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V25"/>
  <sheetViews>
    <sheetView zoomScale="70" zoomScaleNormal="70" zoomScaleSheetLayoutView="55" workbookViewId="0"/>
  </sheetViews>
  <sheetFormatPr defaultRowHeight="14.25" x14ac:dyDescent="0.15"/>
  <cols>
    <col min="1" max="1" width="3.625" style="1" customWidth="1"/>
    <col min="2" max="2" width="5.125" style="1" customWidth="1"/>
    <col min="3" max="3" width="9" style="1"/>
    <col min="4" max="4" width="10.25" style="1" customWidth="1"/>
    <col min="5" max="5" width="6.375" style="1" customWidth="1"/>
    <col min="6" max="6" width="6.75" style="1" customWidth="1"/>
    <col min="7" max="12" width="3.375" style="1" customWidth="1"/>
    <col min="13" max="13" width="7.625" style="1" customWidth="1"/>
    <col min="14" max="15" width="11.75" style="1" customWidth="1"/>
    <col min="16" max="16" width="5.75" style="1" customWidth="1"/>
    <col min="17" max="21" width="4.125" style="1" customWidth="1"/>
    <col min="22" max="22" width="3.5" style="1" customWidth="1"/>
    <col min="23" max="23" width="9.25" style="1" customWidth="1"/>
    <col min="24" max="16384" width="9" style="1"/>
  </cols>
  <sheetData>
    <row r="1" spans="2:22" ht="71.25" customHeight="1" x14ac:dyDescent="0.15">
      <c r="B1" s="148" t="s">
        <v>91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</row>
    <row r="2" spans="2:22" ht="26.25" customHeight="1" x14ac:dyDescent="0.15">
      <c r="B2" s="16"/>
      <c r="C2" s="16"/>
      <c r="D2" s="16"/>
      <c r="E2" s="16"/>
      <c r="F2" s="16"/>
      <c r="G2" s="16"/>
      <c r="H2" s="16"/>
      <c r="I2" s="16"/>
      <c r="J2" s="16"/>
      <c r="K2" s="17"/>
      <c r="L2" s="18"/>
      <c r="M2" s="18"/>
      <c r="N2" s="19"/>
      <c r="O2" s="182" t="s">
        <v>19</v>
      </c>
      <c r="P2" s="182"/>
      <c r="Q2" s="182"/>
      <c r="R2" s="179">
        <f>交付申請書!E14</f>
        <v>0</v>
      </c>
      <c r="S2" s="180"/>
      <c r="T2" s="180"/>
      <c r="U2" s="180"/>
      <c r="V2" s="181"/>
    </row>
    <row r="3" spans="2:22" ht="15" customHeight="1" thickBot="1" x14ac:dyDescent="0.2">
      <c r="B3" s="21"/>
      <c r="C3" s="21"/>
      <c r="D3" s="21"/>
      <c r="E3" s="21"/>
      <c r="F3" s="21"/>
      <c r="G3" s="21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2:22" ht="48" customHeight="1" x14ac:dyDescent="0.15">
      <c r="B4" s="163" t="s">
        <v>34</v>
      </c>
      <c r="C4" s="164"/>
      <c r="D4" s="23" t="s">
        <v>1</v>
      </c>
      <c r="E4" s="183">
        <f>交付申請書!E17</f>
        <v>0</v>
      </c>
      <c r="F4" s="184"/>
      <c r="G4" s="184"/>
      <c r="H4" s="184"/>
      <c r="I4" s="184"/>
      <c r="J4" s="184"/>
      <c r="K4" s="184"/>
      <c r="L4" s="184"/>
      <c r="M4" s="184"/>
      <c r="N4" s="185"/>
      <c r="O4" s="24" t="s">
        <v>7</v>
      </c>
      <c r="P4" s="62">
        <f>交付申請書!E18</f>
        <v>0</v>
      </c>
      <c r="Q4" s="25">
        <f>交付申請書!G18</f>
        <v>0</v>
      </c>
      <c r="R4" s="25" t="s">
        <v>8</v>
      </c>
      <c r="S4" s="25">
        <f>交付申請書!J18</f>
        <v>0</v>
      </c>
      <c r="T4" s="25" t="s">
        <v>9</v>
      </c>
      <c r="U4" s="25">
        <f>交付申請書!M18</f>
        <v>0</v>
      </c>
      <c r="V4" s="26" t="s">
        <v>10</v>
      </c>
    </row>
    <row r="5" spans="2:22" ht="48" customHeight="1" thickBot="1" x14ac:dyDescent="0.2">
      <c r="B5" s="165"/>
      <c r="C5" s="166"/>
      <c r="D5" s="27" t="s">
        <v>2</v>
      </c>
      <c r="E5" s="167">
        <f>交付申請書!E19</f>
        <v>0</v>
      </c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9"/>
    </row>
    <row r="6" spans="2:22" ht="48" customHeight="1" x14ac:dyDescent="0.15">
      <c r="B6" s="125" t="s">
        <v>97</v>
      </c>
      <c r="C6" s="126"/>
      <c r="D6" s="127"/>
      <c r="E6" s="23" t="s">
        <v>0</v>
      </c>
      <c r="F6" s="63" t="s">
        <v>110</v>
      </c>
      <c r="G6" s="56" t="str">
        <f>IF(交付申請書!S21=32112,"",YEAR(交付申請書!S21)-2018)</f>
        <v/>
      </c>
      <c r="H6" s="25" t="s">
        <v>8</v>
      </c>
      <c r="I6" s="56" t="str">
        <f>IF(交付申請書!S21=32112,"",MONTH(交付申請書!S21))</f>
        <v/>
      </c>
      <c r="J6" s="25" t="s">
        <v>9</v>
      </c>
      <c r="K6" s="56" t="str">
        <f>IF(交付申請書!S21=32112,"",DAY(交付申請書!S21))</f>
        <v/>
      </c>
      <c r="L6" s="26" t="s">
        <v>10</v>
      </c>
      <c r="M6" s="151" t="s">
        <v>37</v>
      </c>
      <c r="N6" s="152"/>
      <c r="O6" s="153"/>
      <c r="P6" s="170" t="s">
        <v>28</v>
      </c>
      <c r="Q6" s="171"/>
      <c r="R6" s="171"/>
      <c r="S6" s="171">
        <f>交付申請書!I16</f>
        <v>0</v>
      </c>
      <c r="T6" s="171"/>
      <c r="U6" s="171"/>
      <c r="V6" s="175"/>
    </row>
    <row r="7" spans="2:22" ht="48" customHeight="1" thickBot="1" x14ac:dyDescent="0.2">
      <c r="B7" s="128" t="s">
        <v>96</v>
      </c>
      <c r="C7" s="129"/>
      <c r="D7" s="130"/>
      <c r="E7" s="29" t="s">
        <v>3</v>
      </c>
      <c r="F7" s="64" t="s">
        <v>110</v>
      </c>
      <c r="G7" s="28">
        <f>交付申請書!G21</f>
        <v>0</v>
      </c>
      <c r="H7" s="28" t="s">
        <v>8</v>
      </c>
      <c r="I7" s="28">
        <f>交付申請書!J21</f>
        <v>0</v>
      </c>
      <c r="J7" s="28" t="s">
        <v>9</v>
      </c>
      <c r="K7" s="28">
        <f>交付申請書!M21</f>
        <v>0</v>
      </c>
      <c r="L7" s="54" t="s">
        <v>10</v>
      </c>
      <c r="M7" s="154" t="s">
        <v>38</v>
      </c>
      <c r="N7" s="155"/>
      <c r="O7" s="156"/>
      <c r="P7" s="172" t="s">
        <v>40</v>
      </c>
      <c r="Q7" s="173"/>
      <c r="R7" s="173"/>
      <c r="S7" s="173"/>
      <c r="T7" s="173"/>
      <c r="U7" s="173"/>
      <c r="V7" s="174"/>
    </row>
    <row r="8" spans="2:22" ht="48" customHeight="1" thickBot="1" x14ac:dyDescent="0.2">
      <c r="B8" s="161" t="s">
        <v>35</v>
      </c>
      <c r="C8" s="150"/>
      <c r="D8" s="162"/>
      <c r="E8" s="149">
        <f>交付申請書!E20</f>
        <v>0</v>
      </c>
      <c r="F8" s="150"/>
      <c r="G8" s="150"/>
      <c r="H8" s="150"/>
      <c r="I8" s="150"/>
      <c r="J8" s="150"/>
      <c r="K8" s="150"/>
      <c r="L8" s="150"/>
      <c r="M8" s="157" t="s">
        <v>39</v>
      </c>
      <c r="N8" s="158"/>
      <c r="O8" s="159"/>
      <c r="P8" s="176">
        <v>34230011</v>
      </c>
      <c r="Q8" s="177"/>
      <c r="R8" s="177"/>
      <c r="S8" s="177"/>
      <c r="T8" s="177"/>
      <c r="U8" s="177"/>
      <c r="V8" s="178"/>
    </row>
    <row r="9" spans="2:22" ht="48" customHeight="1" x14ac:dyDescent="0.15">
      <c r="B9" s="144" t="s">
        <v>41</v>
      </c>
      <c r="C9" s="122" t="s">
        <v>4</v>
      </c>
      <c r="D9" s="123"/>
      <c r="E9" s="124"/>
      <c r="F9" s="122" t="s">
        <v>5</v>
      </c>
      <c r="G9" s="123"/>
      <c r="H9" s="123"/>
      <c r="I9" s="123"/>
      <c r="J9" s="123"/>
      <c r="K9" s="123"/>
      <c r="L9" s="124"/>
      <c r="M9" s="24" t="s">
        <v>14</v>
      </c>
      <c r="N9" s="134" t="s">
        <v>42</v>
      </c>
      <c r="O9" s="135"/>
      <c r="P9" s="136"/>
      <c r="Q9" s="135" t="s">
        <v>111</v>
      </c>
      <c r="R9" s="135"/>
      <c r="S9" s="135"/>
      <c r="T9" s="135"/>
      <c r="U9" s="135"/>
      <c r="V9" s="147"/>
    </row>
    <row r="10" spans="2:22" ht="48" customHeight="1" x14ac:dyDescent="0.15">
      <c r="B10" s="145"/>
      <c r="C10" s="131">
        <f>交付申請書!E22</f>
        <v>0</v>
      </c>
      <c r="D10" s="131"/>
      <c r="E10" s="131"/>
      <c r="F10" s="30">
        <f>交付申請書!E23</f>
        <v>0</v>
      </c>
      <c r="G10" s="31">
        <f>交付申請書!G23</f>
        <v>0</v>
      </c>
      <c r="H10" s="31" t="s">
        <v>8</v>
      </c>
      <c r="I10" s="31">
        <f>交付申請書!J23</f>
        <v>0</v>
      </c>
      <c r="J10" s="22" t="s">
        <v>9</v>
      </c>
      <c r="K10" s="31">
        <f>交付申請書!M23</f>
        <v>0</v>
      </c>
      <c r="L10" s="32" t="s">
        <v>10</v>
      </c>
      <c r="M10" s="20">
        <f>交付申請書!N22</f>
        <v>0</v>
      </c>
      <c r="N10" s="133" t="str">
        <f>IF(OR(C10=0,交付申請書!$S$21=32112),"令和　　   年 　  　月　  　 日","令和"&amp;$G$6&amp;"年"&amp;$I$6&amp;"月"&amp;$K$6&amp;"日")</f>
        <v>令和　　   年 　  　月　  　 日</v>
      </c>
      <c r="O10" s="133"/>
      <c r="P10" s="133"/>
      <c r="Q10" s="131"/>
      <c r="R10" s="131"/>
      <c r="S10" s="131"/>
      <c r="T10" s="131"/>
      <c r="U10" s="131"/>
      <c r="V10" s="132"/>
    </row>
    <row r="11" spans="2:22" ht="48" customHeight="1" x14ac:dyDescent="0.15">
      <c r="B11" s="145"/>
      <c r="C11" s="131">
        <f>交付申請書!E24</f>
        <v>0</v>
      </c>
      <c r="D11" s="131"/>
      <c r="E11" s="131"/>
      <c r="F11" s="30">
        <f>交付申請書!E25</f>
        <v>0</v>
      </c>
      <c r="G11" s="31">
        <f>交付申請書!G25</f>
        <v>0</v>
      </c>
      <c r="H11" s="31" t="s">
        <v>8</v>
      </c>
      <c r="I11" s="31">
        <f>交付申請書!J25</f>
        <v>0</v>
      </c>
      <c r="J11" s="31" t="s">
        <v>9</v>
      </c>
      <c r="K11" s="31">
        <f>交付申請書!M25</f>
        <v>0</v>
      </c>
      <c r="L11" s="32" t="s">
        <v>10</v>
      </c>
      <c r="M11" s="20">
        <f>交付申請書!N24</f>
        <v>0</v>
      </c>
      <c r="N11" s="133" t="str">
        <f>IF(OR(C11=0,交付申請書!$S$21=32112),"令和　　   年 　  　月　  　 日","令和"&amp;$G$6&amp;"年"&amp;$I$6&amp;"月"&amp;$K$6&amp;"日")</f>
        <v>令和　　   年 　  　月　  　 日</v>
      </c>
      <c r="O11" s="133"/>
      <c r="P11" s="133"/>
      <c r="Q11" s="131"/>
      <c r="R11" s="131"/>
      <c r="S11" s="131"/>
      <c r="T11" s="131"/>
      <c r="U11" s="131"/>
      <c r="V11" s="132"/>
    </row>
    <row r="12" spans="2:22" ht="48" customHeight="1" x14ac:dyDescent="0.15">
      <c r="B12" s="145"/>
      <c r="C12" s="131">
        <f>交付申請書!E26</f>
        <v>0</v>
      </c>
      <c r="D12" s="131"/>
      <c r="E12" s="131"/>
      <c r="F12" s="30">
        <f>交付申請書!E27</f>
        <v>0</v>
      </c>
      <c r="G12" s="31">
        <f>交付申請書!G27</f>
        <v>0</v>
      </c>
      <c r="H12" s="31" t="s">
        <v>8</v>
      </c>
      <c r="I12" s="31">
        <f>交付申請書!J27</f>
        <v>0</v>
      </c>
      <c r="J12" s="31" t="s">
        <v>9</v>
      </c>
      <c r="K12" s="31">
        <f>交付申請書!M27</f>
        <v>0</v>
      </c>
      <c r="L12" s="32" t="s">
        <v>10</v>
      </c>
      <c r="M12" s="20">
        <f>交付申請書!N26</f>
        <v>0</v>
      </c>
      <c r="N12" s="133" t="str">
        <f>IF(OR(C12=0,交付申請書!$S$21=32112),"令和　　   年 　  　月　  　 日","令和"&amp;$G$6&amp;"年"&amp;$I$6&amp;"月"&amp;$K$6&amp;"日")</f>
        <v>令和　　   年 　  　月　  　 日</v>
      </c>
      <c r="O12" s="133"/>
      <c r="P12" s="133"/>
      <c r="Q12" s="131"/>
      <c r="R12" s="131"/>
      <c r="S12" s="131"/>
      <c r="T12" s="131"/>
      <c r="U12" s="131"/>
      <c r="V12" s="132"/>
    </row>
    <row r="13" spans="2:22" ht="48" customHeight="1" x14ac:dyDescent="0.15">
      <c r="B13" s="145"/>
      <c r="C13" s="131">
        <f>交付申請書!E28</f>
        <v>0</v>
      </c>
      <c r="D13" s="131"/>
      <c r="E13" s="131"/>
      <c r="F13" s="30">
        <f>交付申請書!E29</f>
        <v>0</v>
      </c>
      <c r="G13" s="31">
        <f>交付申請書!G29</f>
        <v>0</v>
      </c>
      <c r="H13" s="31" t="s">
        <v>8</v>
      </c>
      <c r="I13" s="31">
        <f>交付申請書!J29</f>
        <v>0</v>
      </c>
      <c r="J13" s="31" t="s">
        <v>9</v>
      </c>
      <c r="K13" s="31">
        <f>交付申請書!M29</f>
        <v>0</v>
      </c>
      <c r="L13" s="32" t="s">
        <v>10</v>
      </c>
      <c r="M13" s="20">
        <f>交付申請書!N28</f>
        <v>0</v>
      </c>
      <c r="N13" s="133" t="str">
        <f>IF(OR(C13=0,交付申請書!$S$21=32112),"令和　　   年 　  　月　  　 日","令和"&amp;$G$6&amp;"年"&amp;$I$6&amp;"月"&amp;$K$6&amp;"日")</f>
        <v>令和　　   年 　  　月　  　 日</v>
      </c>
      <c r="O13" s="133"/>
      <c r="P13" s="133"/>
      <c r="Q13" s="131"/>
      <c r="R13" s="131"/>
      <c r="S13" s="131"/>
      <c r="T13" s="131"/>
      <c r="U13" s="131"/>
      <c r="V13" s="132"/>
    </row>
    <row r="14" spans="2:22" ht="48" customHeight="1" thickBot="1" x14ac:dyDescent="0.2">
      <c r="B14" s="146"/>
      <c r="C14" s="141">
        <f>交付申請書!E30</f>
        <v>0</v>
      </c>
      <c r="D14" s="141"/>
      <c r="E14" s="141"/>
      <c r="F14" s="57">
        <f>交付申請書!E31</f>
        <v>0</v>
      </c>
      <c r="G14" s="58">
        <f>交付申請書!G31</f>
        <v>0</v>
      </c>
      <c r="H14" s="58" t="s">
        <v>8</v>
      </c>
      <c r="I14" s="58">
        <f>交付申請書!J31</f>
        <v>0</v>
      </c>
      <c r="J14" s="58" t="s">
        <v>9</v>
      </c>
      <c r="K14" s="58">
        <f>交付申請書!M31</f>
        <v>0</v>
      </c>
      <c r="L14" s="55" t="s">
        <v>10</v>
      </c>
      <c r="M14" s="27">
        <f>交付申請書!N30</f>
        <v>0</v>
      </c>
      <c r="N14" s="142" t="str">
        <f>IF(OR(C14=0,交付申請書!$S$21=32112),"令和　　   年 　  　月　  　 日","令和"&amp;$G$6&amp;"年"&amp;$I$6&amp;"月"&amp;$K$6&amp;"日")</f>
        <v>令和　　   年 　  　月　  　 日</v>
      </c>
      <c r="O14" s="142"/>
      <c r="P14" s="142"/>
      <c r="Q14" s="141"/>
      <c r="R14" s="141"/>
      <c r="S14" s="141"/>
      <c r="T14" s="141"/>
      <c r="U14" s="141"/>
      <c r="V14" s="143"/>
    </row>
    <row r="15" spans="2:22" ht="15.75" customHeight="1" x14ac:dyDescent="0.15">
      <c r="B15" s="137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2"/>
      <c r="S15" s="2"/>
      <c r="T15" s="2"/>
      <c r="U15" s="2"/>
      <c r="V15" s="3"/>
    </row>
    <row r="16" spans="2:22" ht="33" customHeight="1" x14ac:dyDescent="0.15">
      <c r="B16" s="139" t="s">
        <v>6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2"/>
      <c r="S16" s="2"/>
      <c r="T16" s="2"/>
      <c r="U16" s="2"/>
      <c r="V16" s="3"/>
    </row>
    <row r="17" spans="2:22" ht="42" customHeight="1" x14ac:dyDescent="0.15">
      <c r="B17" s="61" t="s">
        <v>100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2"/>
      <c r="S17" s="2"/>
      <c r="T17" s="2"/>
      <c r="U17" s="2"/>
      <c r="V17" s="3"/>
    </row>
    <row r="18" spans="2:22" ht="33" customHeight="1" x14ac:dyDescent="0.15">
      <c r="B18" s="14"/>
      <c r="C18" s="9"/>
      <c r="D18" s="9"/>
      <c r="E18" s="9"/>
      <c r="F18" s="9"/>
      <c r="G18" s="9"/>
      <c r="H18" s="9"/>
      <c r="I18" s="9"/>
      <c r="J18" s="9"/>
      <c r="K18" s="9"/>
      <c r="L18" s="8" t="s">
        <v>11</v>
      </c>
      <c r="M18" s="2"/>
      <c r="N18" s="9"/>
      <c r="O18" s="9"/>
      <c r="P18" s="9"/>
      <c r="Q18" s="9"/>
      <c r="R18" s="9"/>
      <c r="S18" s="9"/>
      <c r="T18" s="2"/>
      <c r="U18" s="2"/>
      <c r="V18" s="3"/>
    </row>
    <row r="19" spans="2:22" ht="33" customHeight="1" x14ac:dyDescent="0.15">
      <c r="B19" s="14"/>
      <c r="C19" s="9"/>
      <c r="D19" s="9"/>
      <c r="E19" s="9"/>
      <c r="F19" s="9"/>
      <c r="G19" s="9"/>
      <c r="H19" s="8"/>
      <c r="I19" s="9"/>
      <c r="J19" s="9"/>
      <c r="K19" s="9"/>
      <c r="L19" s="8" t="s">
        <v>12</v>
      </c>
      <c r="M19" s="9"/>
      <c r="N19" s="9"/>
      <c r="O19" s="9"/>
      <c r="P19" s="9"/>
      <c r="Q19" s="9"/>
      <c r="R19" s="9"/>
      <c r="S19" s="9"/>
      <c r="T19" s="2"/>
      <c r="U19" s="2"/>
      <c r="V19" s="3"/>
    </row>
    <row r="20" spans="2:22" ht="33" customHeight="1" x14ac:dyDescent="0.15">
      <c r="B20" s="14"/>
      <c r="C20" s="9"/>
      <c r="D20" s="9"/>
      <c r="E20" s="9"/>
      <c r="F20" s="9"/>
      <c r="G20" s="9"/>
      <c r="H20" s="9"/>
      <c r="I20" s="9"/>
      <c r="J20" s="9"/>
      <c r="K20" s="9"/>
      <c r="L20" s="8" t="s">
        <v>13</v>
      </c>
      <c r="M20" s="9"/>
      <c r="N20" s="9"/>
      <c r="O20" s="9"/>
      <c r="P20" s="9"/>
      <c r="Q20" s="9"/>
      <c r="R20" s="9"/>
      <c r="S20" s="9"/>
      <c r="T20" s="2"/>
      <c r="U20" s="2"/>
      <c r="V20" s="3"/>
    </row>
    <row r="21" spans="2:22" ht="9" customHeight="1" thickBot="1" x14ac:dyDescent="0.2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4"/>
      <c r="S21" s="4"/>
      <c r="T21" s="4"/>
      <c r="U21" s="4"/>
      <c r="V21" s="5"/>
    </row>
    <row r="22" spans="2:22" x14ac:dyDescent="0.1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2:22" x14ac:dyDescent="0.15">
      <c r="B23" s="13"/>
    </row>
    <row r="24" spans="2:22" x14ac:dyDescent="0.15">
      <c r="B24" s="13"/>
    </row>
    <row r="25" spans="2:22" x14ac:dyDescent="0.15">
      <c r="B25" s="13" t="s">
        <v>36</v>
      </c>
    </row>
  </sheetData>
  <sheetProtection algorithmName="SHA-512" hashValue="p65Ixah+ghyH+hEv3l1nAj1pbAadXaOl6PNpojoT/YG/fjAoN5oTkoG3BaUY+EgMvFXMMZUctgKP3k+alXknNA==" saltValue="7bxTXcsAak1zoXCgW6rGXw==" spinCount="100000" sheet="1" objects="1" scenarios="1"/>
  <mergeCells count="40">
    <mergeCell ref="B1:V1"/>
    <mergeCell ref="E8:L8"/>
    <mergeCell ref="M6:O6"/>
    <mergeCell ref="M7:O7"/>
    <mergeCell ref="M8:O8"/>
    <mergeCell ref="H3:V3"/>
    <mergeCell ref="B8:D8"/>
    <mergeCell ref="B4:C5"/>
    <mergeCell ref="E5:V5"/>
    <mergeCell ref="P6:R6"/>
    <mergeCell ref="P7:V7"/>
    <mergeCell ref="S6:V6"/>
    <mergeCell ref="P8:V8"/>
    <mergeCell ref="R2:V2"/>
    <mergeCell ref="O2:Q2"/>
    <mergeCell ref="E4:N4"/>
    <mergeCell ref="C13:E13"/>
    <mergeCell ref="N13:P13"/>
    <mergeCell ref="C10:E10"/>
    <mergeCell ref="B15:Q15"/>
    <mergeCell ref="B16:Q16"/>
    <mergeCell ref="C14:E14"/>
    <mergeCell ref="N14:P14"/>
    <mergeCell ref="Q14:V14"/>
    <mergeCell ref="B9:B14"/>
    <mergeCell ref="Q13:V13"/>
    <mergeCell ref="Q9:V9"/>
    <mergeCell ref="Q10:V10"/>
    <mergeCell ref="C12:E12"/>
    <mergeCell ref="N12:P12"/>
    <mergeCell ref="C9:E9"/>
    <mergeCell ref="N10:P10"/>
    <mergeCell ref="F9:L9"/>
    <mergeCell ref="B6:D6"/>
    <mergeCell ref="B7:D7"/>
    <mergeCell ref="Q11:V11"/>
    <mergeCell ref="Q12:V12"/>
    <mergeCell ref="C11:E11"/>
    <mergeCell ref="N11:P11"/>
    <mergeCell ref="N9:P9"/>
  </mergeCells>
  <phoneticPr fontId="1"/>
  <conditionalFormatting sqref="E4:N4 P4:Q4 S4 U4 R2:V2 E5:V5 E8 G6:G7 I6:I7 K6:K7 C10:G13 M10:M13 I10:I13 K10:K13">
    <cfRule type="cellIs" dxfId="18" priority="3" stopIfTrue="1" operator="equal">
      <formula>0</formula>
    </cfRule>
  </conditionalFormatting>
  <conditionalFormatting sqref="S6:V6">
    <cfRule type="cellIs" dxfId="17" priority="2" stopIfTrue="1" operator="equal">
      <formula>0</formula>
    </cfRule>
  </conditionalFormatting>
  <conditionalFormatting sqref="C14:G14 I14 K14 M14">
    <cfRule type="cellIs" dxfId="16" priority="1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S37"/>
  <sheetViews>
    <sheetView zoomScale="85" zoomScaleNormal="85" zoomScaleSheetLayoutView="100" workbookViewId="0">
      <selection activeCell="C16" sqref="C16:D16"/>
    </sheetView>
  </sheetViews>
  <sheetFormatPr defaultRowHeight="14.25" x14ac:dyDescent="0.15"/>
  <cols>
    <col min="1" max="1" width="9" style="1"/>
    <col min="2" max="3" width="3.5" style="1" customWidth="1"/>
    <col min="4" max="4" width="24.875" style="1" customWidth="1"/>
    <col min="5" max="9" width="4.375" style="1" customWidth="1"/>
    <col min="10" max="10" width="4.75" style="1" customWidth="1"/>
    <col min="11" max="11" width="4.375" style="1" customWidth="1"/>
    <col min="12" max="12" width="4.125" style="1" customWidth="1"/>
    <col min="13" max="13" width="4.875" style="1" customWidth="1"/>
    <col min="14" max="16" width="4.125" style="1" customWidth="1"/>
    <col min="17" max="17" width="9" style="1"/>
    <col min="18" max="18" width="11.625" style="1" hidden="1" customWidth="1"/>
    <col min="19" max="19" width="13.875" style="1" hidden="1" customWidth="1"/>
    <col min="20" max="16384" width="9" style="1"/>
  </cols>
  <sheetData>
    <row r="1" spans="1:16" s="49" customFormat="1" ht="13.5" x14ac:dyDescent="0.15">
      <c r="A1" s="53" t="s">
        <v>93</v>
      </c>
    </row>
    <row r="2" spans="1:16" s="49" customFormat="1" ht="13.5" x14ac:dyDescent="0.15">
      <c r="A2" s="53" t="s">
        <v>94</v>
      </c>
    </row>
    <row r="3" spans="1:16" s="49" customFormat="1" ht="13.5" x14ac:dyDescent="0.15">
      <c r="A3" s="53" t="s">
        <v>95</v>
      </c>
    </row>
    <row r="4" spans="1:16" x14ac:dyDescent="0.15">
      <c r="A4" s="33"/>
    </row>
    <row r="5" spans="1:16" ht="13.5" customHeight="1" x14ac:dyDescent="0.15">
      <c r="N5" s="83" t="s">
        <v>15</v>
      </c>
      <c r="O5" s="84"/>
      <c r="P5" s="85"/>
    </row>
    <row r="6" spans="1:16" x14ac:dyDescent="0.15">
      <c r="N6" s="86"/>
      <c r="O6" s="86"/>
      <c r="P6" s="86"/>
    </row>
    <row r="7" spans="1:16" x14ac:dyDescent="0.15">
      <c r="N7" s="86"/>
      <c r="O7" s="86"/>
      <c r="P7" s="86"/>
    </row>
    <row r="8" spans="1:16" ht="17.25" customHeight="1" x14ac:dyDescent="0.15">
      <c r="A8" s="88" t="s">
        <v>92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9"/>
      <c r="N8" s="86"/>
      <c r="O8" s="86"/>
      <c r="P8" s="86"/>
    </row>
    <row r="9" spans="1:16" ht="23.25" customHeight="1" x14ac:dyDescent="0.1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9"/>
      <c r="N9" s="86"/>
      <c r="O9" s="86"/>
      <c r="P9" s="86"/>
    </row>
    <row r="10" spans="1:16" ht="15" customHeigh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44"/>
      <c r="N10" s="41"/>
      <c r="O10" s="41"/>
      <c r="P10" s="41"/>
    </row>
    <row r="11" spans="1:16" ht="18.75" customHeight="1" x14ac:dyDescent="0.15">
      <c r="A11" s="1" t="s">
        <v>16</v>
      </c>
      <c r="D11" s="34"/>
      <c r="E11" s="34"/>
      <c r="F11" s="34"/>
      <c r="G11" s="34"/>
      <c r="H11" s="35"/>
      <c r="I11" s="34"/>
      <c r="J11" s="34"/>
      <c r="K11" s="34"/>
      <c r="L11" s="34"/>
    </row>
    <row r="12" spans="1:16" ht="18.75" customHeight="1" x14ac:dyDescent="0.15">
      <c r="D12" s="34"/>
      <c r="E12" s="34"/>
      <c r="F12" s="34"/>
      <c r="G12" s="36"/>
      <c r="H12" s="87" t="s">
        <v>98</v>
      </c>
      <c r="I12" s="87"/>
      <c r="J12" s="87"/>
      <c r="K12" s="59" t="s">
        <v>87</v>
      </c>
      <c r="L12" s="36" t="s">
        <v>8</v>
      </c>
      <c r="M12" s="59">
        <v>5</v>
      </c>
      <c r="N12" s="36" t="s">
        <v>9</v>
      </c>
      <c r="O12" s="59">
        <v>1</v>
      </c>
      <c r="P12" s="36" t="s">
        <v>17</v>
      </c>
    </row>
    <row r="13" spans="1:16" ht="18.75" customHeight="1" x14ac:dyDescent="0.15">
      <c r="D13" s="34"/>
      <c r="E13" s="34"/>
      <c r="F13" s="34"/>
      <c r="G13" s="36"/>
      <c r="I13" s="37"/>
      <c r="J13" s="37"/>
      <c r="K13" s="37"/>
      <c r="L13" s="37"/>
      <c r="M13" s="37"/>
      <c r="N13" s="37"/>
      <c r="O13" s="37"/>
      <c r="P13" s="37"/>
    </row>
    <row r="14" spans="1:16" ht="25.5" customHeight="1" x14ac:dyDescent="0.15">
      <c r="A14" s="92" t="s">
        <v>18</v>
      </c>
      <c r="B14" s="93"/>
      <c r="C14" s="104" t="s">
        <v>19</v>
      </c>
      <c r="D14" s="105"/>
      <c r="E14" s="186">
        <v>65432</v>
      </c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8"/>
    </row>
    <row r="15" spans="1:16" ht="25.5" customHeight="1" x14ac:dyDescent="0.15">
      <c r="A15" s="94"/>
      <c r="B15" s="95"/>
      <c r="C15" s="101" t="s">
        <v>20</v>
      </c>
      <c r="D15" s="101"/>
      <c r="E15" s="189" t="s">
        <v>43</v>
      </c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1"/>
    </row>
    <row r="16" spans="1:16" ht="25.5" customHeight="1" x14ac:dyDescent="0.15">
      <c r="A16" s="94"/>
      <c r="B16" s="95"/>
      <c r="C16" s="101" t="s">
        <v>115</v>
      </c>
      <c r="D16" s="101"/>
      <c r="E16" s="83" t="s">
        <v>21</v>
      </c>
      <c r="F16" s="84"/>
      <c r="G16" s="84"/>
      <c r="H16" s="84"/>
      <c r="I16" s="192">
        <v>12345678</v>
      </c>
      <c r="J16" s="192"/>
      <c r="K16" s="192"/>
      <c r="L16" s="192"/>
      <c r="M16" s="192"/>
      <c r="N16" s="192"/>
      <c r="O16" s="192"/>
      <c r="P16" s="193"/>
    </row>
    <row r="17" spans="1:19" ht="25.5" customHeight="1" x14ac:dyDescent="0.15">
      <c r="A17" s="94"/>
      <c r="B17" s="95"/>
      <c r="C17" s="101" t="s">
        <v>22</v>
      </c>
      <c r="D17" s="101"/>
      <c r="E17" s="186" t="s">
        <v>44</v>
      </c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8"/>
    </row>
    <row r="18" spans="1:19" ht="25.5" customHeight="1" x14ac:dyDescent="0.15">
      <c r="A18" s="94"/>
      <c r="B18" s="95"/>
      <c r="C18" s="101" t="s">
        <v>23</v>
      </c>
      <c r="D18" s="101"/>
      <c r="E18" s="194" t="s">
        <v>45</v>
      </c>
      <c r="F18" s="195"/>
      <c r="G18" s="187">
        <v>40</v>
      </c>
      <c r="H18" s="187"/>
      <c r="I18" s="6" t="s">
        <v>8</v>
      </c>
      <c r="J18" s="187">
        <v>1</v>
      </c>
      <c r="K18" s="187"/>
      <c r="L18" s="6" t="s">
        <v>9</v>
      </c>
      <c r="M18" s="187">
        <v>1</v>
      </c>
      <c r="N18" s="187"/>
      <c r="O18" s="6" t="s">
        <v>17</v>
      </c>
      <c r="P18" s="7"/>
    </row>
    <row r="19" spans="1:19" ht="43.5" customHeight="1" x14ac:dyDescent="0.15">
      <c r="A19" s="94"/>
      <c r="B19" s="95"/>
      <c r="C19" s="101" t="s">
        <v>26</v>
      </c>
      <c r="D19" s="101"/>
      <c r="E19" s="199" t="s">
        <v>46</v>
      </c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1"/>
    </row>
    <row r="20" spans="1:19" ht="25.5" customHeight="1" x14ac:dyDescent="0.15">
      <c r="A20" s="94"/>
      <c r="B20" s="95"/>
      <c r="C20" s="101" t="s">
        <v>27</v>
      </c>
      <c r="D20" s="101"/>
      <c r="E20" s="189">
        <v>911111111</v>
      </c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1"/>
    </row>
    <row r="21" spans="1:19" ht="25.5" customHeight="1" x14ac:dyDescent="0.15">
      <c r="A21" s="96"/>
      <c r="B21" s="97"/>
      <c r="C21" s="106" t="s">
        <v>29</v>
      </c>
      <c r="D21" s="107"/>
      <c r="E21" s="202" t="s">
        <v>99</v>
      </c>
      <c r="F21" s="203"/>
      <c r="G21" s="187" t="s">
        <v>104</v>
      </c>
      <c r="H21" s="187"/>
      <c r="I21" s="6" t="s">
        <v>8</v>
      </c>
      <c r="J21" s="187">
        <v>6</v>
      </c>
      <c r="K21" s="187"/>
      <c r="L21" s="6" t="s">
        <v>9</v>
      </c>
      <c r="M21" s="187">
        <v>30</v>
      </c>
      <c r="N21" s="187"/>
      <c r="O21" s="6" t="s">
        <v>17</v>
      </c>
      <c r="P21" s="7"/>
      <c r="R21" s="45" t="e">
        <f>IF(AND(G21&lt;&gt;"",J21&lt;&gt;"",M21&lt;&gt;""),DATE(G21+1988,J21,M21),32111)</f>
        <v>#VALUE!</v>
      </c>
      <c r="S21" s="45" t="e">
        <f>R21+1</f>
        <v>#VALUE!</v>
      </c>
    </row>
    <row r="22" spans="1:19" ht="25.5" customHeight="1" x14ac:dyDescent="0.15">
      <c r="A22" s="116" t="s">
        <v>24</v>
      </c>
      <c r="B22" s="117"/>
      <c r="C22" s="81">
        <v>1</v>
      </c>
      <c r="D22" s="42" t="s">
        <v>22</v>
      </c>
      <c r="E22" s="196" t="s">
        <v>47</v>
      </c>
      <c r="F22" s="197"/>
      <c r="G22" s="197"/>
      <c r="H22" s="197"/>
      <c r="I22" s="197"/>
      <c r="J22" s="197"/>
      <c r="K22" s="197"/>
      <c r="L22" s="198"/>
      <c r="M22" s="43" t="s">
        <v>25</v>
      </c>
      <c r="N22" s="204" t="s">
        <v>48</v>
      </c>
      <c r="O22" s="205"/>
      <c r="P22" s="206"/>
      <c r="R22" s="46"/>
    </row>
    <row r="23" spans="1:19" ht="25.5" customHeight="1" x14ac:dyDescent="0.15">
      <c r="A23" s="118"/>
      <c r="B23" s="119"/>
      <c r="C23" s="82"/>
      <c r="D23" s="40" t="s">
        <v>23</v>
      </c>
      <c r="E23" s="207" t="s">
        <v>45</v>
      </c>
      <c r="F23" s="208"/>
      <c r="G23" s="209">
        <v>42</v>
      </c>
      <c r="H23" s="209"/>
      <c r="I23" s="38" t="s">
        <v>8</v>
      </c>
      <c r="J23" s="209">
        <v>11</v>
      </c>
      <c r="K23" s="209"/>
      <c r="L23" s="38" t="s">
        <v>9</v>
      </c>
      <c r="M23" s="209">
        <v>11</v>
      </c>
      <c r="N23" s="209"/>
      <c r="O23" s="38" t="s">
        <v>17</v>
      </c>
      <c r="P23" s="39"/>
    </row>
    <row r="24" spans="1:19" ht="25.5" customHeight="1" x14ac:dyDescent="0.15">
      <c r="A24" s="118"/>
      <c r="B24" s="119"/>
      <c r="C24" s="81">
        <v>2</v>
      </c>
      <c r="D24" s="42" t="s">
        <v>22</v>
      </c>
      <c r="E24" s="196" t="s">
        <v>49</v>
      </c>
      <c r="F24" s="197"/>
      <c r="G24" s="197"/>
      <c r="H24" s="197"/>
      <c r="I24" s="197"/>
      <c r="J24" s="197"/>
      <c r="K24" s="197"/>
      <c r="L24" s="198"/>
      <c r="M24" s="43" t="s">
        <v>25</v>
      </c>
      <c r="N24" s="204" t="s">
        <v>50</v>
      </c>
      <c r="O24" s="205"/>
      <c r="P24" s="206"/>
    </row>
    <row r="25" spans="1:19" ht="25.5" customHeight="1" x14ac:dyDescent="0.15">
      <c r="A25" s="118"/>
      <c r="B25" s="119"/>
      <c r="C25" s="82"/>
      <c r="D25" s="40" t="s">
        <v>23</v>
      </c>
      <c r="E25" s="207" t="s">
        <v>45</v>
      </c>
      <c r="F25" s="208"/>
      <c r="G25" s="209">
        <v>4</v>
      </c>
      <c r="H25" s="209"/>
      <c r="I25" s="38" t="s">
        <v>8</v>
      </c>
      <c r="J25" s="209">
        <v>3</v>
      </c>
      <c r="K25" s="209"/>
      <c r="L25" s="38" t="s">
        <v>9</v>
      </c>
      <c r="M25" s="209">
        <v>5</v>
      </c>
      <c r="N25" s="209"/>
      <c r="O25" s="38" t="s">
        <v>17</v>
      </c>
      <c r="P25" s="39"/>
    </row>
    <row r="26" spans="1:19" ht="25.5" customHeight="1" x14ac:dyDescent="0.15">
      <c r="A26" s="118"/>
      <c r="B26" s="119"/>
      <c r="C26" s="81">
        <v>3</v>
      </c>
      <c r="D26" s="42" t="s">
        <v>22</v>
      </c>
      <c r="E26" s="196" t="s">
        <v>51</v>
      </c>
      <c r="F26" s="197"/>
      <c r="G26" s="197"/>
      <c r="H26" s="197"/>
      <c r="I26" s="197"/>
      <c r="J26" s="197"/>
      <c r="K26" s="197"/>
      <c r="L26" s="198"/>
      <c r="M26" s="43" t="s">
        <v>25</v>
      </c>
      <c r="N26" s="204" t="s">
        <v>52</v>
      </c>
      <c r="O26" s="205"/>
      <c r="P26" s="206"/>
    </row>
    <row r="27" spans="1:19" ht="25.5" customHeight="1" x14ac:dyDescent="0.15">
      <c r="A27" s="118"/>
      <c r="B27" s="119"/>
      <c r="C27" s="82"/>
      <c r="D27" s="40" t="s">
        <v>23</v>
      </c>
      <c r="E27" s="207" t="s">
        <v>45</v>
      </c>
      <c r="F27" s="208"/>
      <c r="G27" s="209">
        <v>7</v>
      </c>
      <c r="H27" s="209"/>
      <c r="I27" s="38" t="s">
        <v>8</v>
      </c>
      <c r="J27" s="209">
        <v>5</v>
      </c>
      <c r="K27" s="209"/>
      <c r="L27" s="38" t="s">
        <v>9</v>
      </c>
      <c r="M27" s="209">
        <v>5</v>
      </c>
      <c r="N27" s="209"/>
      <c r="O27" s="38" t="s">
        <v>17</v>
      </c>
      <c r="P27" s="39"/>
    </row>
    <row r="28" spans="1:19" ht="25.5" customHeight="1" x14ac:dyDescent="0.15">
      <c r="A28" s="118"/>
      <c r="B28" s="119"/>
      <c r="C28" s="81">
        <v>4</v>
      </c>
      <c r="D28" s="42" t="s">
        <v>22</v>
      </c>
      <c r="E28" s="196" t="s">
        <v>53</v>
      </c>
      <c r="F28" s="197"/>
      <c r="G28" s="197"/>
      <c r="H28" s="197"/>
      <c r="I28" s="197"/>
      <c r="J28" s="197"/>
      <c r="K28" s="197"/>
      <c r="L28" s="198"/>
      <c r="M28" s="43" t="s">
        <v>25</v>
      </c>
      <c r="N28" s="204" t="s">
        <v>54</v>
      </c>
      <c r="O28" s="205"/>
      <c r="P28" s="206"/>
    </row>
    <row r="29" spans="1:19" ht="25.5" customHeight="1" x14ac:dyDescent="0.15">
      <c r="A29" s="118"/>
      <c r="B29" s="119"/>
      <c r="C29" s="82"/>
      <c r="D29" s="40" t="s">
        <v>23</v>
      </c>
      <c r="E29" s="207" t="s">
        <v>45</v>
      </c>
      <c r="F29" s="208"/>
      <c r="G29" s="209">
        <v>10</v>
      </c>
      <c r="H29" s="209"/>
      <c r="I29" s="38" t="s">
        <v>8</v>
      </c>
      <c r="J29" s="209">
        <v>12</v>
      </c>
      <c r="K29" s="209"/>
      <c r="L29" s="38" t="s">
        <v>9</v>
      </c>
      <c r="M29" s="209">
        <v>25</v>
      </c>
      <c r="N29" s="209"/>
      <c r="O29" s="38" t="s">
        <v>17</v>
      </c>
      <c r="P29" s="39"/>
    </row>
    <row r="30" spans="1:19" ht="25.5" customHeight="1" x14ac:dyDescent="0.15">
      <c r="A30" s="118"/>
      <c r="B30" s="119"/>
      <c r="C30" s="81">
        <v>5</v>
      </c>
      <c r="D30" s="42" t="s">
        <v>22</v>
      </c>
      <c r="E30" s="196" t="s">
        <v>55</v>
      </c>
      <c r="F30" s="197"/>
      <c r="G30" s="197"/>
      <c r="H30" s="197"/>
      <c r="I30" s="197"/>
      <c r="J30" s="197"/>
      <c r="K30" s="197"/>
      <c r="L30" s="198"/>
      <c r="M30" s="43" t="s">
        <v>25</v>
      </c>
      <c r="N30" s="204" t="s">
        <v>56</v>
      </c>
      <c r="O30" s="205"/>
      <c r="P30" s="206"/>
    </row>
    <row r="31" spans="1:19" ht="25.5" customHeight="1" x14ac:dyDescent="0.15">
      <c r="A31" s="120"/>
      <c r="B31" s="121"/>
      <c r="C31" s="82"/>
      <c r="D31" s="40" t="s">
        <v>23</v>
      </c>
      <c r="E31" s="207" t="s">
        <v>45</v>
      </c>
      <c r="F31" s="208"/>
      <c r="G31" s="209">
        <v>12</v>
      </c>
      <c r="H31" s="209"/>
      <c r="I31" s="38" t="s">
        <v>8</v>
      </c>
      <c r="J31" s="209">
        <v>6</v>
      </c>
      <c r="K31" s="209"/>
      <c r="L31" s="38" t="s">
        <v>9</v>
      </c>
      <c r="M31" s="209">
        <v>5</v>
      </c>
      <c r="N31" s="209"/>
      <c r="O31" s="38" t="s">
        <v>17</v>
      </c>
      <c r="P31" s="39"/>
    </row>
    <row r="32" spans="1:19" ht="64.5" customHeight="1" x14ac:dyDescent="0.15">
      <c r="A32" s="65" t="s">
        <v>30</v>
      </c>
      <c r="B32" s="66"/>
      <c r="C32" s="66"/>
      <c r="D32" s="67"/>
      <c r="E32" s="210" t="s">
        <v>57</v>
      </c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</row>
    <row r="33" spans="1:16" s="49" customFormat="1" ht="19.5" customHeight="1" x14ac:dyDescent="0.15">
      <c r="A33" s="47" t="s">
        <v>112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s="49" customFormat="1" ht="19.5" customHeight="1" x14ac:dyDescent="0.15">
      <c r="A34" s="49" t="s">
        <v>113</v>
      </c>
    </row>
    <row r="35" spans="1:16" s="49" customFormat="1" ht="19.5" customHeight="1" x14ac:dyDescent="0.15">
      <c r="A35" s="47" t="s">
        <v>114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s="49" customFormat="1" ht="19.5" customHeight="1" x14ac:dyDescent="0.15">
      <c r="A36" s="50" t="s">
        <v>31</v>
      </c>
      <c r="B36" s="51"/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spans="1:16" s="49" customFormat="1" ht="19.5" customHeight="1" x14ac:dyDescent="0.15">
      <c r="A37" s="50" t="s">
        <v>33</v>
      </c>
      <c r="B37" s="51"/>
      <c r="C37" s="51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</sheetData>
  <sheetProtection algorithmName="SHA-512" hashValue="Lk6A3h48zAP7dUBKtPXY8i9Lf7XsoSUPslgIbOdujokuS/BMq8uy5T8x3lwF91FntcLiPaUNoP54Wy+JX0K8Kg==" saltValue="OigyfHaJrD96EMg7JO/3sg==" spinCount="100000" sheet="1" objects="1" scenarios="1"/>
  <mergeCells count="66">
    <mergeCell ref="A32:D32"/>
    <mergeCell ref="E32:P32"/>
    <mergeCell ref="C30:C31"/>
    <mergeCell ref="E30:L30"/>
    <mergeCell ref="N30:P30"/>
    <mergeCell ref="E31:F31"/>
    <mergeCell ref="G31:H31"/>
    <mergeCell ref="J31:K31"/>
    <mergeCell ref="M31:N31"/>
    <mergeCell ref="A22:B31"/>
    <mergeCell ref="J27:K27"/>
    <mergeCell ref="M27:N27"/>
    <mergeCell ref="C28:C29"/>
    <mergeCell ref="E28:L28"/>
    <mergeCell ref="N28:P28"/>
    <mergeCell ref="E29:F29"/>
    <mergeCell ref="G29:H29"/>
    <mergeCell ref="J29:K29"/>
    <mergeCell ref="M29:N29"/>
    <mergeCell ref="N24:P24"/>
    <mergeCell ref="E25:F25"/>
    <mergeCell ref="G25:H25"/>
    <mergeCell ref="J25:K25"/>
    <mergeCell ref="M25:N25"/>
    <mergeCell ref="C26:C27"/>
    <mergeCell ref="E26:L26"/>
    <mergeCell ref="N26:P26"/>
    <mergeCell ref="E27:F27"/>
    <mergeCell ref="G27:H27"/>
    <mergeCell ref="N22:P22"/>
    <mergeCell ref="E23:F23"/>
    <mergeCell ref="G23:H23"/>
    <mergeCell ref="J23:K23"/>
    <mergeCell ref="M23:N23"/>
    <mergeCell ref="G18:H18"/>
    <mergeCell ref="J18:K18"/>
    <mergeCell ref="M18:N18"/>
    <mergeCell ref="C24:C25"/>
    <mergeCell ref="E24:L24"/>
    <mergeCell ref="C19:D19"/>
    <mergeCell ref="E19:P19"/>
    <mergeCell ref="C20:D20"/>
    <mergeCell ref="E20:P20"/>
    <mergeCell ref="C21:D21"/>
    <mergeCell ref="E21:F21"/>
    <mergeCell ref="G21:H21"/>
    <mergeCell ref="J21:K21"/>
    <mergeCell ref="M21:N21"/>
    <mergeCell ref="C22:C23"/>
    <mergeCell ref="E22:L22"/>
    <mergeCell ref="N5:P5"/>
    <mergeCell ref="N6:P9"/>
    <mergeCell ref="A8:M9"/>
    <mergeCell ref="H12:J12"/>
    <mergeCell ref="A14:B21"/>
    <mergeCell ref="C14:D14"/>
    <mergeCell ref="E14:P14"/>
    <mergeCell ref="C15:D15"/>
    <mergeCell ref="E15:P15"/>
    <mergeCell ref="C16:D16"/>
    <mergeCell ref="E16:H16"/>
    <mergeCell ref="I16:P16"/>
    <mergeCell ref="C17:D17"/>
    <mergeCell ref="E17:P17"/>
    <mergeCell ref="C18:D18"/>
    <mergeCell ref="E18:F18"/>
  </mergeCells>
  <phoneticPr fontId="1"/>
  <conditionalFormatting sqref="E18 E23 E21">
    <cfRule type="cellIs" dxfId="15" priority="9" stopIfTrue="1" operator="notEqual">
      <formula>""</formula>
    </cfRule>
  </conditionalFormatting>
  <conditionalFormatting sqref="E25">
    <cfRule type="cellIs" dxfId="14" priority="4" stopIfTrue="1" operator="notEqual">
      <formula>""</formula>
    </cfRule>
  </conditionalFormatting>
  <conditionalFormatting sqref="E27">
    <cfRule type="cellIs" dxfId="13" priority="3" stopIfTrue="1" operator="notEqual">
      <formula>""</formula>
    </cfRule>
  </conditionalFormatting>
  <conditionalFormatting sqref="E29">
    <cfRule type="cellIs" dxfId="12" priority="2" stopIfTrue="1" operator="notEqual">
      <formula>""</formula>
    </cfRule>
  </conditionalFormatting>
  <conditionalFormatting sqref="E31">
    <cfRule type="cellIs" dxfId="11" priority="1" stopIfTrue="1" operator="notEqual">
      <formula>""</formula>
    </cfRule>
  </conditionalFormatting>
  <dataValidations count="4">
    <dataValidation type="list" allowBlank="1" showInputMessage="1" showErrorMessage="1" sqref="E18:F18" xr:uid="{00000000-0002-0000-0200-000000000000}">
      <formula1>"昭和,平成"</formula1>
    </dataValidation>
    <dataValidation imeMode="hiragana" allowBlank="1" showInputMessage="1" showErrorMessage="1" sqref="E15:P15 E30:L30 E17 E24:L24 E26:L26 E28:L28 E19:P20 E22:L22" xr:uid="{00000000-0002-0000-0200-000001000000}"/>
    <dataValidation type="list" allowBlank="1" showInputMessage="1" showErrorMessage="1" sqref="E21:F21" xr:uid="{00000000-0002-0000-0200-000002000000}">
      <formula1>"平成,令和"</formula1>
    </dataValidation>
    <dataValidation type="list" allowBlank="1" showInputMessage="1" showErrorMessage="1" sqref="E23:F23 E25:F25 E27:F27 E29:F29 E31:F31" xr:uid="{00000000-0002-0000-0200-000003000000}">
      <formula1>"昭和,平成,令和"</formula1>
    </dataValidation>
  </dataValidations>
  <pageMargins left="0.78700000000000003" right="0.34" top="0.62" bottom="0.45" header="0.51200000000000001" footer="0.28000000000000003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V25"/>
  <sheetViews>
    <sheetView zoomScale="70" zoomScaleNormal="70" zoomScaleSheetLayoutView="55" workbookViewId="0"/>
  </sheetViews>
  <sheetFormatPr defaultRowHeight="14.25" x14ac:dyDescent="0.15"/>
  <cols>
    <col min="1" max="1" width="3.625" style="1" customWidth="1"/>
    <col min="2" max="2" width="5.125" style="1" customWidth="1"/>
    <col min="3" max="3" width="9" style="1"/>
    <col min="4" max="4" width="10.25" style="1" customWidth="1"/>
    <col min="5" max="5" width="6.375" style="1" customWidth="1"/>
    <col min="6" max="6" width="6.75" style="1" customWidth="1"/>
    <col min="7" max="12" width="3.375" style="1" customWidth="1"/>
    <col min="13" max="13" width="7.625" style="1" customWidth="1"/>
    <col min="14" max="15" width="11.75" style="1" customWidth="1"/>
    <col min="16" max="16" width="5.75" style="1" customWidth="1"/>
    <col min="17" max="21" width="4.125" style="1" customWidth="1"/>
    <col min="22" max="22" width="3.5" style="1" customWidth="1"/>
    <col min="23" max="23" width="9.25" style="1" customWidth="1"/>
    <col min="24" max="16384" width="9" style="1"/>
  </cols>
  <sheetData>
    <row r="1" spans="2:22" ht="71.25" customHeight="1" x14ac:dyDescent="0.15">
      <c r="B1" s="148" t="s">
        <v>91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</row>
    <row r="2" spans="2:22" ht="26.25" customHeight="1" x14ac:dyDescent="0.15">
      <c r="B2" s="16"/>
      <c r="C2" s="16"/>
      <c r="D2" s="16"/>
      <c r="E2" s="16"/>
      <c r="F2" s="16"/>
      <c r="G2" s="16"/>
      <c r="H2" s="16"/>
      <c r="I2" s="16"/>
      <c r="J2" s="16"/>
      <c r="K2" s="17"/>
      <c r="L2" s="18"/>
      <c r="M2" s="18"/>
      <c r="N2" s="19"/>
      <c r="O2" s="182" t="s">
        <v>19</v>
      </c>
      <c r="P2" s="182"/>
      <c r="Q2" s="182"/>
      <c r="R2" s="179">
        <v>65432</v>
      </c>
      <c r="S2" s="180"/>
      <c r="T2" s="180"/>
      <c r="U2" s="180"/>
      <c r="V2" s="181"/>
    </row>
    <row r="3" spans="2:22" ht="15" customHeight="1" thickBot="1" x14ac:dyDescent="0.2">
      <c r="B3" s="21"/>
      <c r="C3" s="21"/>
      <c r="D3" s="21"/>
      <c r="E3" s="21"/>
      <c r="F3" s="21"/>
      <c r="G3" s="21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2:22" ht="48" customHeight="1" x14ac:dyDescent="0.15">
      <c r="B4" s="163" t="s">
        <v>34</v>
      </c>
      <c r="C4" s="164"/>
      <c r="D4" s="23" t="s">
        <v>1</v>
      </c>
      <c r="E4" s="211" t="s">
        <v>74</v>
      </c>
      <c r="F4" s="212"/>
      <c r="G4" s="212"/>
      <c r="H4" s="212"/>
      <c r="I4" s="212"/>
      <c r="J4" s="212"/>
      <c r="K4" s="212"/>
      <c r="L4" s="212"/>
      <c r="M4" s="212"/>
      <c r="N4" s="213"/>
      <c r="O4" s="24" t="s">
        <v>67</v>
      </c>
      <c r="P4" s="24" t="str">
        <f>'記載例1（申請書・組合員の退職）'!$E$18</f>
        <v>昭和</v>
      </c>
      <c r="Q4" s="25">
        <v>40</v>
      </c>
      <c r="R4" s="25" t="s">
        <v>88</v>
      </c>
      <c r="S4" s="25">
        <v>1</v>
      </c>
      <c r="T4" s="25" t="s">
        <v>89</v>
      </c>
      <c r="U4" s="25">
        <v>1</v>
      </c>
      <c r="V4" s="26" t="s">
        <v>90</v>
      </c>
    </row>
    <row r="5" spans="2:22" ht="48" customHeight="1" thickBot="1" x14ac:dyDescent="0.2">
      <c r="B5" s="165"/>
      <c r="C5" s="166"/>
      <c r="D5" s="27" t="s">
        <v>2</v>
      </c>
      <c r="E5" s="167" t="s">
        <v>75</v>
      </c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9"/>
    </row>
    <row r="6" spans="2:22" ht="48" customHeight="1" x14ac:dyDescent="0.15">
      <c r="B6" s="125" t="s">
        <v>97</v>
      </c>
      <c r="C6" s="126"/>
      <c r="D6" s="127"/>
      <c r="E6" s="23" t="s">
        <v>0</v>
      </c>
      <c r="F6" s="63" t="s">
        <v>107</v>
      </c>
      <c r="G6" s="56" t="s">
        <v>106</v>
      </c>
      <c r="H6" s="25" t="s">
        <v>8</v>
      </c>
      <c r="I6" s="56">
        <v>7</v>
      </c>
      <c r="J6" s="25" t="s">
        <v>9</v>
      </c>
      <c r="K6" s="56">
        <v>1</v>
      </c>
      <c r="L6" s="26" t="s">
        <v>10</v>
      </c>
      <c r="M6" s="151" t="s">
        <v>66</v>
      </c>
      <c r="N6" s="152"/>
      <c r="O6" s="153"/>
      <c r="P6" s="170" t="s">
        <v>65</v>
      </c>
      <c r="Q6" s="171"/>
      <c r="R6" s="171"/>
      <c r="S6" s="171">
        <v>12345678</v>
      </c>
      <c r="T6" s="171"/>
      <c r="U6" s="171"/>
      <c r="V6" s="175"/>
    </row>
    <row r="7" spans="2:22" ht="48" customHeight="1" thickBot="1" x14ac:dyDescent="0.2">
      <c r="B7" s="128" t="s">
        <v>96</v>
      </c>
      <c r="C7" s="129"/>
      <c r="D7" s="130"/>
      <c r="E7" s="29" t="s">
        <v>3</v>
      </c>
      <c r="F7" s="64" t="s">
        <v>107</v>
      </c>
      <c r="G7" s="28" t="s">
        <v>105</v>
      </c>
      <c r="H7" s="28" t="s">
        <v>8</v>
      </c>
      <c r="I7" s="28">
        <v>6</v>
      </c>
      <c r="J7" s="28" t="s">
        <v>9</v>
      </c>
      <c r="K7" s="28">
        <v>30</v>
      </c>
      <c r="L7" s="54" t="s">
        <v>10</v>
      </c>
      <c r="M7" s="154" t="s">
        <v>38</v>
      </c>
      <c r="N7" s="155"/>
      <c r="O7" s="156"/>
      <c r="P7" s="172" t="s">
        <v>64</v>
      </c>
      <c r="Q7" s="173"/>
      <c r="R7" s="173"/>
      <c r="S7" s="173"/>
      <c r="T7" s="173"/>
      <c r="U7" s="173"/>
      <c r="V7" s="174"/>
    </row>
    <row r="8" spans="2:22" ht="48" customHeight="1" thickBot="1" x14ac:dyDescent="0.2">
      <c r="B8" s="161" t="s">
        <v>63</v>
      </c>
      <c r="C8" s="150"/>
      <c r="D8" s="162"/>
      <c r="E8" s="149">
        <v>911111111</v>
      </c>
      <c r="F8" s="150"/>
      <c r="G8" s="150"/>
      <c r="H8" s="150"/>
      <c r="I8" s="150"/>
      <c r="J8" s="150"/>
      <c r="K8" s="150"/>
      <c r="L8" s="150"/>
      <c r="M8" s="157" t="s">
        <v>39</v>
      </c>
      <c r="N8" s="158"/>
      <c r="O8" s="159"/>
      <c r="P8" s="176">
        <v>34230011</v>
      </c>
      <c r="Q8" s="177"/>
      <c r="R8" s="177"/>
      <c r="S8" s="177"/>
      <c r="T8" s="177"/>
      <c r="U8" s="177"/>
      <c r="V8" s="178"/>
    </row>
    <row r="9" spans="2:22" ht="48" customHeight="1" x14ac:dyDescent="0.15">
      <c r="B9" s="144" t="s">
        <v>41</v>
      </c>
      <c r="C9" s="122" t="s">
        <v>4</v>
      </c>
      <c r="D9" s="123"/>
      <c r="E9" s="124"/>
      <c r="F9" s="122" t="s">
        <v>5</v>
      </c>
      <c r="G9" s="123"/>
      <c r="H9" s="123"/>
      <c r="I9" s="123"/>
      <c r="J9" s="123"/>
      <c r="K9" s="123"/>
      <c r="L9" s="124"/>
      <c r="M9" s="24" t="s">
        <v>62</v>
      </c>
      <c r="N9" s="134" t="s">
        <v>42</v>
      </c>
      <c r="O9" s="135"/>
      <c r="P9" s="136"/>
      <c r="Q9" s="135" t="s">
        <v>111</v>
      </c>
      <c r="R9" s="135"/>
      <c r="S9" s="135"/>
      <c r="T9" s="135"/>
      <c r="U9" s="135"/>
      <c r="V9" s="147"/>
    </row>
    <row r="10" spans="2:22" ht="48" customHeight="1" x14ac:dyDescent="0.15">
      <c r="B10" s="145"/>
      <c r="C10" s="131" t="s">
        <v>81</v>
      </c>
      <c r="D10" s="131"/>
      <c r="E10" s="131"/>
      <c r="F10" s="30" t="str">
        <f>'記載例1（申請書・組合員の退職）'!$E$23</f>
        <v>昭和</v>
      </c>
      <c r="G10" s="31">
        <v>42</v>
      </c>
      <c r="H10" s="31" t="s">
        <v>8</v>
      </c>
      <c r="I10" s="31">
        <v>11</v>
      </c>
      <c r="J10" s="22" t="s">
        <v>9</v>
      </c>
      <c r="K10" s="31">
        <v>11</v>
      </c>
      <c r="L10" s="32" t="s">
        <v>10</v>
      </c>
      <c r="M10" s="20" t="s">
        <v>76</v>
      </c>
      <c r="N10" s="133" t="s">
        <v>101</v>
      </c>
      <c r="O10" s="133"/>
      <c r="P10" s="133"/>
      <c r="Q10" s="131"/>
      <c r="R10" s="131"/>
      <c r="S10" s="131"/>
      <c r="T10" s="131"/>
      <c r="U10" s="131"/>
      <c r="V10" s="132"/>
    </row>
    <row r="11" spans="2:22" ht="48" customHeight="1" x14ac:dyDescent="0.15">
      <c r="B11" s="145"/>
      <c r="C11" s="131" t="s">
        <v>82</v>
      </c>
      <c r="D11" s="131"/>
      <c r="E11" s="131"/>
      <c r="F11" s="30" t="str">
        <f>'記載例1（申請書・組合員の退職）'!$E$25</f>
        <v>昭和</v>
      </c>
      <c r="G11" s="31">
        <v>4</v>
      </c>
      <c r="H11" s="31" t="s">
        <v>8</v>
      </c>
      <c r="I11" s="31">
        <v>3</v>
      </c>
      <c r="J11" s="31" t="s">
        <v>9</v>
      </c>
      <c r="K11" s="31">
        <v>5</v>
      </c>
      <c r="L11" s="32" t="s">
        <v>10</v>
      </c>
      <c r="M11" s="20" t="s">
        <v>77</v>
      </c>
      <c r="N11" s="214" t="s">
        <v>101</v>
      </c>
      <c r="O11" s="215"/>
      <c r="P11" s="216"/>
      <c r="Q11" s="131"/>
      <c r="R11" s="131"/>
      <c r="S11" s="131"/>
      <c r="T11" s="131"/>
      <c r="U11" s="131"/>
      <c r="V11" s="132"/>
    </row>
    <row r="12" spans="2:22" ht="48" customHeight="1" x14ac:dyDescent="0.15">
      <c r="B12" s="145"/>
      <c r="C12" s="131" t="s">
        <v>83</v>
      </c>
      <c r="D12" s="131"/>
      <c r="E12" s="131"/>
      <c r="F12" s="30" t="str">
        <f>'記載例1（申請書・組合員の退職）'!$E$27</f>
        <v>昭和</v>
      </c>
      <c r="G12" s="31">
        <v>7</v>
      </c>
      <c r="H12" s="31" t="s">
        <v>8</v>
      </c>
      <c r="I12" s="31">
        <v>5</v>
      </c>
      <c r="J12" s="31" t="s">
        <v>9</v>
      </c>
      <c r="K12" s="31">
        <v>5</v>
      </c>
      <c r="L12" s="32" t="s">
        <v>10</v>
      </c>
      <c r="M12" s="20" t="s">
        <v>78</v>
      </c>
      <c r="N12" s="214" t="s">
        <v>101</v>
      </c>
      <c r="O12" s="215"/>
      <c r="P12" s="216"/>
      <c r="Q12" s="131"/>
      <c r="R12" s="131"/>
      <c r="S12" s="131"/>
      <c r="T12" s="131"/>
      <c r="U12" s="131"/>
      <c r="V12" s="132"/>
    </row>
    <row r="13" spans="2:22" ht="48" customHeight="1" x14ac:dyDescent="0.15">
      <c r="B13" s="145"/>
      <c r="C13" s="131" t="s">
        <v>84</v>
      </c>
      <c r="D13" s="131"/>
      <c r="E13" s="131"/>
      <c r="F13" s="30" t="str">
        <f>'記載例1（申請書・組合員の退職）'!$E$29</f>
        <v>昭和</v>
      </c>
      <c r="G13" s="31">
        <v>10</v>
      </c>
      <c r="H13" s="31" t="s">
        <v>8</v>
      </c>
      <c r="I13" s="31">
        <v>12</v>
      </c>
      <c r="J13" s="31" t="s">
        <v>9</v>
      </c>
      <c r="K13" s="31">
        <v>25</v>
      </c>
      <c r="L13" s="32" t="s">
        <v>10</v>
      </c>
      <c r="M13" s="20" t="s">
        <v>79</v>
      </c>
      <c r="N13" s="214" t="s">
        <v>101</v>
      </c>
      <c r="O13" s="215"/>
      <c r="P13" s="216"/>
      <c r="Q13" s="131"/>
      <c r="R13" s="131"/>
      <c r="S13" s="131"/>
      <c r="T13" s="131"/>
      <c r="U13" s="131"/>
      <c r="V13" s="132"/>
    </row>
    <row r="14" spans="2:22" ht="48" customHeight="1" thickBot="1" x14ac:dyDescent="0.2">
      <c r="B14" s="146"/>
      <c r="C14" s="141" t="s">
        <v>85</v>
      </c>
      <c r="D14" s="141"/>
      <c r="E14" s="141"/>
      <c r="F14" s="57" t="str">
        <f>'記載例1（申請書・組合員の退職）'!$E$31</f>
        <v>昭和</v>
      </c>
      <c r="G14" s="58">
        <v>12</v>
      </c>
      <c r="H14" s="58" t="s">
        <v>8</v>
      </c>
      <c r="I14" s="58">
        <v>6</v>
      </c>
      <c r="J14" s="58" t="s">
        <v>9</v>
      </c>
      <c r="K14" s="58">
        <v>5</v>
      </c>
      <c r="L14" s="55" t="s">
        <v>10</v>
      </c>
      <c r="M14" s="27" t="s">
        <v>80</v>
      </c>
      <c r="N14" s="217" t="s">
        <v>101</v>
      </c>
      <c r="O14" s="218"/>
      <c r="P14" s="219"/>
      <c r="Q14" s="141"/>
      <c r="R14" s="141"/>
      <c r="S14" s="141"/>
      <c r="T14" s="141"/>
      <c r="U14" s="141"/>
      <c r="V14" s="143"/>
    </row>
    <row r="15" spans="2:22" ht="15.75" customHeight="1" x14ac:dyDescent="0.15">
      <c r="B15" s="137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2"/>
      <c r="S15" s="2"/>
      <c r="T15" s="2"/>
      <c r="U15" s="2"/>
      <c r="V15" s="3"/>
    </row>
    <row r="16" spans="2:22" ht="33" customHeight="1" x14ac:dyDescent="0.15">
      <c r="B16" s="139" t="s">
        <v>6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2"/>
      <c r="S16" s="2"/>
      <c r="T16" s="2"/>
      <c r="U16" s="2"/>
      <c r="V16" s="3"/>
    </row>
    <row r="17" spans="2:22" ht="42" customHeight="1" x14ac:dyDescent="0.15">
      <c r="B17" s="137" t="s">
        <v>102</v>
      </c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2"/>
      <c r="S17" s="2"/>
      <c r="T17" s="2"/>
      <c r="U17" s="2"/>
      <c r="V17" s="3"/>
    </row>
    <row r="18" spans="2:22" ht="33" customHeight="1" x14ac:dyDescent="0.15">
      <c r="B18" s="14"/>
      <c r="C18" s="9"/>
      <c r="D18" s="9"/>
      <c r="E18" s="9"/>
      <c r="F18" s="9"/>
      <c r="G18" s="9"/>
      <c r="H18" s="9"/>
      <c r="I18" s="9"/>
      <c r="J18" s="9"/>
      <c r="K18" s="9"/>
      <c r="L18" s="8" t="s">
        <v>61</v>
      </c>
      <c r="M18" s="2"/>
      <c r="N18" s="9"/>
      <c r="O18" s="9"/>
      <c r="P18" s="9"/>
      <c r="Q18" s="9"/>
      <c r="R18" s="9"/>
      <c r="S18" s="9"/>
      <c r="T18" s="2"/>
      <c r="U18" s="2"/>
      <c r="V18" s="3"/>
    </row>
    <row r="19" spans="2:22" ht="33" customHeight="1" x14ac:dyDescent="0.15">
      <c r="B19" s="14"/>
      <c r="C19" s="9"/>
      <c r="D19" s="9"/>
      <c r="E19" s="9"/>
      <c r="F19" s="9"/>
      <c r="G19" s="9"/>
      <c r="H19" s="8"/>
      <c r="I19" s="9"/>
      <c r="J19" s="9"/>
      <c r="K19" s="9"/>
      <c r="L19" s="8" t="s">
        <v>60</v>
      </c>
      <c r="M19" s="9"/>
      <c r="N19" s="9"/>
      <c r="O19" s="9"/>
      <c r="P19" s="9"/>
      <c r="Q19" s="9"/>
      <c r="R19" s="9"/>
      <c r="S19" s="9"/>
      <c r="T19" s="2"/>
      <c r="U19" s="2"/>
      <c r="V19" s="3"/>
    </row>
    <row r="20" spans="2:22" ht="33" customHeight="1" x14ac:dyDescent="0.15">
      <c r="B20" s="14"/>
      <c r="C20" s="9"/>
      <c r="D20" s="9"/>
      <c r="E20" s="9"/>
      <c r="F20" s="9"/>
      <c r="G20" s="9"/>
      <c r="H20" s="9"/>
      <c r="I20" s="9"/>
      <c r="J20" s="9"/>
      <c r="K20" s="9"/>
      <c r="L20" s="8" t="s">
        <v>59</v>
      </c>
      <c r="M20" s="9"/>
      <c r="N20" s="9"/>
      <c r="O20" s="9"/>
      <c r="P20" s="9"/>
      <c r="Q20" s="9"/>
      <c r="R20" s="9"/>
      <c r="S20" s="9"/>
      <c r="T20" s="2"/>
      <c r="U20" s="2"/>
      <c r="V20" s="3"/>
    </row>
    <row r="21" spans="2:22" ht="9" customHeight="1" thickBot="1" x14ac:dyDescent="0.2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4"/>
      <c r="S21" s="4"/>
      <c r="T21" s="4"/>
      <c r="U21" s="4"/>
      <c r="V21" s="5"/>
    </row>
    <row r="22" spans="2:22" x14ac:dyDescent="0.1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2:22" x14ac:dyDescent="0.15">
      <c r="B23" s="13"/>
    </row>
    <row r="24" spans="2:22" x14ac:dyDescent="0.15">
      <c r="B24" s="13"/>
    </row>
    <row r="25" spans="2:22" x14ac:dyDescent="0.15">
      <c r="B25" s="13" t="s">
        <v>58</v>
      </c>
    </row>
  </sheetData>
  <sheetProtection algorithmName="SHA-512" hashValue="MYfieQHMpJc+DmwCR/ab5zBgcnVwI/45kSap0phWd0EkgXqgMZyVU+d9/kY4n5x5gT++cyXsvvrALssb1yhoDA==" saltValue="kHanY5tN8Flw/d7N7vVL7A==" spinCount="100000" sheet="1" objects="1" scenarios="1"/>
  <mergeCells count="41">
    <mergeCell ref="B1:V1"/>
    <mergeCell ref="E8:L8"/>
    <mergeCell ref="M6:O6"/>
    <mergeCell ref="M7:O7"/>
    <mergeCell ref="M8:O8"/>
    <mergeCell ref="H3:V3"/>
    <mergeCell ref="B8:D8"/>
    <mergeCell ref="B4:C5"/>
    <mergeCell ref="E5:V5"/>
    <mergeCell ref="P6:R6"/>
    <mergeCell ref="P7:V7"/>
    <mergeCell ref="S6:V6"/>
    <mergeCell ref="P8:V8"/>
    <mergeCell ref="R2:V2"/>
    <mergeCell ref="O2:Q2"/>
    <mergeCell ref="B6:D6"/>
    <mergeCell ref="B17:Q17"/>
    <mergeCell ref="C13:E13"/>
    <mergeCell ref="N13:P13"/>
    <mergeCell ref="B15:Q15"/>
    <mergeCell ref="B16:Q16"/>
    <mergeCell ref="C14:E14"/>
    <mergeCell ref="N14:P14"/>
    <mergeCell ref="Q14:V14"/>
    <mergeCell ref="B9:B14"/>
    <mergeCell ref="Q13:V13"/>
    <mergeCell ref="Q9:V9"/>
    <mergeCell ref="Q10:V10"/>
    <mergeCell ref="C12:E12"/>
    <mergeCell ref="N12:P12"/>
    <mergeCell ref="C9:E9"/>
    <mergeCell ref="N10:P10"/>
    <mergeCell ref="B7:D7"/>
    <mergeCell ref="E4:N4"/>
    <mergeCell ref="Q11:V11"/>
    <mergeCell ref="Q12:V12"/>
    <mergeCell ref="C11:E11"/>
    <mergeCell ref="N11:P11"/>
    <mergeCell ref="N9:P9"/>
    <mergeCell ref="C10:E10"/>
    <mergeCell ref="F9:L9"/>
  </mergeCells>
  <phoneticPr fontId="1"/>
  <conditionalFormatting sqref="E4:N4 P4:Q4 S4 U4 R2:V2 E5:V5 E8 G6:G7 I6:I7 K6:K7 C10:G13 I10:I13 K10:K13 M10:M13">
    <cfRule type="cellIs" dxfId="10" priority="3" stopIfTrue="1" operator="equal">
      <formula>0</formula>
    </cfRule>
  </conditionalFormatting>
  <conditionalFormatting sqref="S6:V6">
    <cfRule type="cellIs" dxfId="9" priority="2" stopIfTrue="1" operator="equal">
      <formula>0</formula>
    </cfRule>
  </conditionalFormatting>
  <conditionalFormatting sqref="C14:G14 I14 K14 M14">
    <cfRule type="cellIs" dxfId="8" priority="1" stopIfTrue="1" operator="equal">
      <formula>0</formula>
    </cfRule>
  </conditionalFormatting>
  <dataValidations count="1">
    <dataValidation type="list" allowBlank="1" showInputMessage="1" showErrorMessage="1" sqref="P4" xr:uid="{00000000-0002-0000-0300-000000000000}">
      <formula1>"昭和,平成,慶応"</formula1>
    </dataValidation>
  </dataValidations>
  <pageMargins left="0.23622047244094491" right="0.23622047244094491" top="0.74803149606299213" bottom="0.74803149606299213" header="0.31496062992125984" footer="0.31496062992125984"/>
  <pageSetup paperSize="9"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S37"/>
  <sheetViews>
    <sheetView zoomScale="85" zoomScaleNormal="85" zoomScaleSheetLayoutView="100" workbookViewId="0">
      <selection activeCell="A8" sqref="A8:M9"/>
    </sheetView>
  </sheetViews>
  <sheetFormatPr defaultRowHeight="14.25" x14ac:dyDescent="0.15"/>
  <cols>
    <col min="1" max="1" width="9" style="1"/>
    <col min="2" max="3" width="3.5" style="1" customWidth="1"/>
    <col min="4" max="4" width="24.875" style="1" customWidth="1"/>
    <col min="5" max="9" width="4.375" style="1" customWidth="1"/>
    <col min="10" max="10" width="4.75" style="1" customWidth="1"/>
    <col min="11" max="11" width="4.375" style="1" customWidth="1"/>
    <col min="12" max="12" width="4.125" style="1" customWidth="1"/>
    <col min="13" max="13" width="4.875" style="1" customWidth="1"/>
    <col min="14" max="16" width="4.125" style="1" customWidth="1"/>
    <col min="17" max="17" width="9" style="1"/>
    <col min="18" max="18" width="11.625" style="1" hidden="1" customWidth="1"/>
    <col min="19" max="19" width="13.875" style="1" hidden="1" customWidth="1"/>
    <col min="20" max="16384" width="9" style="1"/>
  </cols>
  <sheetData>
    <row r="1" spans="1:16" s="49" customFormat="1" ht="13.5" x14ac:dyDescent="0.15">
      <c r="A1" s="53" t="s">
        <v>93</v>
      </c>
    </row>
    <row r="2" spans="1:16" s="49" customFormat="1" ht="13.5" x14ac:dyDescent="0.15">
      <c r="A2" s="53" t="s">
        <v>94</v>
      </c>
    </row>
    <row r="3" spans="1:16" s="49" customFormat="1" ht="13.5" x14ac:dyDescent="0.15">
      <c r="A3" s="53" t="s">
        <v>95</v>
      </c>
    </row>
    <row r="4" spans="1:16" x14ac:dyDescent="0.15">
      <c r="A4" s="33"/>
    </row>
    <row r="5" spans="1:16" ht="13.5" customHeight="1" x14ac:dyDescent="0.15">
      <c r="N5" s="83" t="s">
        <v>15</v>
      </c>
      <c r="O5" s="84"/>
      <c r="P5" s="85"/>
    </row>
    <row r="6" spans="1:16" x14ac:dyDescent="0.15">
      <c r="N6" s="86"/>
      <c r="O6" s="86"/>
      <c r="P6" s="86"/>
    </row>
    <row r="7" spans="1:16" x14ac:dyDescent="0.15">
      <c r="N7" s="86"/>
      <c r="O7" s="86"/>
      <c r="P7" s="86"/>
    </row>
    <row r="8" spans="1:16" ht="17.25" customHeight="1" x14ac:dyDescent="0.15">
      <c r="A8" s="88" t="s">
        <v>92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9"/>
      <c r="N8" s="86"/>
      <c r="O8" s="86"/>
      <c r="P8" s="86"/>
    </row>
    <row r="9" spans="1:16" ht="23.25" customHeight="1" x14ac:dyDescent="0.1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9"/>
      <c r="N9" s="86"/>
      <c r="O9" s="86"/>
      <c r="P9" s="86"/>
    </row>
    <row r="10" spans="1:16" ht="15" customHeigh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44"/>
      <c r="N10" s="41"/>
      <c r="O10" s="41"/>
      <c r="P10" s="41"/>
    </row>
    <row r="11" spans="1:16" ht="18.75" customHeight="1" x14ac:dyDescent="0.15">
      <c r="A11" s="1" t="s">
        <v>16</v>
      </c>
      <c r="D11" s="34"/>
      <c r="E11" s="34"/>
      <c r="F11" s="34"/>
      <c r="G11" s="34"/>
      <c r="H11" s="35"/>
      <c r="I11" s="34"/>
      <c r="J11" s="34"/>
      <c r="K11" s="34"/>
      <c r="L11" s="34"/>
    </row>
    <row r="12" spans="1:16" ht="18.75" customHeight="1" x14ac:dyDescent="0.15">
      <c r="D12" s="34"/>
      <c r="E12" s="34"/>
      <c r="F12" s="34"/>
      <c r="G12" s="36"/>
      <c r="H12" s="87" t="s">
        <v>98</v>
      </c>
      <c r="I12" s="87"/>
      <c r="J12" s="87"/>
      <c r="K12" s="59" t="s">
        <v>87</v>
      </c>
      <c r="L12" s="36" t="s">
        <v>8</v>
      </c>
      <c r="M12" s="59">
        <v>4</v>
      </c>
      <c r="N12" s="36" t="s">
        <v>9</v>
      </c>
      <c r="O12" s="59">
        <v>1</v>
      </c>
      <c r="P12" s="36" t="s">
        <v>17</v>
      </c>
    </row>
    <row r="13" spans="1:16" ht="18.75" customHeight="1" x14ac:dyDescent="0.15">
      <c r="D13" s="34"/>
      <c r="E13" s="34"/>
      <c r="F13" s="34"/>
      <c r="G13" s="36"/>
      <c r="I13" s="37"/>
      <c r="J13" s="37"/>
      <c r="K13" s="37"/>
      <c r="L13" s="37"/>
      <c r="M13" s="37"/>
      <c r="N13" s="37"/>
      <c r="O13" s="37"/>
      <c r="P13" s="37"/>
    </row>
    <row r="14" spans="1:16" ht="25.5" customHeight="1" x14ac:dyDescent="0.15">
      <c r="A14" s="92" t="s">
        <v>18</v>
      </c>
      <c r="B14" s="93"/>
      <c r="C14" s="104" t="s">
        <v>19</v>
      </c>
      <c r="D14" s="105"/>
      <c r="E14" s="186">
        <v>65432</v>
      </c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8"/>
    </row>
    <row r="15" spans="1:16" ht="25.5" customHeight="1" x14ac:dyDescent="0.15">
      <c r="A15" s="94"/>
      <c r="B15" s="95"/>
      <c r="C15" s="101" t="s">
        <v>20</v>
      </c>
      <c r="D15" s="101"/>
      <c r="E15" s="189" t="s">
        <v>43</v>
      </c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1"/>
    </row>
    <row r="16" spans="1:16" ht="25.5" customHeight="1" x14ac:dyDescent="0.15">
      <c r="A16" s="94"/>
      <c r="B16" s="95"/>
      <c r="C16" s="101" t="s">
        <v>115</v>
      </c>
      <c r="D16" s="101"/>
      <c r="E16" s="83" t="s">
        <v>21</v>
      </c>
      <c r="F16" s="84"/>
      <c r="G16" s="84"/>
      <c r="H16" s="84"/>
      <c r="I16" s="192">
        <v>12345678</v>
      </c>
      <c r="J16" s="192"/>
      <c r="K16" s="192"/>
      <c r="L16" s="192"/>
      <c r="M16" s="192"/>
      <c r="N16" s="192"/>
      <c r="O16" s="192"/>
      <c r="P16" s="193"/>
    </row>
    <row r="17" spans="1:19" ht="25.5" customHeight="1" x14ac:dyDescent="0.15">
      <c r="A17" s="94"/>
      <c r="B17" s="95"/>
      <c r="C17" s="101" t="s">
        <v>22</v>
      </c>
      <c r="D17" s="101"/>
      <c r="E17" s="186" t="s">
        <v>44</v>
      </c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8"/>
    </row>
    <row r="18" spans="1:19" ht="25.5" customHeight="1" x14ac:dyDescent="0.15">
      <c r="A18" s="94"/>
      <c r="B18" s="95"/>
      <c r="C18" s="101" t="s">
        <v>23</v>
      </c>
      <c r="D18" s="101"/>
      <c r="E18" s="194" t="s">
        <v>45</v>
      </c>
      <c r="F18" s="195"/>
      <c r="G18" s="187">
        <v>36</v>
      </c>
      <c r="H18" s="187"/>
      <c r="I18" s="6" t="s">
        <v>8</v>
      </c>
      <c r="J18" s="187">
        <v>1</v>
      </c>
      <c r="K18" s="187"/>
      <c r="L18" s="6" t="s">
        <v>9</v>
      </c>
      <c r="M18" s="187">
        <v>1</v>
      </c>
      <c r="N18" s="187"/>
      <c r="O18" s="6" t="s">
        <v>17</v>
      </c>
      <c r="P18" s="7"/>
    </row>
    <row r="19" spans="1:19" ht="43.5" customHeight="1" x14ac:dyDescent="0.15">
      <c r="A19" s="94"/>
      <c r="B19" s="95"/>
      <c r="C19" s="101" t="s">
        <v>26</v>
      </c>
      <c r="D19" s="101"/>
      <c r="E19" s="199" t="s">
        <v>46</v>
      </c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1"/>
    </row>
    <row r="20" spans="1:19" ht="25.5" customHeight="1" x14ac:dyDescent="0.15">
      <c r="A20" s="94"/>
      <c r="B20" s="95"/>
      <c r="C20" s="101" t="s">
        <v>27</v>
      </c>
      <c r="D20" s="101"/>
      <c r="E20" s="189">
        <v>911111111</v>
      </c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1"/>
    </row>
    <row r="21" spans="1:19" ht="25.5" customHeight="1" x14ac:dyDescent="0.15">
      <c r="A21" s="96"/>
      <c r="B21" s="97"/>
      <c r="C21" s="106" t="s">
        <v>29</v>
      </c>
      <c r="D21" s="107"/>
      <c r="E21" s="202" t="s">
        <v>99</v>
      </c>
      <c r="F21" s="203"/>
      <c r="G21" s="223"/>
      <c r="H21" s="223"/>
      <c r="I21" s="6" t="s">
        <v>8</v>
      </c>
      <c r="J21" s="223"/>
      <c r="K21" s="223"/>
      <c r="L21" s="6" t="s">
        <v>9</v>
      </c>
      <c r="M21" s="223"/>
      <c r="N21" s="223"/>
      <c r="O21" s="6" t="s">
        <v>17</v>
      </c>
      <c r="P21" s="7"/>
      <c r="R21" s="45">
        <f>IF(AND(G21&lt;&gt;"",J21&lt;&gt;"",M21&lt;&gt;""),DATE(G21+1988,J21,M21),32111)</f>
        <v>32111</v>
      </c>
      <c r="S21" s="45">
        <f>R21+1</f>
        <v>32112</v>
      </c>
    </row>
    <row r="22" spans="1:19" ht="25.5" customHeight="1" x14ac:dyDescent="0.15">
      <c r="A22" s="116" t="s">
        <v>24</v>
      </c>
      <c r="B22" s="117"/>
      <c r="C22" s="81">
        <v>1</v>
      </c>
      <c r="D22" s="42" t="s">
        <v>22</v>
      </c>
      <c r="E22" s="196" t="s">
        <v>47</v>
      </c>
      <c r="F22" s="197"/>
      <c r="G22" s="197"/>
      <c r="H22" s="197"/>
      <c r="I22" s="197"/>
      <c r="J22" s="197"/>
      <c r="K22" s="197"/>
      <c r="L22" s="198"/>
      <c r="M22" s="43" t="s">
        <v>25</v>
      </c>
      <c r="N22" s="204" t="s">
        <v>48</v>
      </c>
      <c r="O22" s="205"/>
      <c r="P22" s="206"/>
      <c r="R22" s="46"/>
    </row>
    <row r="23" spans="1:19" ht="25.5" customHeight="1" x14ac:dyDescent="0.15">
      <c r="A23" s="118"/>
      <c r="B23" s="119"/>
      <c r="C23" s="82"/>
      <c r="D23" s="40" t="s">
        <v>23</v>
      </c>
      <c r="E23" s="207" t="s">
        <v>45</v>
      </c>
      <c r="F23" s="208"/>
      <c r="G23" s="209">
        <v>37</v>
      </c>
      <c r="H23" s="209"/>
      <c r="I23" s="38" t="s">
        <v>8</v>
      </c>
      <c r="J23" s="209">
        <v>11</v>
      </c>
      <c r="K23" s="209"/>
      <c r="L23" s="38" t="s">
        <v>9</v>
      </c>
      <c r="M23" s="209">
        <v>11</v>
      </c>
      <c r="N23" s="209"/>
      <c r="O23" s="38" t="s">
        <v>17</v>
      </c>
      <c r="P23" s="39"/>
    </row>
    <row r="24" spans="1:19" ht="25.5" customHeight="1" x14ac:dyDescent="0.15">
      <c r="A24" s="118"/>
      <c r="B24" s="119"/>
      <c r="C24" s="81">
        <v>2</v>
      </c>
      <c r="D24" s="42" t="s">
        <v>22</v>
      </c>
      <c r="E24" s="220"/>
      <c r="F24" s="221"/>
      <c r="G24" s="221"/>
      <c r="H24" s="221"/>
      <c r="I24" s="221"/>
      <c r="J24" s="221"/>
      <c r="K24" s="221"/>
      <c r="L24" s="222"/>
      <c r="M24" s="43" t="s">
        <v>25</v>
      </c>
      <c r="N24" s="224"/>
      <c r="O24" s="225"/>
      <c r="P24" s="226"/>
    </row>
    <row r="25" spans="1:19" ht="25.5" customHeight="1" x14ac:dyDescent="0.15">
      <c r="A25" s="118"/>
      <c r="B25" s="119"/>
      <c r="C25" s="82"/>
      <c r="D25" s="40" t="s">
        <v>23</v>
      </c>
      <c r="E25" s="207"/>
      <c r="F25" s="208"/>
      <c r="G25" s="227"/>
      <c r="H25" s="227"/>
      <c r="I25" s="38" t="s">
        <v>8</v>
      </c>
      <c r="J25" s="227"/>
      <c r="K25" s="227"/>
      <c r="L25" s="38" t="s">
        <v>9</v>
      </c>
      <c r="M25" s="227"/>
      <c r="N25" s="227"/>
      <c r="O25" s="38" t="s">
        <v>17</v>
      </c>
      <c r="P25" s="39"/>
    </row>
    <row r="26" spans="1:19" ht="25.5" customHeight="1" x14ac:dyDescent="0.15">
      <c r="A26" s="118"/>
      <c r="B26" s="119"/>
      <c r="C26" s="81">
        <v>3</v>
      </c>
      <c r="D26" s="42" t="s">
        <v>22</v>
      </c>
      <c r="E26" s="220"/>
      <c r="F26" s="221"/>
      <c r="G26" s="221"/>
      <c r="H26" s="221"/>
      <c r="I26" s="221"/>
      <c r="J26" s="221"/>
      <c r="K26" s="221"/>
      <c r="L26" s="222"/>
      <c r="M26" s="43" t="s">
        <v>25</v>
      </c>
      <c r="N26" s="224"/>
      <c r="O26" s="225"/>
      <c r="P26" s="226"/>
    </row>
    <row r="27" spans="1:19" ht="25.5" customHeight="1" x14ac:dyDescent="0.15">
      <c r="A27" s="118"/>
      <c r="B27" s="119"/>
      <c r="C27" s="82"/>
      <c r="D27" s="40" t="s">
        <v>23</v>
      </c>
      <c r="E27" s="207"/>
      <c r="F27" s="208"/>
      <c r="G27" s="227"/>
      <c r="H27" s="227"/>
      <c r="I27" s="38" t="s">
        <v>8</v>
      </c>
      <c r="J27" s="227"/>
      <c r="K27" s="227"/>
      <c r="L27" s="38" t="s">
        <v>9</v>
      </c>
      <c r="M27" s="227"/>
      <c r="N27" s="227"/>
      <c r="O27" s="38" t="s">
        <v>17</v>
      </c>
      <c r="P27" s="39"/>
    </row>
    <row r="28" spans="1:19" ht="25.5" customHeight="1" x14ac:dyDescent="0.15">
      <c r="A28" s="118"/>
      <c r="B28" s="119"/>
      <c r="C28" s="81">
        <v>4</v>
      </c>
      <c r="D28" s="42" t="s">
        <v>22</v>
      </c>
      <c r="E28" s="220"/>
      <c r="F28" s="221"/>
      <c r="G28" s="221"/>
      <c r="H28" s="221"/>
      <c r="I28" s="221"/>
      <c r="J28" s="221"/>
      <c r="K28" s="221"/>
      <c r="L28" s="222"/>
      <c r="M28" s="43" t="s">
        <v>25</v>
      </c>
      <c r="N28" s="224"/>
      <c r="O28" s="225"/>
      <c r="P28" s="226"/>
    </row>
    <row r="29" spans="1:19" ht="25.5" customHeight="1" x14ac:dyDescent="0.15">
      <c r="A29" s="118"/>
      <c r="B29" s="119"/>
      <c r="C29" s="82"/>
      <c r="D29" s="40" t="s">
        <v>23</v>
      </c>
      <c r="E29" s="207"/>
      <c r="F29" s="208"/>
      <c r="G29" s="227"/>
      <c r="H29" s="227"/>
      <c r="I29" s="38" t="s">
        <v>8</v>
      </c>
      <c r="J29" s="227"/>
      <c r="K29" s="227"/>
      <c r="L29" s="38" t="s">
        <v>9</v>
      </c>
      <c r="M29" s="227"/>
      <c r="N29" s="227"/>
      <c r="O29" s="38" t="s">
        <v>17</v>
      </c>
      <c r="P29" s="39"/>
    </row>
    <row r="30" spans="1:19" ht="25.5" customHeight="1" x14ac:dyDescent="0.15">
      <c r="A30" s="118"/>
      <c r="B30" s="119"/>
      <c r="C30" s="81">
        <v>5</v>
      </c>
      <c r="D30" s="42" t="s">
        <v>22</v>
      </c>
      <c r="E30" s="220"/>
      <c r="F30" s="221"/>
      <c r="G30" s="221"/>
      <c r="H30" s="221"/>
      <c r="I30" s="221"/>
      <c r="J30" s="221"/>
      <c r="K30" s="221"/>
      <c r="L30" s="222"/>
      <c r="M30" s="43" t="s">
        <v>25</v>
      </c>
      <c r="N30" s="224"/>
      <c r="O30" s="225"/>
      <c r="P30" s="226"/>
    </row>
    <row r="31" spans="1:19" ht="25.5" customHeight="1" x14ac:dyDescent="0.15">
      <c r="A31" s="120"/>
      <c r="B31" s="121"/>
      <c r="C31" s="82"/>
      <c r="D31" s="40" t="s">
        <v>23</v>
      </c>
      <c r="E31" s="207"/>
      <c r="F31" s="208"/>
      <c r="G31" s="227"/>
      <c r="H31" s="227"/>
      <c r="I31" s="38" t="s">
        <v>8</v>
      </c>
      <c r="J31" s="227"/>
      <c r="K31" s="227"/>
      <c r="L31" s="38" t="s">
        <v>9</v>
      </c>
      <c r="M31" s="227"/>
      <c r="N31" s="227"/>
      <c r="O31" s="38" t="s">
        <v>17</v>
      </c>
      <c r="P31" s="39"/>
    </row>
    <row r="32" spans="1:19" ht="64.5" customHeight="1" x14ac:dyDescent="0.15">
      <c r="A32" s="65" t="s">
        <v>30</v>
      </c>
      <c r="B32" s="66"/>
      <c r="C32" s="66"/>
      <c r="D32" s="67"/>
      <c r="E32" s="210" t="s">
        <v>68</v>
      </c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</row>
    <row r="33" spans="1:16" s="49" customFormat="1" ht="19.5" customHeight="1" x14ac:dyDescent="0.15">
      <c r="A33" s="47" t="s">
        <v>112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s="49" customFormat="1" ht="19.5" customHeight="1" x14ac:dyDescent="0.15">
      <c r="A34" s="49" t="s">
        <v>113</v>
      </c>
    </row>
    <row r="35" spans="1:16" s="49" customFormat="1" ht="19.5" customHeight="1" x14ac:dyDescent="0.15">
      <c r="A35" s="47" t="s">
        <v>114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s="49" customFormat="1" ht="19.5" customHeight="1" x14ac:dyDescent="0.15">
      <c r="A36" s="50" t="s">
        <v>31</v>
      </c>
      <c r="B36" s="51"/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spans="1:16" s="49" customFormat="1" ht="19.5" customHeight="1" x14ac:dyDescent="0.15">
      <c r="A37" s="50" t="s">
        <v>33</v>
      </c>
      <c r="B37" s="51"/>
      <c r="C37" s="51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</sheetData>
  <sheetProtection algorithmName="SHA-512" hashValue="OBE6H5oF9BZ2+ocLqfahGgUv0cdMhepwXWsI8f+L3Zu4/usL9UGyuu212erb03rw33HVIOstRA6dBHbf2KUHfw==" saltValue="L9Fb2siIv3tF9FsA+lyBpg==" spinCount="100000" sheet="1" objects="1" scenarios="1"/>
  <mergeCells count="66">
    <mergeCell ref="A32:D32"/>
    <mergeCell ref="E32:P32"/>
    <mergeCell ref="C30:C31"/>
    <mergeCell ref="E30:L30"/>
    <mergeCell ref="N30:P30"/>
    <mergeCell ref="E31:F31"/>
    <mergeCell ref="G31:H31"/>
    <mergeCell ref="J31:K31"/>
    <mergeCell ref="M31:N31"/>
    <mergeCell ref="A22:B31"/>
    <mergeCell ref="J27:K27"/>
    <mergeCell ref="M27:N27"/>
    <mergeCell ref="C28:C29"/>
    <mergeCell ref="E28:L28"/>
    <mergeCell ref="N28:P28"/>
    <mergeCell ref="E29:F29"/>
    <mergeCell ref="G29:H29"/>
    <mergeCell ref="J29:K29"/>
    <mergeCell ref="M29:N29"/>
    <mergeCell ref="N24:P24"/>
    <mergeCell ref="E25:F25"/>
    <mergeCell ref="G25:H25"/>
    <mergeCell ref="J25:K25"/>
    <mergeCell ref="M25:N25"/>
    <mergeCell ref="C26:C27"/>
    <mergeCell ref="E26:L26"/>
    <mergeCell ref="N26:P26"/>
    <mergeCell ref="E27:F27"/>
    <mergeCell ref="G27:H27"/>
    <mergeCell ref="N22:P22"/>
    <mergeCell ref="E23:F23"/>
    <mergeCell ref="G23:H23"/>
    <mergeCell ref="J23:K23"/>
    <mergeCell ref="M23:N23"/>
    <mergeCell ref="G18:H18"/>
    <mergeCell ref="J18:K18"/>
    <mergeCell ref="M18:N18"/>
    <mergeCell ref="C24:C25"/>
    <mergeCell ref="E24:L24"/>
    <mergeCell ref="C19:D19"/>
    <mergeCell ref="E19:P19"/>
    <mergeCell ref="C20:D20"/>
    <mergeCell ref="E20:P20"/>
    <mergeCell ref="C21:D21"/>
    <mergeCell ref="E21:F21"/>
    <mergeCell ref="G21:H21"/>
    <mergeCell ref="J21:K21"/>
    <mergeCell ref="M21:N21"/>
    <mergeCell ref="C22:C23"/>
    <mergeCell ref="E22:L22"/>
    <mergeCell ref="N5:P5"/>
    <mergeCell ref="N6:P9"/>
    <mergeCell ref="A8:M9"/>
    <mergeCell ref="H12:J12"/>
    <mergeCell ref="A14:B21"/>
    <mergeCell ref="C14:D14"/>
    <mergeCell ref="E14:P14"/>
    <mergeCell ref="C15:D15"/>
    <mergeCell ref="E15:P15"/>
    <mergeCell ref="C16:D16"/>
    <mergeCell ref="E16:H16"/>
    <mergeCell ref="I16:P16"/>
    <mergeCell ref="C17:D17"/>
    <mergeCell ref="E17:P17"/>
    <mergeCell ref="C18:D18"/>
    <mergeCell ref="E18:F18"/>
  </mergeCells>
  <phoneticPr fontId="1"/>
  <conditionalFormatting sqref="E18 E23 E21">
    <cfRule type="cellIs" dxfId="7" priority="9" stopIfTrue="1" operator="notEqual">
      <formula>""</formula>
    </cfRule>
  </conditionalFormatting>
  <conditionalFormatting sqref="E25">
    <cfRule type="cellIs" dxfId="6" priority="4" stopIfTrue="1" operator="notEqual">
      <formula>""</formula>
    </cfRule>
  </conditionalFormatting>
  <conditionalFormatting sqref="E27">
    <cfRule type="cellIs" dxfId="5" priority="3" stopIfTrue="1" operator="notEqual">
      <formula>""</formula>
    </cfRule>
  </conditionalFormatting>
  <conditionalFormatting sqref="E29">
    <cfRule type="cellIs" dxfId="4" priority="2" stopIfTrue="1" operator="notEqual">
      <formula>""</formula>
    </cfRule>
  </conditionalFormatting>
  <conditionalFormatting sqref="E31">
    <cfRule type="cellIs" dxfId="3" priority="1" stopIfTrue="1" operator="notEqual">
      <formula>""</formula>
    </cfRule>
  </conditionalFormatting>
  <dataValidations count="4">
    <dataValidation imeMode="hiragana" allowBlank="1" showInputMessage="1" showErrorMessage="1" sqref="E22:L22 E30:L30 E17 E24:L24 E26:L26 E28:L28 E19:P20 E15:P15" xr:uid="{00000000-0002-0000-0400-000000000000}"/>
    <dataValidation type="list" allowBlank="1" showInputMessage="1" showErrorMessage="1" sqref="E21:F21" xr:uid="{00000000-0002-0000-0400-000001000000}">
      <formula1>"平成,令和"</formula1>
    </dataValidation>
    <dataValidation type="list" allowBlank="1" showInputMessage="1" showErrorMessage="1" sqref="E18:F18" xr:uid="{00000000-0002-0000-0400-000002000000}">
      <formula1>"昭和,平成"</formula1>
    </dataValidation>
    <dataValidation type="list" allowBlank="1" showInputMessage="1" showErrorMessage="1" sqref="E23:F23 E25:F25 E27:F27 E29:F29 E31:F31" xr:uid="{00000000-0002-0000-0400-000003000000}">
      <formula1>"昭和,平成,令和"</formula1>
    </dataValidation>
  </dataValidations>
  <pageMargins left="0.78700000000000003" right="0.34" top="0.62" bottom="0.45" header="0.51200000000000001" footer="0.28000000000000003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1:V25"/>
  <sheetViews>
    <sheetView zoomScale="70" zoomScaleNormal="70" zoomScaleSheetLayoutView="55" workbookViewId="0">
      <selection activeCell="B1" sqref="B1:V1"/>
    </sheetView>
  </sheetViews>
  <sheetFormatPr defaultRowHeight="14.25" x14ac:dyDescent="0.15"/>
  <cols>
    <col min="1" max="1" width="3.625" style="1" customWidth="1"/>
    <col min="2" max="2" width="5.125" style="1" customWidth="1"/>
    <col min="3" max="3" width="9" style="1"/>
    <col min="4" max="4" width="10.25" style="1" customWidth="1"/>
    <col min="5" max="5" width="6.375" style="1" customWidth="1"/>
    <col min="6" max="6" width="6.75" style="1" customWidth="1"/>
    <col min="7" max="12" width="3.375" style="1" customWidth="1"/>
    <col min="13" max="13" width="7.625" style="1" customWidth="1"/>
    <col min="14" max="15" width="11.75" style="1" customWidth="1"/>
    <col min="16" max="16" width="5.75" style="1" customWidth="1"/>
    <col min="17" max="21" width="4.125" style="1" customWidth="1"/>
    <col min="22" max="22" width="3.5" style="1" customWidth="1"/>
    <col min="23" max="23" width="9.25" style="1" customWidth="1"/>
    <col min="24" max="16384" width="9" style="1"/>
  </cols>
  <sheetData>
    <row r="1" spans="2:22" ht="71.25" customHeight="1" x14ac:dyDescent="0.15">
      <c r="B1" s="148" t="s">
        <v>91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</row>
    <row r="2" spans="2:22" ht="26.25" customHeight="1" x14ac:dyDescent="0.15">
      <c r="B2" s="16"/>
      <c r="C2" s="16"/>
      <c r="D2" s="16"/>
      <c r="E2" s="16"/>
      <c r="F2" s="16"/>
      <c r="G2" s="16"/>
      <c r="H2" s="16"/>
      <c r="I2" s="16"/>
      <c r="J2" s="16"/>
      <c r="K2" s="17"/>
      <c r="L2" s="18"/>
      <c r="M2" s="18"/>
      <c r="N2" s="19"/>
      <c r="O2" s="182" t="s">
        <v>19</v>
      </c>
      <c r="P2" s="182"/>
      <c r="Q2" s="182"/>
      <c r="R2" s="179">
        <v>65432</v>
      </c>
      <c r="S2" s="180"/>
      <c r="T2" s="180"/>
      <c r="U2" s="180"/>
      <c r="V2" s="181"/>
    </row>
    <row r="3" spans="2:22" ht="15" customHeight="1" thickBot="1" x14ac:dyDescent="0.2">
      <c r="B3" s="21"/>
      <c r="C3" s="21"/>
      <c r="D3" s="21"/>
      <c r="E3" s="21"/>
      <c r="F3" s="21"/>
      <c r="G3" s="21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2:22" ht="48" customHeight="1" x14ac:dyDescent="0.15">
      <c r="B4" s="163" t="s">
        <v>34</v>
      </c>
      <c r="C4" s="164"/>
      <c r="D4" s="23" t="s">
        <v>1</v>
      </c>
      <c r="E4" s="211" t="s">
        <v>74</v>
      </c>
      <c r="F4" s="212"/>
      <c r="G4" s="212"/>
      <c r="H4" s="212"/>
      <c r="I4" s="212"/>
      <c r="J4" s="212"/>
      <c r="K4" s="212"/>
      <c r="L4" s="212"/>
      <c r="M4" s="212"/>
      <c r="N4" s="213"/>
      <c r="O4" s="24" t="s">
        <v>7</v>
      </c>
      <c r="P4" s="24" t="str">
        <f>'記載例2（申請書・被扶養者の資格喪失）'!$E$18</f>
        <v>昭和</v>
      </c>
      <c r="Q4" s="25">
        <v>36</v>
      </c>
      <c r="R4" s="25" t="s">
        <v>8</v>
      </c>
      <c r="S4" s="25">
        <v>1</v>
      </c>
      <c r="T4" s="25" t="s">
        <v>9</v>
      </c>
      <c r="U4" s="25">
        <v>1</v>
      </c>
      <c r="V4" s="26" t="s">
        <v>10</v>
      </c>
    </row>
    <row r="5" spans="2:22" ht="48" customHeight="1" thickBot="1" x14ac:dyDescent="0.2">
      <c r="B5" s="165"/>
      <c r="C5" s="166"/>
      <c r="D5" s="27" t="s">
        <v>2</v>
      </c>
      <c r="E5" s="167" t="s">
        <v>75</v>
      </c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9"/>
    </row>
    <row r="6" spans="2:22" ht="48" customHeight="1" x14ac:dyDescent="0.15">
      <c r="B6" s="125" t="s">
        <v>97</v>
      </c>
      <c r="C6" s="126"/>
      <c r="D6" s="127"/>
      <c r="E6" s="23" t="s">
        <v>0</v>
      </c>
      <c r="F6" s="25" t="str">
        <f>'記載例2（申請書・被扶養者の資格喪失）'!$E$21</f>
        <v>令和</v>
      </c>
      <c r="G6" s="56" t="s">
        <v>86</v>
      </c>
      <c r="H6" s="25" t="s">
        <v>8</v>
      </c>
      <c r="I6" s="56" t="s">
        <v>86</v>
      </c>
      <c r="J6" s="25" t="s">
        <v>9</v>
      </c>
      <c r="K6" s="56" t="s">
        <v>86</v>
      </c>
      <c r="L6" s="26" t="s">
        <v>10</v>
      </c>
      <c r="M6" s="151" t="s">
        <v>69</v>
      </c>
      <c r="N6" s="152"/>
      <c r="O6" s="153"/>
      <c r="P6" s="170" t="s">
        <v>70</v>
      </c>
      <c r="Q6" s="171"/>
      <c r="R6" s="171"/>
      <c r="S6" s="171">
        <v>12345678</v>
      </c>
      <c r="T6" s="171"/>
      <c r="U6" s="171"/>
      <c r="V6" s="175"/>
    </row>
    <row r="7" spans="2:22" ht="48" customHeight="1" thickBot="1" x14ac:dyDescent="0.2">
      <c r="B7" s="128" t="s">
        <v>96</v>
      </c>
      <c r="C7" s="129"/>
      <c r="D7" s="130"/>
      <c r="E7" s="29" t="s">
        <v>3</v>
      </c>
      <c r="F7" s="28" t="str">
        <f>'記載例2（申請書・被扶養者の資格喪失）'!$E$21</f>
        <v>令和</v>
      </c>
      <c r="G7" s="28">
        <v>0</v>
      </c>
      <c r="H7" s="28" t="s">
        <v>8</v>
      </c>
      <c r="I7" s="28">
        <v>0</v>
      </c>
      <c r="J7" s="28" t="s">
        <v>9</v>
      </c>
      <c r="K7" s="28">
        <v>0</v>
      </c>
      <c r="L7" s="54" t="s">
        <v>10</v>
      </c>
      <c r="M7" s="154" t="s">
        <v>38</v>
      </c>
      <c r="N7" s="155"/>
      <c r="O7" s="156"/>
      <c r="P7" s="172" t="s">
        <v>71</v>
      </c>
      <c r="Q7" s="173"/>
      <c r="R7" s="173"/>
      <c r="S7" s="173"/>
      <c r="T7" s="173"/>
      <c r="U7" s="173"/>
      <c r="V7" s="174"/>
    </row>
    <row r="8" spans="2:22" ht="48" customHeight="1" thickBot="1" x14ac:dyDescent="0.2">
      <c r="B8" s="161" t="s">
        <v>72</v>
      </c>
      <c r="C8" s="150"/>
      <c r="D8" s="162"/>
      <c r="E8" s="149">
        <v>911111111</v>
      </c>
      <c r="F8" s="150"/>
      <c r="G8" s="150"/>
      <c r="H8" s="150"/>
      <c r="I8" s="150"/>
      <c r="J8" s="150"/>
      <c r="K8" s="150"/>
      <c r="L8" s="150"/>
      <c r="M8" s="157" t="s">
        <v>39</v>
      </c>
      <c r="N8" s="158"/>
      <c r="O8" s="159"/>
      <c r="P8" s="176">
        <v>34230011</v>
      </c>
      <c r="Q8" s="177"/>
      <c r="R8" s="177"/>
      <c r="S8" s="177"/>
      <c r="T8" s="177"/>
      <c r="U8" s="177"/>
      <c r="V8" s="178"/>
    </row>
    <row r="9" spans="2:22" ht="48" customHeight="1" x14ac:dyDescent="0.15">
      <c r="B9" s="144" t="s">
        <v>41</v>
      </c>
      <c r="C9" s="122" t="s">
        <v>4</v>
      </c>
      <c r="D9" s="123"/>
      <c r="E9" s="124"/>
      <c r="F9" s="122" t="s">
        <v>5</v>
      </c>
      <c r="G9" s="123"/>
      <c r="H9" s="123"/>
      <c r="I9" s="123"/>
      <c r="J9" s="123"/>
      <c r="K9" s="123"/>
      <c r="L9" s="124"/>
      <c r="M9" s="24" t="s">
        <v>73</v>
      </c>
      <c r="N9" s="134" t="s">
        <v>42</v>
      </c>
      <c r="O9" s="135"/>
      <c r="P9" s="136"/>
      <c r="Q9" s="135" t="s">
        <v>111</v>
      </c>
      <c r="R9" s="135"/>
      <c r="S9" s="135"/>
      <c r="T9" s="135"/>
      <c r="U9" s="135"/>
      <c r="V9" s="147"/>
    </row>
    <row r="10" spans="2:22" ht="48" customHeight="1" x14ac:dyDescent="0.15">
      <c r="B10" s="145"/>
      <c r="C10" s="131" t="s">
        <v>81</v>
      </c>
      <c r="D10" s="131"/>
      <c r="E10" s="131"/>
      <c r="F10" s="30" t="str">
        <f>'記載例2（申請書・被扶養者の資格喪失）'!$E$23</f>
        <v>昭和</v>
      </c>
      <c r="G10" s="31">
        <v>37</v>
      </c>
      <c r="H10" s="31" t="s">
        <v>8</v>
      </c>
      <c r="I10" s="31">
        <v>11</v>
      </c>
      <c r="J10" s="22" t="s">
        <v>9</v>
      </c>
      <c r="K10" s="31">
        <v>11</v>
      </c>
      <c r="L10" s="32" t="s">
        <v>10</v>
      </c>
      <c r="M10" s="20" t="s">
        <v>76</v>
      </c>
      <c r="N10" s="133" t="s">
        <v>108</v>
      </c>
      <c r="O10" s="133"/>
      <c r="P10" s="133"/>
      <c r="Q10" s="131"/>
      <c r="R10" s="131"/>
      <c r="S10" s="131"/>
      <c r="T10" s="131"/>
      <c r="U10" s="131"/>
      <c r="V10" s="132"/>
    </row>
    <row r="11" spans="2:22" ht="48" customHeight="1" x14ac:dyDescent="0.15">
      <c r="B11" s="145"/>
      <c r="C11" s="131">
        <v>0</v>
      </c>
      <c r="D11" s="131"/>
      <c r="E11" s="131"/>
      <c r="F11" s="30">
        <f>'記載例2（申請書・被扶養者の資格喪失）'!$E$25</f>
        <v>0</v>
      </c>
      <c r="G11" s="31">
        <v>0</v>
      </c>
      <c r="H11" s="31" t="s">
        <v>8</v>
      </c>
      <c r="I11" s="31">
        <v>0</v>
      </c>
      <c r="J11" s="31" t="s">
        <v>9</v>
      </c>
      <c r="K11" s="31">
        <v>0</v>
      </c>
      <c r="L11" s="32" t="s">
        <v>10</v>
      </c>
      <c r="M11" s="20">
        <v>0</v>
      </c>
      <c r="N11" s="214"/>
      <c r="O11" s="215"/>
      <c r="P11" s="216"/>
      <c r="Q11" s="131"/>
      <c r="R11" s="131"/>
      <c r="S11" s="131"/>
      <c r="T11" s="131"/>
      <c r="U11" s="131"/>
      <c r="V11" s="132"/>
    </row>
    <row r="12" spans="2:22" ht="48" customHeight="1" x14ac:dyDescent="0.15">
      <c r="B12" s="145"/>
      <c r="C12" s="131">
        <v>0</v>
      </c>
      <c r="D12" s="131"/>
      <c r="E12" s="131"/>
      <c r="F12" s="30">
        <f>'記載例2（申請書・被扶養者の資格喪失）'!$E$27</f>
        <v>0</v>
      </c>
      <c r="G12" s="31">
        <v>0</v>
      </c>
      <c r="H12" s="31" t="s">
        <v>8</v>
      </c>
      <c r="I12" s="31">
        <v>0</v>
      </c>
      <c r="J12" s="31" t="s">
        <v>9</v>
      </c>
      <c r="K12" s="31">
        <v>0</v>
      </c>
      <c r="L12" s="32" t="s">
        <v>10</v>
      </c>
      <c r="M12" s="20">
        <v>0</v>
      </c>
      <c r="N12" s="133"/>
      <c r="O12" s="133"/>
      <c r="P12" s="133"/>
      <c r="Q12" s="131"/>
      <c r="R12" s="131"/>
      <c r="S12" s="131"/>
      <c r="T12" s="131"/>
      <c r="U12" s="131"/>
      <c r="V12" s="132"/>
    </row>
    <row r="13" spans="2:22" ht="48" customHeight="1" x14ac:dyDescent="0.15">
      <c r="B13" s="145"/>
      <c r="C13" s="131">
        <v>0</v>
      </c>
      <c r="D13" s="131"/>
      <c r="E13" s="131"/>
      <c r="F13" s="30">
        <f>'記載例2（申請書・被扶養者の資格喪失）'!$E$29</f>
        <v>0</v>
      </c>
      <c r="G13" s="31">
        <v>0</v>
      </c>
      <c r="H13" s="31" t="s">
        <v>8</v>
      </c>
      <c r="I13" s="31">
        <v>0</v>
      </c>
      <c r="J13" s="31" t="s">
        <v>9</v>
      </c>
      <c r="K13" s="31">
        <v>0</v>
      </c>
      <c r="L13" s="32" t="s">
        <v>10</v>
      </c>
      <c r="M13" s="20">
        <v>0</v>
      </c>
      <c r="N13" s="133"/>
      <c r="O13" s="133"/>
      <c r="P13" s="133"/>
      <c r="Q13" s="131"/>
      <c r="R13" s="131"/>
      <c r="S13" s="131"/>
      <c r="T13" s="131"/>
      <c r="U13" s="131"/>
      <c r="V13" s="132"/>
    </row>
    <row r="14" spans="2:22" ht="48" customHeight="1" thickBot="1" x14ac:dyDescent="0.2">
      <c r="B14" s="146"/>
      <c r="C14" s="141">
        <v>0</v>
      </c>
      <c r="D14" s="141"/>
      <c r="E14" s="141"/>
      <c r="F14" s="57">
        <f>'記載例2（申請書・被扶養者の資格喪失）'!$E$31</f>
        <v>0</v>
      </c>
      <c r="G14" s="58">
        <v>0</v>
      </c>
      <c r="H14" s="58" t="s">
        <v>8</v>
      </c>
      <c r="I14" s="58">
        <v>0</v>
      </c>
      <c r="J14" s="58" t="s">
        <v>9</v>
      </c>
      <c r="K14" s="58">
        <v>0</v>
      </c>
      <c r="L14" s="55" t="s">
        <v>10</v>
      </c>
      <c r="M14" s="27">
        <v>0</v>
      </c>
      <c r="N14" s="228"/>
      <c r="O14" s="228"/>
      <c r="P14" s="228"/>
      <c r="Q14" s="141"/>
      <c r="R14" s="141"/>
      <c r="S14" s="141"/>
      <c r="T14" s="141"/>
      <c r="U14" s="141"/>
      <c r="V14" s="143"/>
    </row>
    <row r="15" spans="2:22" ht="15.75" customHeight="1" x14ac:dyDescent="0.15">
      <c r="B15" s="137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2"/>
      <c r="S15" s="2"/>
      <c r="T15" s="2"/>
      <c r="U15" s="2"/>
      <c r="V15" s="3"/>
    </row>
    <row r="16" spans="2:22" ht="33" customHeight="1" x14ac:dyDescent="0.15">
      <c r="B16" s="139" t="s">
        <v>6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2"/>
      <c r="S16" s="2"/>
      <c r="T16" s="2"/>
      <c r="U16" s="2"/>
      <c r="V16" s="3"/>
    </row>
    <row r="17" spans="2:22" ht="42" customHeight="1" x14ac:dyDescent="0.15">
      <c r="B17" s="137" t="s">
        <v>103</v>
      </c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2"/>
      <c r="S17" s="2"/>
      <c r="T17" s="2"/>
      <c r="U17" s="2"/>
      <c r="V17" s="3"/>
    </row>
    <row r="18" spans="2:22" ht="33" customHeight="1" x14ac:dyDescent="0.15">
      <c r="B18" s="14"/>
      <c r="C18" s="9"/>
      <c r="D18" s="9"/>
      <c r="E18" s="9"/>
      <c r="F18" s="9"/>
      <c r="G18" s="9"/>
      <c r="H18" s="9"/>
      <c r="I18" s="9"/>
      <c r="J18" s="9"/>
      <c r="K18" s="9"/>
      <c r="L18" s="8" t="s">
        <v>61</v>
      </c>
      <c r="M18" s="2"/>
      <c r="N18" s="9"/>
      <c r="O18" s="9"/>
      <c r="P18" s="9"/>
      <c r="Q18" s="9"/>
      <c r="R18" s="9"/>
      <c r="S18" s="9"/>
      <c r="T18" s="2"/>
      <c r="U18" s="2"/>
      <c r="V18" s="3"/>
    </row>
    <row r="19" spans="2:22" ht="33" customHeight="1" x14ac:dyDescent="0.15">
      <c r="B19" s="14"/>
      <c r="C19" s="9"/>
      <c r="D19" s="9"/>
      <c r="E19" s="9"/>
      <c r="F19" s="9"/>
      <c r="G19" s="9"/>
      <c r="H19" s="8"/>
      <c r="I19" s="9"/>
      <c r="J19" s="9"/>
      <c r="K19" s="9"/>
      <c r="L19" s="8" t="s">
        <v>60</v>
      </c>
      <c r="M19" s="9"/>
      <c r="N19" s="9"/>
      <c r="O19" s="9"/>
      <c r="P19" s="9"/>
      <c r="Q19" s="9"/>
      <c r="R19" s="9"/>
      <c r="S19" s="9"/>
      <c r="T19" s="2"/>
      <c r="U19" s="2"/>
      <c r="V19" s="3"/>
    </row>
    <row r="20" spans="2:22" ht="33" customHeight="1" x14ac:dyDescent="0.15">
      <c r="B20" s="14"/>
      <c r="C20" s="9"/>
      <c r="D20" s="9"/>
      <c r="E20" s="9"/>
      <c r="F20" s="9"/>
      <c r="G20" s="9"/>
      <c r="H20" s="9"/>
      <c r="I20" s="9"/>
      <c r="J20" s="9"/>
      <c r="K20" s="9"/>
      <c r="L20" s="8" t="s">
        <v>59</v>
      </c>
      <c r="M20" s="9"/>
      <c r="N20" s="9"/>
      <c r="O20" s="9"/>
      <c r="P20" s="9"/>
      <c r="Q20" s="9"/>
      <c r="R20" s="9"/>
      <c r="S20" s="9"/>
      <c r="T20" s="2"/>
      <c r="U20" s="2"/>
      <c r="V20" s="3"/>
    </row>
    <row r="21" spans="2:22" ht="9" customHeight="1" thickBot="1" x14ac:dyDescent="0.2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4"/>
      <c r="S21" s="4"/>
      <c r="T21" s="4"/>
      <c r="U21" s="4"/>
      <c r="V21" s="5"/>
    </row>
    <row r="22" spans="2:22" x14ac:dyDescent="0.1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2:22" x14ac:dyDescent="0.15">
      <c r="B23" s="13"/>
    </row>
    <row r="24" spans="2:22" x14ac:dyDescent="0.15">
      <c r="B24" s="13"/>
    </row>
    <row r="25" spans="2:22" x14ac:dyDescent="0.15">
      <c r="B25" s="13" t="s">
        <v>58</v>
      </c>
    </row>
  </sheetData>
  <sheetProtection algorithmName="SHA-512" hashValue="M0d2xJGz6YylDmoGBCjdvT9AfNmz8bRMXFGqdP48GczdLnkqwuYEbY30D3UWp/5qbsBIl6sxnBY+i5hhQ1d7CA==" saltValue="sQX1bZ90lafDxghij0stuw==" spinCount="100000" sheet="1" objects="1" scenarios="1"/>
  <mergeCells count="41">
    <mergeCell ref="B15:Q15"/>
    <mergeCell ref="B16:Q16"/>
    <mergeCell ref="B17:Q17"/>
    <mergeCell ref="C13:E13"/>
    <mergeCell ref="N13:P13"/>
    <mergeCell ref="Q13:V13"/>
    <mergeCell ref="C14:E14"/>
    <mergeCell ref="N14:P14"/>
    <mergeCell ref="Q14:V14"/>
    <mergeCell ref="B9:B14"/>
    <mergeCell ref="C9:E9"/>
    <mergeCell ref="F9:L9"/>
    <mergeCell ref="N9:P9"/>
    <mergeCell ref="Q9:V9"/>
    <mergeCell ref="C10:E10"/>
    <mergeCell ref="N10:P10"/>
    <mergeCell ref="Q10:V10"/>
    <mergeCell ref="C11:E11"/>
    <mergeCell ref="N11:P11"/>
    <mergeCell ref="Q11:V11"/>
    <mergeCell ref="C12:E12"/>
    <mergeCell ref="N12:P12"/>
    <mergeCell ref="Q12:V12"/>
    <mergeCell ref="B8:D8"/>
    <mergeCell ref="E8:L8"/>
    <mergeCell ref="M8:O8"/>
    <mergeCell ref="M6:O6"/>
    <mergeCell ref="P8:V8"/>
    <mergeCell ref="P6:R6"/>
    <mergeCell ref="S6:V6"/>
    <mergeCell ref="M7:O7"/>
    <mergeCell ref="P7:V7"/>
    <mergeCell ref="B6:D6"/>
    <mergeCell ref="B7:D7"/>
    <mergeCell ref="B1:V1"/>
    <mergeCell ref="O2:Q2"/>
    <mergeCell ref="R2:V2"/>
    <mergeCell ref="H3:V3"/>
    <mergeCell ref="B4:C5"/>
    <mergeCell ref="E4:N4"/>
    <mergeCell ref="E5:V5"/>
  </mergeCells>
  <phoneticPr fontId="1"/>
  <conditionalFormatting sqref="E4:N4 P4:Q4 S4 U4 R2:V2 E5:V5 E8 G6:G7 I6:I7 K6:K7 C10:G13 I10:I13 K10:K13 M10:M13">
    <cfRule type="cellIs" dxfId="2" priority="3" stopIfTrue="1" operator="equal">
      <formula>0</formula>
    </cfRule>
  </conditionalFormatting>
  <conditionalFormatting sqref="S6:V6">
    <cfRule type="cellIs" dxfId="1" priority="2" stopIfTrue="1" operator="equal">
      <formula>0</formula>
    </cfRule>
  </conditionalFormatting>
  <conditionalFormatting sqref="C14:G14 I14 K14 M14">
    <cfRule type="cellIs" dxfId="0" priority="1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交付申請書</vt:lpstr>
      <vt:lpstr>連絡票</vt:lpstr>
      <vt:lpstr>記載例1（申請書・組合員の退職）</vt:lpstr>
      <vt:lpstr>記載例1（連絡票）</vt:lpstr>
      <vt:lpstr>記載例2（申請書・被扶養者の資格喪失）</vt:lpstr>
      <vt:lpstr>記載例2（連絡票）</vt:lpstr>
      <vt:lpstr>'記載例1（申請書・組合員の退職）'!Print_Area</vt:lpstr>
      <vt:lpstr>'記載例1（連絡票）'!Print_Area</vt:lpstr>
      <vt:lpstr>'記載例2（申請書・被扶養者の資格喪失）'!Print_Area</vt:lpstr>
      <vt:lpstr>'記載例2（連絡票）'!Print_Area</vt:lpstr>
      <vt:lpstr>交付申請書!Print_Area</vt:lpstr>
      <vt:lpstr>連絡票!Print_Area</vt:lpstr>
    </vt:vector>
  </TitlesOfParts>
  <Company>公立学校共済組合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aichiusert</dc:creator>
  <cp:lastModifiedBy>kyousai</cp:lastModifiedBy>
  <cp:lastPrinted>2025-02-28T05:07:21Z</cp:lastPrinted>
  <dcterms:created xsi:type="dcterms:W3CDTF">2015-01-08T07:41:24Z</dcterms:created>
  <dcterms:modified xsi:type="dcterms:W3CDTF">2025-02-28T05:09:14Z</dcterms:modified>
</cp:coreProperties>
</file>