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2.81.137\給付\★9天谷\◆天谷様←峯尾\R7.4.14育児休業手当金　様式変更\"/>
    </mc:Choice>
  </mc:AlternateContent>
  <xr:revisionPtr revIDLastSave="0" documentId="13_ncr:1_{C20FCB1B-F163-453C-9458-A76D4283D4F9}" xr6:coauthVersionLast="47" xr6:coauthVersionMax="47" xr10:uidLastSave="{00000000-0000-0000-0000-000000000000}"/>
  <bookViews>
    <workbookView xWindow="-120" yWindow="-120" windowWidth="20730" windowHeight="11040" tabRatio="839" xr2:uid="{00000000-000D-0000-FFFF-FFFF00000000}"/>
  </bookViews>
  <sheets>
    <sheet name="（自動計算）請求書" sheetId="9" r:id="rId1"/>
    <sheet name="請求書" sheetId="11" r:id="rId2"/>
    <sheet name="（裏面）注意事項" sheetId="8" r:id="rId3"/>
    <sheet name="育児休業手当金支給対象期間延長事由認定申告書 " sheetId="26" r:id="rId4"/>
    <sheet name="申告書留意事項" sheetId="27" r:id="rId5"/>
    <sheet name="延長申立書（保育所入所不承諾）" sheetId="18" r:id="rId6"/>
    <sheet name="延長申立書（その他）" sheetId="19" r:id="rId7"/>
    <sheet name="不承諾確認書（市町村証明）" sheetId="21" r:id="rId8"/>
    <sheet name="不承諾確認書（所属所長証明）" sheetId="20" r:id="rId9"/>
    <sheet name="育休計算" sheetId="22" r:id="rId10"/>
    <sheet name="標準報酬" sheetId="12" r:id="rId11"/>
  </sheets>
  <definedNames>
    <definedName name="_xlnm._FilterDatabase" localSheetId="0" hidden="1">'（自動計算）請求書'!$AM$10:$AM$11</definedName>
    <definedName name="_xlnm.Print_Area" localSheetId="0">'（自動計算）請求書'!$A$2:$Y$56</definedName>
    <definedName name="_xlnm.Print_Area" localSheetId="2">'（裏面）注意事項'!$A$9:$M$57</definedName>
    <definedName name="_xlnm.Print_Area" localSheetId="3">'育児休業手当金支給対象期間延長事由認定申告書 '!$A$1:$R$51</definedName>
    <definedName name="_xlnm.Print_Area" localSheetId="6">'延長申立書（その他）'!$A$1:$BU$66</definedName>
    <definedName name="_xlnm.Print_Area" localSheetId="5">'延長申立書（保育所入所不承諾）'!$A$1:$BU$84</definedName>
    <definedName name="_xlnm.Print_Area" localSheetId="4">申告書留意事項!$A$2:$B$50</definedName>
    <definedName name="_xlnm.Print_Area" localSheetId="1">請求書!$A$2:$Y$56</definedName>
    <definedName name="_xlnm.Print_Area" localSheetId="7">'不承諾確認書（市町村証明）'!$A$1:$BU$67</definedName>
    <definedName name="_xlnm.Print_Area" localSheetId="8">'不承諾確認書（所属所長証明）'!$A$1:$BU$75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5" i="9" l="1"/>
  <c r="AD14" i="9"/>
  <c r="AE15" i="9" l="1"/>
  <c r="AF15" i="9" s="1"/>
  <c r="AG15" i="9" s="1"/>
  <c r="AE14" i="9"/>
  <c r="AF14" i="9" s="1"/>
  <c r="AG14" i="9" s="1"/>
  <c r="C4" i="22" l="1"/>
  <c r="D4" i="22"/>
  <c r="B8" i="22" l="1"/>
  <c r="B31" i="22" l="1"/>
  <c r="B32" i="22"/>
  <c r="D8" i="22"/>
  <c r="B9" i="22"/>
  <c r="J9" i="22" s="1"/>
  <c r="B13" i="22"/>
  <c r="J13" i="22" s="1"/>
  <c r="B17" i="22"/>
  <c r="B21" i="22"/>
  <c r="B25" i="22"/>
  <c r="B29" i="22"/>
  <c r="B20" i="22"/>
  <c r="B28" i="22"/>
  <c r="B10" i="22"/>
  <c r="J10" i="22" s="1"/>
  <c r="B14" i="22"/>
  <c r="J14" i="22" s="1"/>
  <c r="B18" i="22"/>
  <c r="B22" i="22"/>
  <c r="B26" i="22"/>
  <c r="B30" i="22"/>
  <c r="B12" i="22"/>
  <c r="J12" i="22" s="1"/>
  <c r="B16" i="22"/>
  <c r="B24" i="22"/>
  <c r="B11" i="22"/>
  <c r="J11" i="22" s="1"/>
  <c r="B15" i="22"/>
  <c r="J15" i="22" s="1"/>
  <c r="B19" i="22"/>
  <c r="B23" i="22"/>
  <c r="B27" i="22"/>
  <c r="D9" i="22" l="1"/>
  <c r="D12" i="22"/>
  <c r="D14" i="22"/>
  <c r="D11" i="22"/>
  <c r="D13" i="22"/>
  <c r="D10" i="22"/>
  <c r="D33" i="22" l="1"/>
  <c r="Q18" i="11" l="1"/>
  <c r="K23" i="11" s="1"/>
  <c r="G29" i="11" s="1"/>
  <c r="Q18" i="9"/>
  <c r="AE51" i="11"/>
  <c r="AD51" i="11"/>
  <c r="Q34" i="9"/>
  <c r="Q37" i="9"/>
  <c r="I43" i="9" l="1"/>
  <c r="P37" i="9"/>
  <c r="E23" i="11"/>
  <c r="B4" i="22"/>
  <c r="E23" i="9"/>
  <c r="N29" i="11"/>
  <c r="K23" i="9"/>
  <c r="G29" i="9" s="1"/>
  <c r="N29" i="9" s="1"/>
  <c r="J8" i="22" l="1"/>
  <c r="F8" i="22"/>
  <c r="G8" i="22" l="1"/>
  <c r="H8" i="22" s="1"/>
  <c r="F9" i="22"/>
  <c r="K15" i="22" l="1"/>
  <c r="I8" i="22"/>
  <c r="F10" i="22"/>
  <c r="G9" i="22"/>
  <c r="H9" i="22" s="1"/>
  <c r="K11" i="22"/>
  <c r="K10" i="22"/>
  <c r="K13" i="22"/>
  <c r="K12" i="22"/>
  <c r="K9" i="22"/>
  <c r="K14" i="22"/>
  <c r="P34" i="9"/>
  <c r="E8" i="22"/>
  <c r="K8" i="22"/>
  <c r="I9" i="22" l="1"/>
  <c r="E9" i="22" s="1"/>
  <c r="K33" i="22"/>
  <c r="G36" i="9" s="1"/>
  <c r="G10" i="22"/>
  <c r="H10" i="22" s="1"/>
  <c r="I10" i="22" s="1"/>
  <c r="E10" i="22" s="1"/>
  <c r="F11" i="22"/>
  <c r="G33" i="9" l="1"/>
  <c r="G11" i="22"/>
  <c r="H11" i="22" s="1"/>
  <c r="I11" i="22" s="1"/>
  <c r="E11" i="22" s="1"/>
  <c r="F12" i="22"/>
  <c r="G12" i="22" l="1"/>
  <c r="H12" i="22" s="1"/>
  <c r="I12" i="22" s="1"/>
  <c r="E12" i="22" s="1"/>
  <c r="F13" i="22"/>
  <c r="G13" i="22" l="1"/>
  <c r="H13" i="22" s="1"/>
  <c r="I13" i="22" s="1"/>
  <c r="E13" i="22" s="1"/>
  <c r="F14" i="22"/>
  <c r="G14" i="22" s="1"/>
  <c r="H14" i="22" s="1"/>
  <c r="I14" i="22" s="1"/>
  <c r="E14" i="22" s="1"/>
  <c r="E33" i="22" l="1"/>
  <c r="S4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W14" authorId="0" shapeId="0" xr:uid="{00000000-0006-0000-0000-000001000000}">
      <text>
        <r>
          <rPr>
            <b/>
            <sz val="9"/>
            <color indexed="81"/>
            <rFont val="ＭＳ Ｐゴシック"/>
            <family val="3"/>
            <charset val="128"/>
          </rPr>
          <t>育児休業手当金の延長申請に係る期間を入力してください。
（例）子どもが1歳から1歳6か月までの
　期間について延長申請する場合、その
　期間を入力する。
なお、1歳6か月以降の期間については改めて申請が必要です。</t>
        </r>
      </text>
    </comment>
    <comment ref="H47" authorId="0" shapeId="0" xr:uid="{00000000-0006-0000-0000-000002000000}">
      <text>
        <r>
          <rPr>
            <b/>
            <sz val="9"/>
            <color indexed="81"/>
            <rFont val="ＭＳ Ｐゴシック"/>
            <family val="3"/>
            <charset val="128"/>
          </rPr>
          <t>辞令の発令日以降の日付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kyousai</author>
    <author>ide2</author>
  </authors>
  <commentList>
    <comment ref="W14" authorId="0" shapeId="0" xr:uid="{00000000-0006-0000-0100-000001000000}">
      <text>
        <r>
          <rPr>
            <b/>
            <sz val="9"/>
            <color indexed="81"/>
            <rFont val="ＭＳ Ｐゴシック"/>
            <family val="3"/>
            <charset val="128"/>
          </rPr>
          <t>育児休業手当金の延長申請に係る期間を入力してください。
（例）子どもが1歳から1歳6か月までの
　期間について延長申請する場合、その
　期間を入力する。
なお、1歳6か月以降の期間については改めて申請が必要です。</t>
        </r>
      </text>
    </comment>
    <comment ref="AD43" authorId="1" shapeId="0" xr:uid="{00000000-0006-0000-0100-000002000000}">
      <text>
        <r>
          <rPr>
            <sz val="9"/>
            <color indexed="81"/>
            <rFont val="ＭＳ Ｐゴシック"/>
            <family val="3"/>
            <charset val="128"/>
          </rPr>
          <t xml:space="preserve">請求日数は、育児休業請求期間中の土・日を除いた日数 
</t>
        </r>
      </text>
    </comment>
    <comment ref="AE43" authorId="1" shapeId="0" xr:uid="{00000000-0006-0000-0100-000003000000}">
      <text>
        <r>
          <rPr>
            <sz val="9"/>
            <color indexed="81"/>
            <rFont val="ＭＳ Ｐゴシック"/>
            <family val="3"/>
            <charset val="128"/>
          </rPr>
          <t xml:space="preserve">給付日額　×請求日数
</t>
        </r>
      </text>
    </comment>
    <comment ref="H47" authorId="0" shapeId="0" xr:uid="{00000000-0006-0000-0100-000004000000}">
      <text>
        <r>
          <rPr>
            <b/>
            <sz val="9"/>
            <color indexed="81"/>
            <rFont val="ＭＳ Ｐゴシック"/>
            <family val="3"/>
            <charset val="128"/>
          </rPr>
          <t>辞令の発令日以降の日付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峯尾　昂太郎</author>
  </authors>
  <commentList>
    <comment ref="G47" authorId="0" shapeId="0" xr:uid="{45C65F21-CFFB-4AA0-968B-EE5AF5E353C7}">
      <text>
        <r>
          <rPr>
            <b/>
            <sz val="9"/>
            <color indexed="81"/>
            <rFont val="MS P ゴシック"/>
            <family val="3"/>
            <charset val="128"/>
          </rPr>
          <t xml:space="preserve">必ず本人の署名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I4" authorId="0" shapeId="0" xr:uid="{00000000-0006-0000-0300-000001000000}">
      <text>
        <r>
          <rPr>
            <b/>
            <sz val="9"/>
            <color indexed="81"/>
            <rFont val="MS P ゴシック"/>
            <family val="3"/>
            <charset val="128"/>
          </rPr>
          <t>当初から1歳を超えて育児休業を取得している場合
（ただし復職を目的とする保育所入所を希望した場合に限る）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J4" authorId="0" shapeId="0" xr:uid="{00000000-0006-0000-0400-000001000000}">
      <text>
        <r>
          <rPr>
            <b/>
            <sz val="9"/>
            <color indexed="81"/>
            <rFont val="MS P ゴシック"/>
            <family val="3"/>
            <charset val="128"/>
          </rPr>
          <t>保育所入所不承諾以外の事由による場合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J4" authorId="0" shapeId="0" xr:uid="{00000000-0006-0000-0500-000001000000}">
      <text>
        <r>
          <rPr>
            <b/>
            <sz val="9"/>
            <color indexed="81"/>
            <rFont val="MS P ゴシック"/>
            <family val="3"/>
            <charset val="128"/>
          </rPr>
          <t>市町村による保育所の入所不承諾通知書が交付されない場合
市町村の証明を受けて下さい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BJ4" authorId="0" shapeId="0" xr:uid="{00000000-0006-0000-0600-000001000000}">
      <text>
        <r>
          <rPr>
            <b/>
            <sz val="9"/>
            <color indexed="81"/>
            <rFont val="MS P ゴシック"/>
            <family val="3"/>
            <charset val="128"/>
          </rPr>
          <t>市町村による保育所の入所不承諾通知書が交付されず、市町村の証明が受けられない場合
市町村へ保育所に入所できないことを確認し、所属所長による証明を受けてください</t>
        </r>
      </text>
    </comment>
  </commentList>
</comments>
</file>

<file path=xl/sharedStrings.xml><?xml version="1.0" encoding="utf-8"?>
<sst xmlns="http://schemas.openxmlformats.org/spreadsheetml/2006/main" count="726" uniqueCount="343">
  <si>
    <t>計</t>
    <rPh sb="0" eb="1">
      <t>ケイ</t>
    </rPh>
    <phoneticPr fontId="3"/>
  </si>
  <si>
    <t>給料①</t>
    <rPh sb="0" eb="2">
      <t>キュウリョウ</t>
    </rPh>
    <phoneticPr fontId="3"/>
  </si>
  <si>
    <t>請求期間</t>
    <rPh sb="0" eb="2">
      <t>セイキュウ</t>
    </rPh>
    <rPh sb="2" eb="4">
      <t>キカン</t>
    </rPh>
    <phoneticPr fontId="3"/>
  </si>
  <si>
    <t>開始</t>
    <rPh sb="0" eb="2">
      <t>カイシ</t>
    </rPh>
    <phoneticPr fontId="3"/>
  </si>
  <si>
    <t>終了</t>
    <rPh sb="0" eb="2">
      <t>シュウリョウ</t>
    </rPh>
    <phoneticPr fontId="3"/>
  </si>
  <si>
    <t>請求日数</t>
    <rPh sb="0" eb="2">
      <t>セイキュウ</t>
    </rPh>
    <rPh sb="2" eb="4">
      <t>ニッスウ</t>
    </rPh>
    <phoneticPr fontId="3"/>
  </si>
  <si>
    <t>上限額テーブル</t>
    <rPh sb="0" eb="3">
      <t>ジョウゲンガク</t>
    </rPh>
    <phoneticPr fontId="3"/>
  </si>
  <si>
    <t>請求金額</t>
    <rPh sb="0" eb="2">
      <t>セイキュウ</t>
    </rPh>
    <rPh sb="2" eb="4">
      <t>キンガク</t>
    </rPh>
    <phoneticPr fontId="3"/>
  </si>
  <si>
    <t>給料日額②</t>
    <rPh sb="0" eb="2">
      <t>キュウリョウ</t>
    </rPh>
    <rPh sb="2" eb="3">
      <t>ニチ</t>
    </rPh>
    <rPh sb="3" eb="4">
      <t>ガク</t>
    </rPh>
    <phoneticPr fontId="3"/>
  </si>
  <si>
    <t>円</t>
    <rPh sb="0" eb="1">
      <t>エン</t>
    </rPh>
    <phoneticPr fontId="3"/>
  </si>
  <si>
    <t>所 　属　 所 　名</t>
    <rPh sb="0" eb="1">
      <t>トコロ</t>
    </rPh>
    <rPh sb="3" eb="4">
      <t>ゾク</t>
    </rPh>
    <rPh sb="6" eb="7">
      <t>ショ</t>
    </rPh>
    <rPh sb="9" eb="10">
      <t>メイ</t>
    </rPh>
    <phoneticPr fontId="3"/>
  </si>
  <si>
    <t>組　 合 　員 　氏　 名</t>
    <rPh sb="0" eb="1">
      <t>クミ</t>
    </rPh>
    <rPh sb="3" eb="4">
      <t>ゴウ</t>
    </rPh>
    <rPh sb="6" eb="7">
      <t>イン</t>
    </rPh>
    <rPh sb="9" eb="10">
      <t>シ</t>
    </rPh>
    <rPh sb="12" eb="13">
      <t>メイ</t>
    </rPh>
    <phoneticPr fontId="3"/>
  </si>
  <si>
    <t>所　属　所　コ　ー　ド</t>
    <rPh sb="0" eb="1">
      <t>トコロ</t>
    </rPh>
    <rPh sb="2" eb="3">
      <t>ゾク</t>
    </rPh>
    <rPh sb="4" eb="5">
      <t>ショ</t>
    </rPh>
    <phoneticPr fontId="3"/>
  </si>
  <si>
    <t>年</t>
    <rPh sb="0" eb="1">
      <t>ネン</t>
    </rPh>
    <phoneticPr fontId="3"/>
  </si>
  <si>
    <t>月</t>
    <rPh sb="0" eb="1">
      <t>ガツ</t>
    </rPh>
    <phoneticPr fontId="3"/>
  </si>
  <si>
    <t>日</t>
    <rPh sb="0" eb="1">
      <t>ニチ</t>
    </rPh>
    <phoneticPr fontId="3"/>
  </si>
  <si>
    <t>平成</t>
    <rPh sb="0" eb="2">
      <t>ヘイセイ</t>
    </rPh>
    <phoneticPr fontId="3"/>
  </si>
  <si>
    <t>出産日</t>
    <rPh sb="0" eb="3">
      <t>シュッサンビ</t>
    </rPh>
    <phoneticPr fontId="3"/>
  </si>
  <si>
    <t>育児休業期間</t>
    <rPh sb="0" eb="2">
      <t>イクジ</t>
    </rPh>
    <rPh sb="2" eb="4">
      <t>キュウギョウ</t>
    </rPh>
    <rPh sb="4" eb="6">
      <t>キカン</t>
    </rPh>
    <phoneticPr fontId="3"/>
  </si>
  <si>
    <r>
      <t>日　　</t>
    </r>
    <r>
      <rPr>
        <sz val="8"/>
        <rFont val="ＭＳ Ｐ明朝"/>
        <family val="1"/>
        <charset val="128"/>
      </rPr>
      <t>から</t>
    </r>
    <rPh sb="0" eb="1">
      <t>ヒ</t>
    </rPh>
    <phoneticPr fontId="3"/>
  </si>
  <si>
    <r>
      <t>日　　</t>
    </r>
    <r>
      <rPr>
        <sz val="8"/>
        <rFont val="ＭＳ Ｐ明朝"/>
        <family val="1"/>
        <charset val="128"/>
      </rPr>
      <t>まで</t>
    </r>
    <rPh sb="0" eb="1">
      <t>ヒ</t>
    </rPh>
    <phoneticPr fontId="3"/>
  </si>
  <si>
    <t>①</t>
    <phoneticPr fontId="3"/>
  </si>
  <si>
    <t>月</t>
    <rPh sb="0" eb="1">
      <t>ツキ</t>
    </rPh>
    <phoneticPr fontId="3"/>
  </si>
  <si>
    <t>・給料日額の計算</t>
    <rPh sb="1" eb="3">
      <t>キュウリョウ</t>
    </rPh>
    <rPh sb="3" eb="5">
      <t>ニチガク</t>
    </rPh>
    <rPh sb="6" eb="8">
      <t>ケイサン</t>
    </rPh>
    <phoneticPr fontId="3"/>
  </si>
  <si>
    <t>①の額</t>
    <rPh sb="2" eb="3">
      <t>ガク</t>
    </rPh>
    <phoneticPr fontId="3"/>
  </si>
  <si>
    <t xml:space="preserve"> 円×1/22=</t>
    <rPh sb="1" eb="2">
      <t>エン</t>
    </rPh>
    <phoneticPr fontId="3"/>
  </si>
  <si>
    <t>・・・②</t>
    <phoneticPr fontId="3"/>
  </si>
  <si>
    <t>(10円未満四捨五入）</t>
    <rPh sb="3" eb="4">
      <t>エン</t>
    </rPh>
    <rPh sb="4" eb="6">
      <t>ミマン</t>
    </rPh>
    <rPh sb="6" eb="10">
      <t>シシャゴニュウ</t>
    </rPh>
    <phoneticPr fontId="3"/>
  </si>
  <si>
    <t>②の額</t>
    <rPh sb="2" eb="3">
      <t>ガク</t>
    </rPh>
    <phoneticPr fontId="3"/>
  </si>
  <si>
    <t>　注）給付上限相当額は、雇用保険法で定められる額に準じて変更となる。</t>
    <rPh sb="1" eb="2">
      <t>チュウ</t>
    </rPh>
    <rPh sb="3" eb="5">
      <t>キュウフ</t>
    </rPh>
    <rPh sb="5" eb="7">
      <t>ジョウゲン</t>
    </rPh>
    <rPh sb="7" eb="9">
      <t>ソウトウ</t>
    </rPh>
    <rPh sb="9" eb="10">
      <t>ガク</t>
    </rPh>
    <rPh sb="12" eb="14">
      <t>コヨウ</t>
    </rPh>
    <rPh sb="14" eb="17">
      <t>ホケンホウ</t>
    </rPh>
    <rPh sb="18" eb="19">
      <t>サダ</t>
    </rPh>
    <rPh sb="23" eb="24">
      <t>ガク</t>
    </rPh>
    <rPh sb="25" eb="26">
      <t>ジュン</t>
    </rPh>
    <rPh sb="28" eb="30">
      <t>ヘンコウ</t>
    </rPh>
    <phoneticPr fontId="3"/>
  </si>
  <si>
    <t>・請求金額の計算</t>
    <rPh sb="1" eb="3">
      <t>セイキュウ</t>
    </rPh>
    <rPh sb="3" eb="5">
      <t>キンガク</t>
    </rPh>
    <rPh sb="6" eb="8">
      <t>ケイサン</t>
    </rPh>
    <phoneticPr fontId="3"/>
  </si>
  <si>
    <t>合計請求金額</t>
    <rPh sb="0" eb="2">
      <t>ゴウケイ</t>
    </rPh>
    <rPh sb="2" eb="4">
      <t>セイキュウ</t>
    </rPh>
    <rPh sb="4" eb="6">
      <t>キンガク</t>
    </rPh>
    <phoneticPr fontId="3"/>
  </si>
  <si>
    <t>　　地方公務員等共済組合法施行規程第１１５条の２の規定に基づき、上記のとおり請求します。</t>
    <rPh sb="2" eb="4">
      <t>チホウ</t>
    </rPh>
    <rPh sb="4" eb="7">
      <t>コウムイン</t>
    </rPh>
    <rPh sb="7" eb="8">
      <t>トウ</t>
    </rPh>
    <rPh sb="8" eb="10">
      <t>キョウサイ</t>
    </rPh>
    <rPh sb="10" eb="12">
      <t>クミアイ</t>
    </rPh>
    <rPh sb="12" eb="13">
      <t>ホウ</t>
    </rPh>
    <rPh sb="13" eb="15">
      <t>セコウ</t>
    </rPh>
    <rPh sb="15" eb="17">
      <t>キテイ</t>
    </rPh>
    <rPh sb="17" eb="18">
      <t>ダイ</t>
    </rPh>
    <rPh sb="21" eb="22">
      <t>ジョウ</t>
    </rPh>
    <rPh sb="25" eb="27">
      <t>キテイ</t>
    </rPh>
    <rPh sb="28" eb="29">
      <t>モト</t>
    </rPh>
    <rPh sb="32" eb="34">
      <t>ジョウキ</t>
    </rPh>
    <rPh sb="38" eb="40">
      <t>セイキュウ</t>
    </rPh>
    <phoneticPr fontId="3"/>
  </si>
  <si>
    <t>　　　　公立学校共済組合愛知支部長　殿</t>
    <rPh sb="4" eb="6">
      <t>コウリツ</t>
    </rPh>
    <rPh sb="6" eb="8">
      <t>ガッコウ</t>
    </rPh>
    <rPh sb="8" eb="10">
      <t>キョウサイ</t>
    </rPh>
    <rPh sb="10" eb="12">
      <t>クミアイ</t>
    </rPh>
    <rPh sb="12" eb="14">
      <t>アイチ</t>
    </rPh>
    <rPh sb="14" eb="16">
      <t>シブ</t>
    </rPh>
    <rPh sb="16" eb="17">
      <t>チョウ</t>
    </rPh>
    <rPh sb="18" eb="19">
      <t>ドノ</t>
    </rPh>
    <phoneticPr fontId="3"/>
  </si>
  <si>
    <t>　　住　　所</t>
    <rPh sb="2" eb="3">
      <t>ジュウ</t>
    </rPh>
    <rPh sb="5" eb="6">
      <t>ショ</t>
    </rPh>
    <phoneticPr fontId="3"/>
  </si>
  <si>
    <t>請求者</t>
    <rPh sb="0" eb="3">
      <t>セイキュウシャ</t>
    </rPh>
    <phoneticPr fontId="3"/>
  </si>
  <si>
    <t>　　氏　　名</t>
    <rPh sb="2" eb="3">
      <t>シ</t>
    </rPh>
    <rPh sb="5" eb="6">
      <t>メイ</t>
    </rPh>
    <phoneticPr fontId="3"/>
  </si>
  <si>
    <t>所属所長</t>
    <rPh sb="0" eb="2">
      <t>ショゾク</t>
    </rPh>
    <rPh sb="2" eb="4">
      <t>ショチョウ</t>
    </rPh>
    <phoneticPr fontId="3"/>
  </si>
  <si>
    <t>氏　名</t>
    <rPh sb="0" eb="1">
      <t>シ</t>
    </rPh>
    <rPh sb="2" eb="3">
      <t>メイ</t>
    </rPh>
    <phoneticPr fontId="3"/>
  </si>
  <si>
    <t>月</t>
  </si>
  <si>
    <t>記載上の注意事項</t>
  </si>
  <si>
    <t>勤務先</t>
  </si>
  <si>
    <t>年</t>
  </si>
  <si>
    <t>日</t>
  </si>
  <si>
    <t>～</t>
  </si>
  <si>
    <t>上限FG</t>
    <rPh sb="0" eb="2">
      <t>ジョウゲン</t>
    </rPh>
    <phoneticPr fontId="3"/>
  </si>
  <si>
    <t>給付上限相当額＞③の場合</t>
    <rPh sb="0" eb="2">
      <t>キュウフ</t>
    </rPh>
    <rPh sb="2" eb="4">
      <t>ジョウゲン</t>
    </rPh>
    <rPh sb="4" eb="6">
      <t>ソウトウ</t>
    </rPh>
    <rPh sb="6" eb="7">
      <t>ガク</t>
    </rPh>
    <rPh sb="10" eb="12">
      <t>バアイ</t>
    </rPh>
    <phoneticPr fontId="3"/>
  </si>
  <si>
    <t>③の額</t>
    <rPh sb="2" eb="3">
      <t>ガク</t>
    </rPh>
    <phoneticPr fontId="3"/>
  </si>
  <si>
    <t>給付上限相当額</t>
    <rPh sb="0" eb="2">
      <t>キュウフ</t>
    </rPh>
    <rPh sb="2" eb="4">
      <t>ジョウゲン</t>
    </rPh>
    <rPh sb="4" eb="6">
      <t>ソウトウ</t>
    </rPh>
    <rPh sb="6" eb="7">
      <t>ガク</t>
    </rPh>
    <phoneticPr fontId="3"/>
  </si>
  <si>
    <t>参 考</t>
    <rPh sb="0" eb="1">
      <t>サン</t>
    </rPh>
    <rPh sb="2" eb="3">
      <t>コウ</t>
    </rPh>
    <phoneticPr fontId="3"/>
  </si>
  <si>
    <t>単位：円</t>
    <rPh sb="0" eb="2">
      <t>タンイ</t>
    </rPh>
    <rPh sb="3" eb="4">
      <t>エン</t>
    </rPh>
    <phoneticPr fontId="3"/>
  </si>
  <si>
    <t>育児休業手当金請求期間</t>
    <rPh sb="0" eb="2">
      <t>イクジ</t>
    </rPh>
    <rPh sb="2" eb="3">
      <t>キュウ</t>
    </rPh>
    <rPh sb="3" eb="4">
      <t>ギョウ</t>
    </rPh>
    <rPh sb="4" eb="6">
      <t>テアテ</t>
    </rPh>
    <rPh sb="6" eb="7">
      <t>キン</t>
    </rPh>
    <rPh sb="7" eb="9">
      <t>セイキュウ</t>
    </rPh>
    <rPh sb="9" eb="10">
      <t>キ</t>
    </rPh>
    <rPh sb="10" eb="11">
      <t>アイダ</t>
    </rPh>
    <phoneticPr fontId="3"/>
  </si>
  <si>
    <t>円</t>
    <phoneticPr fontId="3"/>
  </si>
  <si>
    <t>④</t>
    <phoneticPr fontId="3"/>
  </si>
  <si>
    <t>(円未満端数切捨て）</t>
    <phoneticPr fontId="3"/>
  </si>
  <si>
    <t>・給付日額の計算</t>
    <rPh sb="1" eb="3">
      <t>キュウフ</t>
    </rPh>
    <rPh sb="3" eb="5">
      <t>ニチガク</t>
    </rPh>
    <rPh sb="6" eb="8">
      <t>ケイサン</t>
    </rPh>
    <phoneticPr fontId="3"/>
  </si>
  <si>
    <t>給付上限相当額
との比較</t>
    <phoneticPr fontId="3"/>
  </si>
  <si>
    <t>合計請求日数</t>
    <phoneticPr fontId="3"/>
  </si>
  <si>
    <t>組合員</t>
    <rPh sb="0" eb="1">
      <t>クミ</t>
    </rPh>
    <rPh sb="1" eb="2">
      <t>ゴウ</t>
    </rPh>
    <rPh sb="2" eb="3">
      <t>イン</t>
    </rPh>
    <phoneticPr fontId="3"/>
  </si>
  <si>
    <r>
      <t>請求区分</t>
    </r>
    <r>
      <rPr>
        <sz val="8"/>
        <rFont val="ＭＳ Ｐ明朝"/>
        <family val="1"/>
        <charset val="128"/>
      </rPr>
      <t xml:space="preserve">
（いずれかに○）</t>
    </r>
    <rPh sb="0" eb="2">
      <t>セイキュウ</t>
    </rPh>
    <rPh sb="2" eb="4">
      <t>クブン</t>
    </rPh>
    <phoneticPr fontId="3"/>
  </si>
  <si>
    <t>新規　　・　　変更　　・　　延長</t>
    <rPh sb="0" eb="2">
      <t>シンキ</t>
    </rPh>
    <rPh sb="7" eb="9">
      <t>ヘンコウ</t>
    </rPh>
    <rPh sb="14" eb="16">
      <t>エンチョウ</t>
    </rPh>
    <phoneticPr fontId="3"/>
  </si>
  <si>
    <t>請求金額の計算方法</t>
    <rPh sb="0" eb="2">
      <t>セイキュウ</t>
    </rPh>
    <rPh sb="2" eb="4">
      <t>キンガク</t>
    </rPh>
    <rPh sb="5" eb="7">
      <t>ケイサン</t>
    </rPh>
    <rPh sb="7" eb="9">
      <t>ホウホウ</t>
    </rPh>
    <phoneticPr fontId="3"/>
  </si>
  <si>
    <t>(変　更　前）</t>
    <rPh sb="1" eb="2">
      <t>ヘン</t>
    </rPh>
    <rPh sb="3" eb="4">
      <t>サラ</t>
    </rPh>
    <rPh sb="5" eb="6">
      <t>マエ</t>
    </rPh>
    <phoneticPr fontId="3"/>
  </si>
  <si>
    <t xml:space="preserve">注）請求日数は、育児休業請求期間中の土・日を除いた日数 </t>
    <phoneticPr fontId="3"/>
  </si>
  <si>
    <t>×　当該月の請求日数＝当該月の請求金額</t>
    <rPh sb="2" eb="4">
      <t>トウガイ</t>
    </rPh>
    <rPh sb="4" eb="5">
      <t>ツキ</t>
    </rPh>
    <rPh sb="6" eb="8">
      <t>セイキュウ</t>
    </rPh>
    <rPh sb="8" eb="10">
      <t>ニッスウ</t>
    </rPh>
    <rPh sb="11" eb="13">
      <t>トウガイ</t>
    </rPh>
    <rPh sb="13" eb="14">
      <t>ツキ</t>
    </rPh>
    <rPh sb="15" eb="17">
      <t>セイキュウ</t>
    </rPh>
    <rPh sb="17" eb="18">
      <t>キン</t>
    </rPh>
    <rPh sb="18" eb="19">
      <t>ガク</t>
    </rPh>
    <phoneticPr fontId="3"/>
  </si>
  <si>
    <t>支給期間延長[1歳(1歳2か月）以降の支給]用</t>
    <rPh sb="0" eb="2">
      <t>シキュウ</t>
    </rPh>
    <rPh sb="2" eb="4">
      <t>キカン</t>
    </rPh>
    <rPh sb="4" eb="6">
      <t>エンチョウ</t>
    </rPh>
    <rPh sb="8" eb="9">
      <t>サイ</t>
    </rPh>
    <rPh sb="11" eb="12">
      <t>サイ</t>
    </rPh>
    <rPh sb="14" eb="15">
      <t>ツキ</t>
    </rPh>
    <rPh sb="16" eb="18">
      <t>イコウ</t>
    </rPh>
    <rPh sb="19" eb="21">
      <t>シキュウ</t>
    </rPh>
    <rPh sb="22" eb="23">
      <t>ヨウ</t>
    </rPh>
    <phoneticPr fontId="3"/>
  </si>
  <si>
    <t>延長事由
（該当番号に○）</t>
    <rPh sb="0" eb="2">
      <t>エンチョウ</t>
    </rPh>
    <rPh sb="2" eb="4">
      <t>ジユウ</t>
    </rPh>
    <rPh sb="6" eb="8">
      <t>ガイトウ</t>
    </rPh>
    <rPh sb="8" eb="10">
      <t>バンゴウ</t>
    </rPh>
    <phoneticPr fontId="3"/>
  </si>
  <si>
    <t>養育を予定していた配偶者の死亡</t>
    <rPh sb="0" eb="2">
      <t>ヨウイク</t>
    </rPh>
    <rPh sb="3" eb="5">
      <t>ヨテイ</t>
    </rPh>
    <rPh sb="9" eb="12">
      <t>ハイグウシャ</t>
    </rPh>
    <rPh sb="13" eb="15">
      <t>シボウ</t>
    </rPh>
    <phoneticPr fontId="3"/>
  </si>
  <si>
    <t>養育を予定していた配偶者の負傷・疾病等</t>
    <rPh sb="0" eb="2">
      <t>ヨウイク</t>
    </rPh>
    <rPh sb="3" eb="5">
      <t>ヨテイ</t>
    </rPh>
    <rPh sb="9" eb="12">
      <t>ハイグウシャ</t>
    </rPh>
    <rPh sb="13" eb="15">
      <t>フショウ</t>
    </rPh>
    <rPh sb="16" eb="18">
      <t>シッペイ</t>
    </rPh>
    <rPh sb="18" eb="19">
      <t>トウ</t>
    </rPh>
    <phoneticPr fontId="3"/>
  </si>
  <si>
    <t>養育を予定していた配偶者との婚姻の解消等による別居</t>
    <rPh sb="0" eb="2">
      <t>ヨウイク</t>
    </rPh>
    <rPh sb="3" eb="5">
      <t>ヨテイ</t>
    </rPh>
    <rPh sb="9" eb="12">
      <t>ハイグウシャ</t>
    </rPh>
    <rPh sb="14" eb="16">
      <t>コンイン</t>
    </rPh>
    <rPh sb="17" eb="19">
      <t>カイショウ</t>
    </rPh>
    <rPh sb="19" eb="20">
      <t>トウ</t>
    </rPh>
    <rPh sb="23" eb="25">
      <t>ベッキョ</t>
    </rPh>
    <phoneticPr fontId="3"/>
  </si>
  <si>
    <t>養育を予定していた配偶者の産後休業等</t>
    <rPh sb="0" eb="2">
      <t>ヨウイク</t>
    </rPh>
    <rPh sb="3" eb="5">
      <t>ヨテイ</t>
    </rPh>
    <rPh sb="9" eb="12">
      <t>ハイグウシャ</t>
    </rPh>
    <rPh sb="13" eb="15">
      <t>サンゴ</t>
    </rPh>
    <rPh sb="15" eb="18">
      <t>キュウギョウトウ</t>
    </rPh>
    <phoneticPr fontId="3"/>
  </si>
  <si>
    <t>1か月間の請求金額の計算方法</t>
    <rPh sb="2" eb="3">
      <t>ゲツ</t>
    </rPh>
    <rPh sb="3" eb="4">
      <t>カン</t>
    </rPh>
    <rPh sb="5" eb="7">
      <t>セイキュウ</t>
    </rPh>
    <rPh sb="7" eb="9">
      <t>キンガク</t>
    </rPh>
    <rPh sb="10" eb="12">
      <t>ケイサン</t>
    </rPh>
    <rPh sb="12" eb="14">
      <t>ホウホウ</t>
    </rPh>
    <phoneticPr fontId="3"/>
  </si>
  <si>
    <t>全体の給付日額の計算</t>
  </si>
  <si>
    <t>給付日額③</t>
    <rPh sb="0" eb="2">
      <t>キュウフ</t>
    </rPh>
    <rPh sb="2" eb="3">
      <t>ニチ</t>
    </rPh>
    <rPh sb="3" eb="4">
      <t>ガク</t>
    </rPh>
    <phoneticPr fontId="3"/>
  </si>
  <si>
    <t>請求日額</t>
    <rPh sb="0" eb="2">
      <t>セイキュウ</t>
    </rPh>
    <rPh sb="2" eb="4">
      <t>ニチガク</t>
    </rPh>
    <phoneticPr fontId="3"/>
  </si>
  <si>
    <t>上限額④</t>
    <rPh sb="0" eb="3">
      <t>ジョウゲンガク</t>
    </rPh>
    <phoneticPr fontId="3"/>
  </si>
  <si>
    <t>暫定措置</t>
    <rPh sb="0" eb="2">
      <t>ザンテイ</t>
    </rPh>
    <rPh sb="2" eb="4">
      <t>ソチ</t>
    </rPh>
    <phoneticPr fontId="3"/>
  </si>
  <si>
    <t>③又は④</t>
    <rPh sb="1" eb="2">
      <t>マタ</t>
    </rPh>
    <phoneticPr fontId="3"/>
  </si>
  <si>
    <t>　（注）この自動計算では、NETWORKDAYS関数（アドイン関数）を利用しています。</t>
    <rPh sb="2" eb="3">
      <t>チュウ</t>
    </rPh>
    <rPh sb="6" eb="8">
      <t>ジドウ</t>
    </rPh>
    <rPh sb="8" eb="10">
      <t>ケイサン</t>
    </rPh>
    <rPh sb="24" eb="26">
      <t>カンスウ</t>
    </rPh>
    <rPh sb="31" eb="33">
      <t>カンスウ</t>
    </rPh>
    <rPh sb="35" eb="37">
      <t>リヨウ</t>
    </rPh>
    <phoneticPr fontId="3"/>
  </si>
  <si>
    <t>　登録方法：[ツール]をクリック⇒〈アドイン〉を選択⇒〈アドイン〉ダイアログボックスが表示される⇒</t>
    <rPh sb="1" eb="3">
      <t>トウロク</t>
    </rPh>
    <rPh sb="3" eb="5">
      <t>ホウホウ</t>
    </rPh>
    <rPh sb="24" eb="26">
      <t>センタク</t>
    </rPh>
    <rPh sb="43" eb="45">
      <t>ヒョウジ</t>
    </rPh>
    <phoneticPr fontId="3"/>
  </si>
  <si>
    <t>　　　　　〈分析ツール〉をオン（✔点を付す）⇒〈OK〉をクリック</t>
    <rPh sb="6" eb="8">
      <t>ブンセキ</t>
    </rPh>
    <rPh sb="17" eb="18">
      <t>テン</t>
    </rPh>
    <rPh sb="19" eb="20">
      <t>フ</t>
    </rPh>
    <phoneticPr fontId="3"/>
  </si>
  <si>
    <t>　（注）育児休業を開始した日から２年以内に手当金を請求してください。（それ以降は手当金受給権が時効によって</t>
    <rPh sb="2" eb="3">
      <t>チュウ</t>
    </rPh>
    <rPh sb="4" eb="6">
      <t>イクジ</t>
    </rPh>
    <rPh sb="6" eb="7">
      <t>キュウ</t>
    </rPh>
    <rPh sb="7" eb="8">
      <t>ギョウ</t>
    </rPh>
    <rPh sb="9" eb="11">
      <t>カイシ</t>
    </rPh>
    <rPh sb="13" eb="14">
      <t>ヒ</t>
    </rPh>
    <rPh sb="17" eb="18">
      <t>ネン</t>
    </rPh>
    <rPh sb="18" eb="20">
      <t>イナイ</t>
    </rPh>
    <rPh sb="21" eb="23">
      <t>テアテ</t>
    </rPh>
    <rPh sb="23" eb="24">
      <t>キン</t>
    </rPh>
    <rPh sb="25" eb="27">
      <t>セイキュウ</t>
    </rPh>
    <rPh sb="37" eb="39">
      <t>イコウ</t>
    </rPh>
    <rPh sb="40" eb="42">
      <t>テアテ</t>
    </rPh>
    <rPh sb="42" eb="43">
      <t>キン</t>
    </rPh>
    <rPh sb="43" eb="46">
      <t>ジュキュウケン</t>
    </rPh>
    <rPh sb="47" eb="49">
      <t>ジコウ</t>
    </rPh>
    <phoneticPr fontId="3"/>
  </si>
  <si>
    <t>　　　　消滅します。）県立学校等の職員は、アイシステムの休業中の職員の事務取扱いにより申請してください。</t>
    <rPh sb="11" eb="13">
      <t>ケンリツ</t>
    </rPh>
    <rPh sb="13" eb="16">
      <t>ガッコウトウ</t>
    </rPh>
    <rPh sb="17" eb="19">
      <t>ショクイン</t>
    </rPh>
    <rPh sb="28" eb="31">
      <t>キュウギョウチュウ</t>
    </rPh>
    <rPh sb="32" eb="34">
      <t>ショクイン</t>
    </rPh>
    <rPh sb="35" eb="37">
      <t>ジム</t>
    </rPh>
    <rPh sb="37" eb="39">
      <t>トリアツカ</t>
    </rPh>
    <rPh sb="43" eb="45">
      <t>シンセイ</t>
    </rPh>
    <phoneticPr fontId="3"/>
  </si>
  <si>
    <t>□</t>
  </si>
  <si>
    <t>なお、自動計算機能が利用できない場合は、別シートの「請求書」をご利用ください。</t>
    <rPh sb="3" eb="5">
      <t>ジドウ</t>
    </rPh>
    <rPh sb="5" eb="7">
      <t>ケイサン</t>
    </rPh>
    <rPh sb="7" eb="9">
      <t>キノウ</t>
    </rPh>
    <rPh sb="10" eb="12">
      <t>リヨウ</t>
    </rPh>
    <rPh sb="16" eb="18">
      <t>バアイ</t>
    </rPh>
    <rPh sb="20" eb="21">
      <t>ベツ</t>
    </rPh>
    <rPh sb="26" eb="29">
      <t>セイキュウショ</t>
    </rPh>
    <rPh sb="32" eb="34">
      <t>リヨウ</t>
    </rPh>
    <phoneticPr fontId="3"/>
  </si>
  <si>
    <t>　正しく入力したにもかかわらず請求書にエラー値[#NAME？]が表示された場合など、アドイン関数を</t>
    <rPh sb="1" eb="2">
      <t>タダ</t>
    </rPh>
    <rPh sb="4" eb="6">
      <t>ニュウリョク</t>
    </rPh>
    <rPh sb="15" eb="18">
      <t>セイキュウショ</t>
    </rPh>
    <rPh sb="22" eb="23">
      <t>チ</t>
    </rPh>
    <rPh sb="32" eb="34">
      <t>ヒョウジ</t>
    </rPh>
    <rPh sb="37" eb="39">
      <t>バアイ</t>
    </rPh>
    <rPh sb="46" eb="48">
      <t>カンスウ</t>
    </rPh>
    <phoneticPr fontId="3"/>
  </si>
  <si>
    <t>登録すると利用できるようになります。</t>
    <rPh sb="5" eb="7">
      <t>リヨウ</t>
    </rPh>
    <phoneticPr fontId="3"/>
  </si>
  <si>
    <t>年　月</t>
    <rPh sb="0" eb="1">
      <t>ネン</t>
    </rPh>
    <rPh sb="2" eb="3">
      <t>ツキ</t>
    </rPh>
    <phoneticPr fontId="3"/>
  </si>
  <si>
    <t>自動計算の請求書が利用できない場合等にご利用ください。</t>
    <rPh sb="0" eb="2">
      <t>ジドウ</t>
    </rPh>
    <rPh sb="2" eb="4">
      <t>ケイサン</t>
    </rPh>
    <rPh sb="5" eb="8">
      <t>セイキュウショ</t>
    </rPh>
    <rPh sb="9" eb="11">
      <t>リヨウ</t>
    </rPh>
    <rPh sb="15" eb="17">
      <t>バアイ</t>
    </rPh>
    <rPh sb="17" eb="18">
      <t>トウ</t>
    </rPh>
    <rPh sb="20" eb="22">
      <t>リヨウ</t>
    </rPh>
    <phoneticPr fontId="3"/>
  </si>
  <si>
    <t>（自動計算）請求書</t>
    <rPh sb="1" eb="3">
      <t>ジドウ</t>
    </rPh>
    <rPh sb="3" eb="5">
      <t>ケイサン</t>
    </rPh>
    <rPh sb="6" eb="9">
      <t>セイキュウショ</t>
    </rPh>
    <phoneticPr fontId="3"/>
  </si>
  <si>
    <t>③</t>
  </si>
  <si>
    <t>給付上限相当額≦③の場合</t>
    <rPh sb="0" eb="2">
      <t>キュウフ</t>
    </rPh>
    <rPh sb="2" eb="4">
      <t>ジョウゲン</t>
    </rPh>
    <rPh sb="4" eb="6">
      <t>ソウトウ</t>
    </rPh>
    <rPh sb="6" eb="7">
      <t>ガク</t>
    </rPh>
    <rPh sb="10" eb="12">
      <t>バアイ</t>
    </rPh>
    <phoneticPr fontId="3"/>
  </si>
  <si>
    <t>保育所等における保育が実施されないこと</t>
    <rPh sb="0" eb="2">
      <t>ホイク</t>
    </rPh>
    <rPh sb="2" eb="3">
      <t>ジョ</t>
    </rPh>
    <rPh sb="3" eb="4">
      <t>トウ</t>
    </rPh>
    <rPh sb="8" eb="10">
      <t>ホイク</t>
    </rPh>
    <rPh sb="11" eb="13">
      <t>ジッシ</t>
    </rPh>
    <phoneticPr fontId="3"/>
  </si>
  <si>
    <t>等  級</t>
    <rPh sb="0" eb="1">
      <t>ナド</t>
    </rPh>
    <rPh sb="3" eb="4">
      <t>キュウ</t>
    </rPh>
    <phoneticPr fontId="3"/>
  </si>
  <si>
    <t>標準報酬月額</t>
    <rPh sb="0" eb="2">
      <t>ヒョウジュン</t>
    </rPh>
    <rPh sb="2" eb="4">
      <t>ホウシュウ</t>
    </rPh>
    <rPh sb="4" eb="6">
      <t>ゲツガク</t>
    </rPh>
    <phoneticPr fontId="3"/>
  </si>
  <si>
    <t>等級</t>
    <rPh sb="0" eb="2">
      <t>トウキュウ</t>
    </rPh>
    <phoneticPr fontId="3"/>
  </si>
  <si>
    <t>月額</t>
    <rPh sb="0" eb="2">
      <t>ゲツガク</t>
    </rPh>
    <phoneticPr fontId="3"/>
  </si>
  <si>
    <t>標準報酬月額
(育児休業開始月時点）</t>
    <phoneticPr fontId="3"/>
  </si>
  <si>
    <t>円 × 50/100 =</t>
    <phoneticPr fontId="3"/>
  </si>
  <si>
    <t>育児休業手当金（変更）請求書</t>
    <rPh sb="0" eb="2">
      <t>イクジ</t>
    </rPh>
    <rPh sb="2" eb="4">
      <t>キュウギョウ</t>
    </rPh>
    <rPh sb="4" eb="6">
      <t>テアテ</t>
    </rPh>
    <rPh sb="6" eb="7">
      <t>キン</t>
    </rPh>
    <rPh sb="8" eb="10">
      <t>ヘンコウ</t>
    </rPh>
    <rPh sb="11" eb="14">
      <t>セイキュウショ</t>
    </rPh>
    <phoneticPr fontId="3"/>
  </si>
  <si>
    <t>(1)</t>
    <phoneticPr fontId="3"/>
  </si>
  <si>
    <t>(2)イ</t>
    <phoneticPr fontId="3"/>
  </si>
  <si>
    <t>・住民票（世帯全員）の写し及び母子健康手帳の写し</t>
    <phoneticPr fontId="3"/>
  </si>
  <si>
    <t>(2)ロ</t>
    <phoneticPr fontId="3"/>
  </si>
  <si>
    <t>・医師の診断書等及び母子健康手帳の写し</t>
    <phoneticPr fontId="3"/>
  </si>
  <si>
    <t>(2)ハ</t>
    <phoneticPr fontId="3"/>
  </si>
  <si>
    <t>(2)ニ</t>
    <phoneticPr fontId="3"/>
  </si>
  <si>
    <t>・母子健康手帳の写し</t>
    <phoneticPr fontId="3"/>
  </si>
  <si>
    <t>給付上限相当額</t>
    <phoneticPr fontId="3"/>
  </si>
  <si>
    <t>□</t>
    <phoneticPr fontId="3"/>
  </si>
  <si>
    <t>申　　立　　書</t>
    <rPh sb="0" eb="1">
      <t>サル</t>
    </rPh>
    <rPh sb="3" eb="4">
      <t>リツ</t>
    </rPh>
    <rPh sb="6" eb="7">
      <t>ショ</t>
    </rPh>
    <phoneticPr fontId="3"/>
  </si>
  <si>
    <t>組合員氏名</t>
  </si>
  <si>
    <t>復職に向けた話し合い・
事務手続きの有無</t>
    <rPh sb="0" eb="2">
      <t>フクショク</t>
    </rPh>
    <rPh sb="3" eb="4">
      <t>ム</t>
    </rPh>
    <rPh sb="6" eb="7">
      <t>ハナ</t>
    </rPh>
    <rPh sb="8" eb="9">
      <t>ア</t>
    </rPh>
    <rPh sb="12" eb="14">
      <t>ジム</t>
    </rPh>
    <rPh sb="14" eb="16">
      <t>テツヅ</t>
    </rPh>
    <rPh sb="18" eb="20">
      <t>ウム</t>
    </rPh>
    <phoneticPr fontId="3"/>
  </si>
  <si>
    <t>組合員から申出のあった復職希望日</t>
    <rPh sb="0" eb="3">
      <t>クミアイイン</t>
    </rPh>
    <rPh sb="5" eb="7">
      <t>モウシデ</t>
    </rPh>
    <rPh sb="11" eb="13">
      <t>フクショク</t>
    </rPh>
    <rPh sb="13" eb="16">
      <t>キボウビ</t>
    </rPh>
    <phoneticPr fontId="3"/>
  </si>
  <si>
    <t>　上記のとおり申し立てます。</t>
    <rPh sb="1" eb="3">
      <t>ジョウキ</t>
    </rPh>
    <rPh sb="7" eb="8">
      <t>モウ</t>
    </rPh>
    <rPh sb="9" eb="10">
      <t>タ</t>
    </rPh>
    <phoneticPr fontId="3"/>
  </si>
  <si>
    <t>への入所の申込みをしましたが、保育所への入所が不承諾となりました。</t>
    <rPh sb="23" eb="24">
      <t>フ</t>
    </rPh>
    <phoneticPr fontId="3"/>
  </si>
  <si>
    <t>保 育 所 入 所 不 承 諾 確 認 書</t>
    <phoneticPr fontId="3"/>
  </si>
  <si>
    <t>元号テーブル</t>
    <rPh sb="0" eb="2">
      <t>ゲンゴウ</t>
    </rPh>
    <phoneticPr fontId="3"/>
  </si>
  <si>
    <t>コード</t>
    <phoneticPr fontId="3"/>
  </si>
  <si>
    <t>元号</t>
    <rPh sb="0" eb="2">
      <t>ゲンゴウ</t>
    </rPh>
    <phoneticPr fontId="3"/>
  </si>
  <si>
    <t>アルファベット</t>
    <phoneticPr fontId="3"/>
  </si>
  <si>
    <t>西暦調整</t>
    <rPh sb="0" eb="2">
      <t>セイレキ</t>
    </rPh>
    <rPh sb="2" eb="4">
      <t>チョウセイ</t>
    </rPh>
    <phoneticPr fontId="3"/>
  </si>
  <si>
    <t>昭和</t>
    <rPh sb="0" eb="2">
      <t>ショウワ</t>
    </rPh>
    <phoneticPr fontId="3"/>
  </si>
  <si>
    <t>S</t>
    <phoneticPr fontId="3"/>
  </si>
  <si>
    <t>H</t>
    <phoneticPr fontId="3"/>
  </si>
  <si>
    <r>
      <rPr>
        <sz val="9"/>
        <rFont val="ＭＳ Ｐ明朝"/>
        <family val="1"/>
        <charset val="128"/>
      </rPr>
      <t>組合員生年月日</t>
    </r>
    <r>
      <rPr>
        <sz val="10"/>
        <rFont val="ＭＳ Ｐ明朝"/>
        <family val="1"/>
        <charset val="128"/>
      </rPr>
      <t xml:space="preserve">
</t>
    </r>
    <r>
      <rPr>
        <sz val="7"/>
        <rFont val="ＭＳ Ｐ明朝"/>
        <family val="1"/>
        <charset val="128"/>
      </rPr>
      <t>(元号・いずれか選択）</t>
    </r>
    <rPh sb="0" eb="3">
      <t>クミアイイン</t>
    </rPh>
    <rPh sb="3" eb="5">
      <t>セイネン</t>
    </rPh>
    <rPh sb="5" eb="7">
      <t>ガッピ</t>
    </rPh>
    <rPh sb="9" eb="11">
      <t>ゲンゴウ</t>
    </rPh>
    <rPh sb="16" eb="18">
      <t>センタク</t>
    </rPh>
    <phoneticPr fontId="3"/>
  </si>
  <si>
    <t>元号調整</t>
    <rPh sb="0" eb="4">
      <t>ゲンゴウチョウセイ</t>
    </rPh>
    <phoneticPr fontId="3"/>
  </si>
  <si>
    <t>西暦年月日</t>
    <rPh sb="0" eb="2">
      <t>セイレキ</t>
    </rPh>
    <rPh sb="2" eb="5">
      <t>ネンガッピ</t>
    </rPh>
    <phoneticPr fontId="3"/>
  </si>
  <si>
    <t>エクセル和暦年月日</t>
    <rPh sb="4" eb="9">
      <t>ワレキネンガッピ</t>
    </rPh>
    <phoneticPr fontId="3"/>
  </si>
  <si>
    <t>変更後請求期間の年月日変換</t>
    <rPh sb="0" eb="3">
      <t>ヘンコウゴ</t>
    </rPh>
    <rPh sb="3" eb="7">
      <t>セイキュウキカン</t>
    </rPh>
    <rPh sb="8" eb="11">
      <t>ネンガッピ</t>
    </rPh>
    <rPh sb="11" eb="13">
      <t>ヘンカン</t>
    </rPh>
    <phoneticPr fontId="3"/>
  </si>
  <si>
    <t>自年月日</t>
    <rPh sb="0" eb="4">
      <t>ジネンガッピ</t>
    </rPh>
    <phoneticPr fontId="3"/>
  </si>
  <si>
    <t>至年月日</t>
    <rPh sb="0" eb="4">
      <t>シネンガッピ</t>
    </rPh>
    <phoneticPr fontId="3"/>
  </si>
  <si>
    <t>月の初日</t>
    <rPh sb="0" eb="1">
      <t>ツキ</t>
    </rPh>
    <rPh sb="2" eb="4">
      <t>ショニチ</t>
    </rPh>
    <phoneticPr fontId="3"/>
  </si>
  <si>
    <t>配布時は非表示にする</t>
    <rPh sb="0" eb="3">
      <t>ハイフジ</t>
    </rPh>
    <rPh sb="4" eb="7">
      <t>ヒヒョウジ</t>
    </rPh>
    <phoneticPr fontId="3"/>
  </si>
  <si>
    <t>配布時に非表示とする範囲</t>
    <rPh sb="0" eb="3">
      <t>ハイフジ</t>
    </rPh>
    <rPh sb="4" eb="7">
      <t>ヒヒョウジ</t>
    </rPh>
    <rPh sb="10" eb="12">
      <t>ハンイ</t>
    </rPh>
    <phoneticPr fontId="3"/>
  </si>
  <si>
    <t>生年月日</t>
    <phoneticPr fontId="3"/>
  </si>
  <si>
    <t>生年月日</t>
    <phoneticPr fontId="3"/>
  </si>
  <si>
    <t>育児休業に係る子の氏名</t>
    <rPh sb="0" eb="2">
      <t>イクジ</t>
    </rPh>
    <rPh sb="2" eb="4">
      <t>キュウギョウ</t>
    </rPh>
    <rPh sb="5" eb="6">
      <t>カカ</t>
    </rPh>
    <rPh sb="7" eb="8">
      <t>コ</t>
    </rPh>
    <rPh sb="9" eb="11">
      <t>シメイ</t>
    </rPh>
    <phoneticPr fontId="3"/>
  </si>
  <si>
    <t>育児休業に係る子の生年月日</t>
    <phoneticPr fontId="3"/>
  </si>
  <si>
    <t>育児休業期間</t>
    <phoneticPr fontId="3"/>
  </si>
  <si>
    <t>入所の申込みをした日</t>
    <phoneticPr fontId="3"/>
  </si>
  <si>
    <t>保育所入所希望日</t>
    <phoneticPr fontId="3"/>
  </si>
  <si>
    <t>入所の申込みをした市町村</t>
    <phoneticPr fontId="3"/>
  </si>
  <si>
    <t>新年度の入所申込みの有無</t>
    <phoneticPr fontId="3"/>
  </si>
  <si>
    <t>から</t>
    <phoneticPr fontId="3"/>
  </si>
  <si>
    <t>まで</t>
    <phoneticPr fontId="3"/>
  </si>
  <si>
    <t>有　　・　　無</t>
    <rPh sb="0" eb="1">
      <t>アリ</t>
    </rPh>
    <rPh sb="6" eb="7">
      <t>ム</t>
    </rPh>
    <phoneticPr fontId="3"/>
  </si>
  <si>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3"/>
  </si>
  <si>
    <t>組合員氏名</t>
    <rPh sb="0" eb="3">
      <t>クミアイイン</t>
    </rPh>
    <rPh sb="3" eb="5">
      <t>シメイ</t>
    </rPh>
    <phoneticPr fontId="3"/>
  </si>
  <si>
    <t>所属所記入欄</t>
    <rPh sb="0" eb="2">
      <t>ショゾク</t>
    </rPh>
    <rPh sb="2" eb="3">
      <t>ショ</t>
    </rPh>
    <rPh sb="3" eb="5">
      <t>キニュウ</t>
    </rPh>
    <rPh sb="5" eb="6">
      <t>ラン</t>
    </rPh>
    <phoneticPr fontId="3"/>
  </si>
  <si>
    <t>　上記の記載事項について、事実と相違ないものと認めます。</t>
    <rPh sb="1" eb="3">
      <t>ジョウキ</t>
    </rPh>
    <rPh sb="4" eb="6">
      <t>キサイ</t>
    </rPh>
    <rPh sb="6" eb="8">
      <t>ジコウ</t>
    </rPh>
    <rPh sb="13" eb="15">
      <t>ジジツ</t>
    </rPh>
    <rPh sb="16" eb="18">
      <t>ソウイ</t>
    </rPh>
    <rPh sb="23" eb="24">
      <t>ミト</t>
    </rPh>
    <phoneticPr fontId="3"/>
  </si>
  <si>
    <t>所属所長</t>
    <rPh sb="0" eb="2">
      <t>ショゾク</t>
    </rPh>
    <rPh sb="2" eb="3">
      <t>ショ</t>
    </rPh>
    <rPh sb="3" eb="4">
      <t>チョウ</t>
    </rPh>
    <phoneticPr fontId="3"/>
  </si>
  <si>
    <t>職  名</t>
    <rPh sb="0" eb="1">
      <t>ショク</t>
    </rPh>
    <rPh sb="3" eb="4">
      <t>ナ</t>
    </rPh>
    <phoneticPr fontId="3"/>
  </si>
  <si>
    <t>氏  名</t>
    <rPh sb="0" eb="1">
      <t>ウジ</t>
    </rPh>
    <rPh sb="3" eb="4">
      <t>ナ</t>
    </rPh>
    <phoneticPr fontId="3"/>
  </si>
  <si>
    <t>※新年度の入所申込書の添付が必要となります。</t>
    <rPh sb="1" eb="3">
      <t>シンネン</t>
    </rPh>
    <rPh sb="3" eb="4">
      <t>ド</t>
    </rPh>
    <rPh sb="5" eb="7">
      <t>ニュウショ</t>
    </rPh>
    <rPh sb="7" eb="9">
      <t>モウシコミ</t>
    </rPh>
    <rPh sb="9" eb="10">
      <t>ショ</t>
    </rPh>
    <rPh sb="11" eb="13">
      <t>テンプ</t>
    </rPh>
    <rPh sb="14" eb="16">
      <t>ヒツヨウ</t>
    </rPh>
    <phoneticPr fontId="3"/>
  </si>
  <si>
    <t>育児休業期間中に復職を希望する理由</t>
    <rPh sb="0" eb="1">
      <t>イク</t>
    </rPh>
    <rPh sb="1" eb="2">
      <t>コ</t>
    </rPh>
    <rPh sb="2" eb="3">
      <t>キュウ</t>
    </rPh>
    <rPh sb="3" eb="4">
      <t>ゴウ</t>
    </rPh>
    <rPh sb="4" eb="5">
      <t>キ</t>
    </rPh>
    <rPh sb="5" eb="6">
      <t>アイダ</t>
    </rPh>
    <rPh sb="6" eb="7">
      <t>ナカ</t>
    </rPh>
    <rPh sb="8" eb="9">
      <t>マタ</t>
    </rPh>
    <rPh sb="9" eb="10">
      <t>ショク</t>
    </rPh>
    <rPh sb="11" eb="12">
      <t>ノゾミ</t>
    </rPh>
    <rPh sb="12" eb="13">
      <t>ノゾミ</t>
    </rPh>
    <rPh sb="15" eb="16">
      <t>リ</t>
    </rPh>
    <rPh sb="16" eb="17">
      <t>ヨシ</t>
    </rPh>
    <phoneticPr fontId="3"/>
  </si>
  <si>
    <t>1歳に達する日後の期間について常態として養育を行う予定であった配偶者名</t>
    <phoneticPr fontId="3"/>
  </si>
  <si>
    <t>上記配偶者が養育できなくなった事由（該当番号を○で囲む）</t>
    <phoneticPr fontId="3"/>
  </si>
  <si>
    <t>１</t>
    <phoneticPr fontId="3"/>
  </si>
  <si>
    <t>３</t>
    <phoneticPr fontId="3"/>
  </si>
  <si>
    <t>死亡</t>
    <rPh sb="0" eb="2">
      <t>シボウ</t>
    </rPh>
    <phoneticPr fontId="3"/>
  </si>
  <si>
    <t>婚姻の解消等による別居</t>
    <rPh sb="0" eb="2">
      <t>コンイン</t>
    </rPh>
    <rPh sb="3" eb="5">
      <t>カイショウ</t>
    </rPh>
    <rPh sb="5" eb="6">
      <t>トウ</t>
    </rPh>
    <rPh sb="9" eb="11">
      <t>ベッキョ</t>
    </rPh>
    <phoneticPr fontId="3"/>
  </si>
  <si>
    <t>２</t>
    <phoneticPr fontId="3"/>
  </si>
  <si>
    <t>負傷・疾病等</t>
    <rPh sb="0" eb="2">
      <t>フショウ</t>
    </rPh>
    <rPh sb="3" eb="5">
      <t>シッペイ</t>
    </rPh>
    <rPh sb="5" eb="6">
      <t>トウ</t>
    </rPh>
    <phoneticPr fontId="3"/>
  </si>
  <si>
    <t>出産休業等</t>
    <rPh sb="0" eb="2">
      <t>シュッサン</t>
    </rPh>
    <rPh sb="2" eb="4">
      <t>キュウギョウ</t>
    </rPh>
    <rPh sb="4" eb="5">
      <t>トウ</t>
    </rPh>
    <phoneticPr fontId="3"/>
  </si>
  <si>
    <t>４</t>
    <phoneticPr fontId="3"/>
  </si>
  <si>
    <t>上記事実の発生日</t>
    <phoneticPr fontId="3"/>
  </si>
  <si>
    <t>←コピーして使用してください</t>
    <rPh sb="6" eb="8">
      <t>シヨウ</t>
    </rPh>
    <phoneticPr fontId="3"/>
  </si>
  <si>
    <t>保育所への入所希望日</t>
    <phoneticPr fontId="3"/>
  </si>
  <si>
    <t>入所の申込みをした市町村</t>
    <phoneticPr fontId="3"/>
  </si>
  <si>
    <t>　育児休業に係る子について、上記のとおり1歳（再取得の場合は、再取得の日）からの保育所への</t>
    <phoneticPr fontId="3"/>
  </si>
  <si>
    <t>入所の申込みをしましたが、保育所への入所が承諾されなかったことを申し出ます。</t>
    <phoneticPr fontId="3"/>
  </si>
  <si>
    <t>　なお、当該市町村からは「保育所入所不承諾通知書」等の証明書類が交付されません。</t>
    <phoneticPr fontId="3"/>
  </si>
  <si>
    <t>　上記の記載事項について、次の確認先に確認したところ事実と相違ないものと認めます。</t>
    <rPh sb="1" eb="3">
      <t>ジョウキ</t>
    </rPh>
    <rPh sb="4" eb="6">
      <t>キサイ</t>
    </rPh>
    <rPh sb="6" eb="8">
      <t>ジコウ</t>
    </rPh>
    <phoneticPr fontId="3"/>
  </si>
  <si>
    <t>確認先</t>
    <rPh sb="0" eb="2">
      <t>カクニン</t>
    </rPh>
    <rPh sb="2" eb="3">
      <t>サキ</t>
    </rPh>
    <phoneticPr fontId="3"/>
  </si>
  <si>
    <t>担当部署名</t>
    <rPh sb="0" eb="2">
      <t>タントウ</t>
    </rPh>
    <rPh sb="2" eb="4">
      <t>ブショ</t>
    </rPh>
    <rPh sb="4" eb="5">
      <t>メイ</t>
    </rPh>
    <phoneticPr fontId="3"/>
  </si>
  <si>
    <t>担当者職名</t>
    <rPh sb="0" eb="2">
      <t>タントウ</t>
    </rPh>
    <rPh sb="2" eb="3">
      <t>シャ</t>
    </rPh>
    <rPh sb="3" eb="5">
      <t>ショクメイ</t>
    </rPh>
    <phoneticPr fontId="3"/>
  </si>
  <si>
    <t>担当者氏名</t>
    <rPh sb="0" eb="2">
      <t>タントウ</t>
    </rPh>
    <rPh sb="2" eb="3">
      <t>シャ</t>
    </rPh>
    <rPh sb="3" eb="5">
      <t>シメイ</t>
    </rPh>
    <phoneticPr fontId="3"/>
  </si>
  <si>
    <t>入所の承諾はされていません。</t>
    <phoneticPr fontId="3"/>
  </si>
  <si>
    <t>　育児休業に係る子について、上記のとおり１歳（再取得の場合は、再取得の日）からの保育所</t>
    <phoneticPr fontId="3"/>
  </si>
  <si>
    <t>電　話</t>
    <rPh sb="0" eb="1">
      <t>デン</t>
    </rPh>
    <rPh sb="2" eb="3">
      <t>ハナシ</t>
    </rPh>
    <phoneticPr fontId="3"/>
  </si>
  <si>
    <t>担　当</t>
    <rPh sb="0" eb="1">
      <t>タン</t>
    </rPh>
    <rPh sb="2" eb="3">
      <t>トウ</t>
    </rPh>
    <phoneticPr fontId="3"/>
  </si>
  <si>
    <t>証明者</t>
    <rPh sb="0" eb="2">
      <t>ショウメイ</t>
    </rPh>
    <rPh sb="2" eb="3">
      <t>シャ</t>
    </rPh>
    <phoneticPr fontId="3"/>
  </si>
  <si>
    <t>平成</t>
    <phoneticPr fontId="3"/>
  </si>
  <si>
    <t>(注)　記入前には、必ず注意事項をお読みください。</t>
    <rPh sb="1" eb="2">
      <t>チュウ</t>
    </rPh>
    <rPh sb="4" eb="6">
      <t>キニュウ</t>
    </rPh>
    <rPh sb="6" eb="7">
      <t>マエ</t>
    </rPh>
    <rPh sb="10" eb="11">
      <t>カナラ</t>
    </rPh>
    <rPh sb="12" eb="14">
      <t>チュウイ</t>
    </rPh>
    <rPh sb="14" eb="16">
      <t>ジコウ</t>
    </rPh>
    <rPh sb="18" eb="19">
      <t>ヨ</t>
    </rPh>
    <phoneticPr fontId="3"/>
  </si>
  <si>
    <t xml:space="preserve">×　当該月の請求日数＝当該月の請求金額  </t>
    <rPh sb="2" eb="4">
      <t>トウガイ</t>
    </rPh>
    <rPh sb="4" eb="5">
      <t>ツキ</t>
    </rPh>
    <rPh sb="6" eb="8">
      <t>セイキュウ</t>
    </rPh>
    <rPh sb="8" eb="10">
      <t>ニッスウ</t>
    </rPh>
    <rPh sb="11" eb="13">
      <t>トウガイ</t>
    </rPh>
    <rPh sb="13" eb="14">
      <t>ツキ</t>
    </rPh>
    <rPh sb="15" eb="17">
      <t>セイキュウ</t>
    </rPh>
    <rPh sb="17" eb="18">
      <t>キン</t>
    </rPh>
    <rPh sb="18" eb="19">
      <t>ガク</t>
    </rPh>
    <phoneticPr fontId="3"/>
  </si>
  <si>
    <t>注）請求日数は、育児休業請求期間中の土・日を除いた日数</t>
    <phoneticPr fontId="3"/>
  </si>
  <si>
    <t>公立愛知</t>
    <rPh sb="0" eb="2">
      <t>コウリツ</t>
    </rPh>
    <rPh sb="2" eb="4">
      <t>アイチ</t>
    </rPh>
    <phoneticPr fontId="3"/>
  </si>
  <si>
    <t>　育児休業手当金の延長請求をするにあたり、　</t>
    <phoneticPr fontId="3"/>
  </si>
  <si>
    <t>月</t>
    <rPh sb="0" eb="1">
      <t>ガツ</t>
    </rPh>
    <phoneticPr fontId="3"/>
  </si>
  <si>
    <t>日現在も入所希望保育園の欠員による</t>
    <rPh sb="0" eb="1">
      <t>ニチ</t>
    </rPh>
    <phoneticPr fontId="3"/>
  </si>
  <si>
    <t>令和</t>
    <rPh sb="0" eb="1">
      <t>レイ</t>
    </rPh>
    <rPh sb="1" eb="2">
      <t>ワ</t>
    </rPh>
    <phoneticPr fontId="3"/>
  </si>
  <si>
    <t>R</t>
    <phoneticPr fontId="3"/>
  </si>
  <si>
    <t>令和</t>
    <rPh sb="0" eb="2">
      <t>レイワ</t>
    </rPh>
    <phoneticPr fontId="3"/>
  </si>
  <si>
    <t>令和</t>
    <rPh sb="0" eb="2">
      <t>レイワ</t>
    </rPh>
    <phoneticPr fontId="3"/>
  </si>
  <si>
    <t>昭和</t>
  </si>
  <si>
    <t>所属所の文書受付印</t>
    <rPh sb="0" eb="3">
      <t>ショゾクショ</t>
    </rPh>
    <rPh sb="4" eb="9">
      <t>ブンショウケツケイン</t>
    </rPh>
    <phoneticPr fontId="3"/>
  </si>
  <si>
    <t>令和</t>
  </si>
  <si>
    <t>　上記の記載事項は、事実と相違ないものと認めます。</t>
    <rPh sb="1" eb="3">
      <t>ジョウキ</t>
    </rPh>
    <rPh sb="4" eb="6">
      <t>キサイ</t>
    </rPh>
    <rPh sb="6" eb="8">
      <t>ジコウ</t>
    </rPh>
    <rPh sb="10" eb="12">
      <t>ジジツ</t>
    </rPh>
    <rPh sb="13" eb="15">
      <t>ソウイ</t>
    </rPh>
    <rPh sb="20" eb="21">
      <t>ミト</t>
    </rPh>
    <phoneticPr fontId="3"/>
  </si>
  <si>
    <t>所属所の文書受付印</t>
    <rPh sb="0" eb="3">
      <t>ショゾクショ</t>
    </rPh>
    <rPh sb="4" eb="9">
      <t>ブンショウケツケイン</t>
    </rPh>
    <phoneticPr fontId="3"/>
  </si>
  <si>
    <t>愛知支部文書受付印</t>
    <rPh sb="0" eb="4">
      <t>アイチシブ</t>
    </rPh>
    <rPh sb="4" eb="9">
      <t>ブンショウケツケイン</t>
    </rPh>
    <phoneticPr fontId="3"/>
  </si>
  <si>
    <t>職　　名</t>
    <rPh sb="0" eb="1">
      <t>ショク</t>
    </rPh>
    <rPh sb="3" eb="4">
      <t>ナ</t>
    </rPh>
    <phoneticPr fontId="3"/>
  </si>
  <si>
    <t>氏　　名</t>
    <rPh sb="0" eb="1">
      <t>ウジ</t>
    </rPh>
    <rPh sb="3" eb="4">
      <t>ナ</t>
    </rPh>
    <phoneticPr fontId="3"/>
  </si>
  <si>
    <t>　　　所属所　TEL</t>
    <rPh sb="3" eb="5">
      <t>ショゾク</t>
    </rPh>
    <rPh sb="5" eb="6">
      <t>ショ</t>
    </rPh>
    <phoneticPr fontId="3"/>
  </si>
  <si>
    <t>（</t>
  </si>
  <si>
    <t>）</t>
  </si>
  <si>
    <t>－</t>
  </si>
  <si>
    <t>将来的に本様式で6ヶ月以上の延長に対する給付金を一括で計算する必要がある場合などはD15～K15を下にビーッとコピーすればOK</t>
    <rPh sb="0" eb="3">
      <t>ショウライテキ</t>
    </rPh>
    <rPh sb="4" eb="7">
      <t>ホンヨウシキ</t>
    </rPh>
    <rPh sb="10" eb="13">
      <t>ゲツイジョウ</t>
    </rPh>
    <rPh sb="14" eb="16">
      <t>エンチョウ</t>
    </rPh>
    <rPh sb="17" eb="18">
      <t>タイ</t>
    </rPh>
    <rPh sb="20" eb="23">
      <t>キュウフキン</t>
    </rPh>
    <rPh sb="24" eb="26">
      <t>イッカツ</t>
    </rPh>
    <rPh sb="27" eb="29">
      <t>ケイサン</t>
    </rPh>
    <rPh sb="31" eb="33">
      <t>ヒツヨウ</t>
    </rPh>
    <rPh sb="36" eb="38">
      <t>バアイ</t>
    </rPh>
    <rPh sb="49" eb="50">
      <t>シタ</t>
    </rPh>
    <phoneticPr fontId="3"/>
  </si>
  <si>
    <t>育児休業期間の延長をするとき</t>
    <phoneticPr fontId="3"/>
  </si>
  <si>
    <t>　　</t>
    <phoneticPr fontId="3"/>
  </si>
  <si>
    <t>イ</t>
    <phoneticPr fontId="3"/>
  </si>
  <si>
    <t>該当する分類を○で囲んでください。</t>
    <phoneticPr fontId="3"/>
  </si>
  <si>
    <t>請求区分欄</t>
    <phoneticPr fontId="3"/>
  </si>
  <si>
    <t>育児休業期間欄</t>
    <phoneticPr fontId="3"/>
  </si>
  <si>
    <t>育児休業手当金請求期間欄</t>
    <phoneticPr fontId="3"/>
  </si>
  <si>
    <t>該当する延長事由の番号に○を記入してください。</t>
    <phoneticPr fontId="3"/>
  </si>
  <si>
    <t>延長事由欄</t>
    <phoneticPr fontId="3"/>
  </si>
  <si>
    <t>　・・・</t>
    <phoneticPr fontId="3"/>
  </si>
  <si>
    <t>・新規</t>
    <phoneticPr fontId="3"/>
  </si>
  <si>
    <t>・・・</t>
    <phoneticPr fontId="3"/>
  </si>
  <si>
    <t>・変更</t>
    <phoneticPr fontId="3"/>
  </si>
  <si>
    <t>・延長</t>
    <phoneticPr fontId="3"/>
  </si>
  <si>
    <t>①　当初の辞令の写し　及び　延長辞令の写し、又は延長の事実を証する書類</t>
    <rPh sb="2" eb="4">
      <t>トウショ</t>
    </rPh>
    <rPh sb="5" eb="7">
      <t>ジレイ</t>
    </rPh>
    <rPh sb="8" eb="9">
      <t>ウツ</t>
    </rPh>
    <rPh sb="11" eb="12">
      <t>オヨ</t>
    </rPh>
    <rPh sb="14" eb="16">
      <t>エンチョウ</t>
    </rPh>
    <rPh sb="16" eb="18">
      <t>ジレイ</t>
    </rPh>
    <rPh sb="19" eb="20">
      <t>ウツ</t>
    </rPh>
    <rPh sb="22" eb="23">
      <t>マタ</t>
    </rPh>
    <rPh sb="24" eb="26">
      <t>エンチョウ</t>
    </rPh>
    <rPh sb="27" eb="29">
      <t>ジジツ</t>
    </rPh>
    <rPh sb="30" eb="31">
      <t>ショウ</t>
    </rPh>
    <rPh sb="33" eb="35">
      <t>ショルイ</t>
    </rPh>
    <phoneticPr fontId="3"/>
  </si>
  <si>
    <t>②　総務省令に定める場合の区分に応じて下記のとおり</t>
    <rPh sb="2" eb="5">
      <t>ソウムショウ</t>
    </rPh>
    <rPh sb="5" eb="6">
      <t>レイ</t>
    </rPh>
    <rPh sb="7" eb="8">
      <t>サダ</t>
    </rPh>
    <rPh sb="10" eb="12">
      <t>バアイ</t>
    </rPh>
    <rPh sb="13" eb="15">
      <t>クブン</t>
    </rPh>
    <rPh sb="16" eb="17">
      <t>オウ</t>
    </rPh>
    <rPh sb="19" eb="21">
      <t>カキ</t>
    </rPh>
    <phoneticPr fontId="3"/>
  </si>
  <si>
    <t>添付書類</t>
    <rPh sb="0" eb="1">
      <t>ソウ</t>
    </rPh>
    <rPh sb="1" eb="2">
      <t>ヅケ</t>
    </rPh>
    <rPh sb="2" eb="3">
      <t>ショ</t>
    </rPh>
    <rPh sb="3" eb="4">
      <t>タグイ</t>
    </rPh>
    <phoneticPr fontId="3"/>
  </si>
  <si>
    <t>※延長要件に該当しなくなった場合は、その事実が確認できる書類の写しを提出すること。</t>
    <phoneticPr fontId="3"/>
  </si>
  <si>
    <t>概要</t>
    <rPh sb="0" eb="2">
      <t>ガイヨウ</t>
    </rPh>
    <phoneticPr fontId="3"/>
  </si>
  <si>
    <t>・市町村が発行した保育所の入所不承諾通知書など保育所において保育が行われない事実を証明する書類（入所できない期間が明示されていること）</t>
    <phoneticPr fontId="3"/>
  </si>
  <si>
    <t>全期間の育児休業期間を記入してください。
ただし、当該子が１歳到達後、育児休業を再取得する場合は再取得の育児休業期間を記入してください。</t>
    <phoneticPr fontId="3"/>
  </si>
  <si>
    <r>
      <t>　育児休業手当金は、育児休業中の方について、当該休業に係る子が1歳に達するまで（※1）の間受給できます。
　しかし、その後も育児休業をすることが必要と認められるものとして総務省令で定める場合に該当するとき（要件を満たすとき）は、その子が1歳6か月に達するまでの間（その後も要件を満たす場合は、最長2歳に達するまでの間）、育児休業手当金の支給を延長できます。（※2）
　この様式は、当該支給延長分について請求する場合等に使用してください。（※3）
　</t>
    </r>
    <r>
      <rPr>
        <u/>
        <sz val="12"/>
        <rFont val="ＭＳ 明朝"/>
        <family val="1"/>
        <charset val="128"/>
      </rPr>
      <t>ただし、当初から当該休業に係る子が1歳を超える間について育児休業を取得している者が延長分を請求できるのは、原則として復職を目的とする保育所入所を希望したが入所できなかった場合に限ります。この場合、復職の意思を確認できる書類（シート「延長申立書」等）の提出が必要となります。</t>
    </r>
    <rPh sb="1" eb="3">
      <t>イクジ</t>
    </rPh>
    <rPh sb="3" eb="5">
      <t>キュウギョウ</t>
    </rPh>
    <rPh sb="5" eb="8">
      <t>テアテキン</t>
    </rPh>
    <rPh sb="10" eb="12">
      <t>イクジ</t>
    </rPh>
    <rPh sb="12" eb="14">
      <t>キュウギョウ</t>
    </rPh>
    <rPh sb="14" eb="15">
      <t>チュウ</t>
    </rPh>
    <rPh sb="16" eb="17">
      <t>カタ</t>
    </rPh>
    <rPh sb="22" eb="24">
      <t>トウガイ</t>
    </rPh>
    <rPh sb="24" eb="26">
      <t>キュウギョウ</t>
    </rPh>
    <rPh sb="27" eb="28">
      <t>カカ</t>
    </rPh>
    <rPh sb="29" eb="30">
      <t>コ</t>
    </rPh>
    <rPh sb="32" eb="33">
      <t>サイ</t>
    </rPh>
    <rPh sb="34" eb="35">
      <t>タッ</t>
    </rPh>
    <rPh sb="44" eb="45">
      <t>カン</t>
    </rPh>
    <rPh sb="45" eb="47">
      <t>ジュキュウ</t>
    </rPh>
    <rPh sb="60" eb="61">
      <t>ゴ</t>
    </rPh>
    <rPh sb="62" eb="64">
      <t>イクジ</t>
    </rPh>
    <rPh sb="64" eb="66">
      <t>キュウギョウ</t>
    </rPh>
    <rPh sb="72" eb="74">
      <t>ヒツヨウ</t>
    </rPh>
    <rPh sb="75" eb="76">
      <t>ミト</t>
    </rPh>
    <rPh sb="85" eb="87">
      <t>ソウム</t>
    </rPh>
    <rPh sb="87" eb="89">
      <t>ショウレイ</t>
    </rPh>
    <rPh sb="90" eb="91">
      <t>サダ</t>
    </rPh>
    <rPh sb="93" eb="95">
      <t>バアイ</t>
    </rPh>
    <rPh sb="96" eb="98">
      <t>ガイトウ</t>
    </rPh>
    <rPh sb="103" eb="105">
      <t>ヨウケン</t>
    </rPh>
    <rPh sb="106" eb="107">
      <t>ミ</t>
    </rPh>
    <rPh sb="116" eb="117">
      <t>コ</t>
    </rPh>
    <rPh sb="119" eb="120">
      <t>サイ</t>
    </rPh>
    <rPh sb="122" eb="123">
      <t>ゲツ</t>
    </rPh>
    <rPh sb="124" eb="125">
      <t>タッ</t>
    </rPh>
    <rPh sb="130" eb="131">
      <t>カン</t>
    </rPh>
    <rPh sb="134" eb="135">
      <t>ゴ</t>
    </rPh>
    <rPh sb="136" eb="138">
      <t>ヨウケン</t>
    </rPh>
    <rPh sb="139" eb="140">
      <t>ミ</t>
    </rPh>
    <rPh sb="142" eb="144">
      <t>バアイ</t>
    </rPh>
    <rPh sb="146" eb="148">
      <t>サイチョウ</t>
    </rPh>
    <rPh sb="149" eb="150">
      <t>サイ</t>
    </rPh>
    <rPh sb="151" eb="152">
      <t>タッ</t>
    </rPh>
    <rPh sb="157" eb="158">
      <t>カン</t>
    </rPh>
    <rPh sb="160" eb="162">
      <t>イクジ</t>
    </rPh>
    <rPh sb="162" eb="164">
      <t>キュウギョウ</t>
    </rPh>
    <rPh sb="164" eb="167">
      <t>テアテキン</t>
    </rPh>
    <rPh sb="168" eb="170">
      <t>シキュウ</t>
    </rPh>
    <rPh sb="171" eb="173">
      <t>エンチョウ</t>
    </rPh>
    <rPh sb="186" eb="188">
      <t>ヨウシキ</t>
    </rPh>
    <rPh sb="190" eb="192">
      <t>トウガイ</t>
    </rPh>
    <rPh sb="192" eb="194">
      <t>シキュウ</t>
    </rPh>
    <rPh sb="194" eb="197">
      <t>エンチョウブン</t>
    </rPh>
    <rPh sb="201" eb="203">
      <t>セイキュウ</t>
    </rPh>
    <rPh sb="205" eb="207">
      <t>バアイ</t>
    </rPh>
    <rPh sb="207" eb="208">
      <t>トウ</t>
    </rPh>
    <rPh sb="209" eb="211">
      <t>シヨウ</t>
    </rPh>
    <rPh sb="229" eb="231">
      <t>トウショ</t>
    </rPh>
    <rPh sb="233" eb="235">
      <t>トウガイ</t>
    </rPh>
    <rPh sb="235" eb="237">
      <t>キュウギョウ</t>
    </rPh>
    <rPh sb="238" eb="239">
      <t>カカ</t>
    </rPh>
    <rPh sb="240" eb="241">
      <t>コ</t>
    </rPh>
    <rPh sb="243" eb="244">
      <t>サイ</t>
    </rPh>
    <rPh sb="245" eb="246">
      <t>コ</t>
    </rPh>
    <rPh sb="248" eb="249">
      <t>カン</t>
    </rPh>
    <rPh sb="253" eb="255">
      <t>イクジ</t>
    </rPh>
    <rPh sb="255" eb="257">
      <t>キュウギョウ</t>
    </rPh>
    <rPh sb="258" eb="260">
      <t>シュトク</t>
    </rPh>
    <rPh sb="264" eb="265">
      <t>モノ</t>
    </rPh>
    <rPh sb="266" eb="268">
      <t>エンチョウ</t>
    </rPh>
    <rPh sb="268" eb="269">
      <t>ブン</t>
    </rPh>
    <rPh sb="270" eb="272">
      <t>セイキュウ</t>
    </rPh>
    <rPh sb="350" eb="352">
      <t>テイシュツ</t>
    </rPh>
    <rPh sb="353" eb="355">
      <t>ヒツヨウ</t>
    </rPh>
    <phoneticPr fontId="3"/>
  </si>
  <si>
    <t xml:space="preserve">（1）
</t>
    <phoneticPr fontId="3"/>
  </si>
  <si>
    <t xml:space="preserve">（2）
</t>
    <phoneticPr fontId="3"/>
  </si>
  <si>
    <t xml:space="preserve">ロ
</t>
    <phoneticPr fontId="3"/>
  </si>
  <si>
    <t xml:space="preserve">ハ
</t>
    <phoneticPr fontId="3"/>
  </si>
  <si>
    <t xml:space="preserve">ニ
</t>
    <phoneticPr fontId="3"/>
  </si>
  <si>
    <t>請求書提出後の標準報酬の改定については、請求書の再提出は不要です。</t>
    <rPh sb="0" eb="3">
      <t>セイキュウショ</t>
    </rPh>
    <rPh sb="3" eb="5">
      <t>テイシュツ</t>
    </rPh>
    <phoneticPr fontId="3"/>
  </si>
  <si>
    <t>　※当初から1歳を超えて育児休業を取得している場合の延長請求の際は、支給要件に該当するかあらかじめ愛知支部までお問い合わせください。
　※保育が行われないことに伴う延長請求については、原則毎月保育所において保育が行われない事実を証明する書類（保育所入所不承諾通知書等）の提出が必要です。</t>
    <rPh sb="2" eb="4">
      <t>トウショ</t>
    </rPh>
    <rPh sb="7" eb="8">
      <t>サイ</t>
    </rPh>
    <rPh sb="9" eb="10">
      <t>コ</t>
    </rPh>
    <rPh sb="12" eb="14">
      <t>イクジ</t>
    </rPh>
    <rPh sb="14" eb="16">
      <t>キュウギョウ</t>
    </rPh>
    <rPh sb="17" eb="19">
      <t>シュトク</t>
    </rPh>
    <rPh sb="23" eb="25">
      <t>バアイ</t>
    </rPh>
    <rPh sb="26" eb="28">
      <t>エンチョウ</t>
    </rPh>
    <rPh sb="28" eb="30">
      <t>セイキュウ</t>
    </rPh>
    <rPh sb="31" eb="32">
      <t>サイ</t>
    </rPh>
    <rPh sb="34" eb="36">
      <t>シキュウ</t>
    </rPh>
    <rPh sb="36" eb="38">
      <t>ヨウケン</t>
    </rPh>
    <rPh sb="39" eb="41">
      <t>ガイトウ</t>
    </rPh>
    <rPh sb="73" eb="74">
      <t>オコナ</t>
    </rPh>
    <rPh sb="85" eb="87">
      <t>セイキュウ</t>
    </rPh>
    <rPh sb="136" eb="138">
      <t>テイシュツ</t>
    </rPh>
    <rPh sb="139" eb="141">
      <t>ヒツヨウ</t>
    </rPh>
    <phoneticPr fontId="3"/>
  </si>
  <si>
    <t>【総務省令に定める場合（支給延長要件）】</t>
    <rPh sb="12" eb="14">
      <t>シキュウ</t>
    </rPh>
    <rPh sb="14" eb="16">
      <t>エンチョウ</t>
    </rPh>
    <rPh sb="16" eb="18">
      <t>ヨウケン</t>
    </rPh>
    <phoneticPr fontId="3"/>
  </si>
  <si>
    <t>※1　パパママ育休プラス制度により、1歳から1歳2か月に達するまでの間が支給対象となっている場合
　 当該支給期間の末日まで。
※2　対象となる子が1歳の時点で支給延長分の請求手続きを行った場合でも、その後対象となる子が
　 1歳6か月に達した後の期間について支給を受ける場合については、改めて請求手続きが必要です。
　（要件については、上記総務省令に定める場合を準用する。）　
※3　支給延長分の請求後、育児休業の延長、失効、出産日の訂正等がある場合にも提出してください。
 （支給延長の要件に該当しなくなった場合は、愛知支部　資格・給付グループまでご連絡ください。）
　なお、支給延長前の期間に係る請求については、本様式ではなく、「育児休業手当金（変更）請求書
 1歳（1歳2か月）までの支給用」の様式を使用してください。</t>
    <rPh sb="162" eb="164">
      <t>ヨウケン</t>
    </rPh>
    <rPh sb="170" eb="172">
      <t>ジョウキ</t>
    </rPh>
    <rPh sb="172" eb="176">
      <t>ソウムショウレイ</t>
    </rPh>
    <rPh sb="177" eb="178">
      <t>サダ</t>
    </rPh>
    <rPh sb="180" eb="182">
      <t>バアイ</t>
    </rPh>
    <rPh sb="183" eb="185">
      <t>ジュンヨウ</t>
    </rPh>
    <phoneticPr fontId="3"/>
  </si>
  <si>
    <t>対象となる子が1歳（1歳6か月）に達したが、総務省令に定める場合に該当し、新規（再取得を含む）に請求するとき</t>
    <rPh sb="11" eb="12">
      <t>サイ</t>
    </rPh>
    <rPh sb="14" eb="15">
      <t>ゲツ</t>
    </rPh>
    <phoneticPr fontId="3"/>
  </si>
  <si>
    <t>育児休業期間が短縮となったとき（延長要件に該当しなくなった場合は、愛知支部へ連絡してください。）</t>
    <rPh sb="7" eb="9">
      <t>タンシュク</t>
    </rPh>
    <rPh sb="16" eb="18">
      <t>エンチョウ</t>
    </rPh>
    <rPh sb="18" eb="20">
      <t>ヨウケン</t>
    </rPh>
    <rPh sb="21" eb="23">
      <t>ガイトウ</t>
    </rPh>
    <rPh sb="29" eb="31">
      <t>バアイ</t>
    </rPh>
    <rPh sb="33" eb="35">
      <t>アイチ</t>
    </rPh>
    <rPh sb="35" eb="37">
      <t>シブ</t>
    </rPh>
    <rPh sb="38" eb="40">
      <t>レンラク</t>
    </rPh>
    <phoneticPr fontId="3"/>
  </si>
  <si>
    <t>　死亡したとき。</t>
    <phoneticPr fontId="3"/>
  </si>
  <si>
    <t>　婚姻の解消その他の事情により配偶者が育児休業に係る子と同居しないこととなったとき。</t>
    <phoneticPr fontId="3"/>
  </si>
  <si>
    <t>　6週間（多胎妊娠の場合は14週間）以内に出産する予定であるか又は産後8週間を経過しないとき。</t>
    <rPh sb="5" eb="7">
      <t>タタイ</t>
    </rPh>
    <phoneticPr fontId="3"/>
  </si>
  <si>
    <t>　常態として育児休業に係る子の養育を行っている配偶者であって、当該子が1歳に達する日後の期間について常態として当該子の養育を行う予定であったものが次のいずれかに該当した場合</t>
    <phoneticPr fontId="3"/>
  </si>
  <si>
    <t>　負傷、疾病又は身体上若しくは精神上の障害により育児休業に係る子を養育することが困難な状態になったとき。</t>
    <phoneticPr fontId="3"/>
  </si>
  <si>
    <t>今回の請求期間（育児休業を取得している期間のうち、対象の子が1歳（1歳6か月）に達する日以降の、支給延長要件を満たす期間）を記入してください。
※育児休業期間及び育児休業手当金請求期間の変更または延長に該当する場合は、期間の上段に変更後の期間を、下段に変更前の期間を記入してください。</t>
    <rPh sb="3" eb="5">
      <t>セイキュウ</t>
    </rPh>
    <rPh sb="5" eb="7">
      <t>キカン</t>
    </rPh>
    <rPh sb="8" eb="10">
      <t>イクジ</t>
    </rPh>
    <rPh sb="10" eb="12">
      <t>キュウギョウ</t>
    </rPh>
    <rPh sb="13" eb="15">
      <t>シュトク</t>
    </rPh>
    <rPh sb="19" eb="21">
      <t>キカン</t>
    </rPh>
    <rPh sb="25" eb="27">
      <t>タイショウ</t>
    </rPh>
    <rPh sb="28" eb="29">
      <t>コ</t>
    </rPh>
    <rPh sb="31" eb="32">
      <t>サイ</t>
    </rPh>
    <rPh sb="48" eb="50">
      <t>シキュウ</t>
    </rPh>
    <rPh sb="50" eb="52">
      <t>エンチョウ</t>
    </rPh>
    <rPh sb="52" eb="54">
      <t>ヨウケン</t>
    </rPh>
    <rPh sb="55" eb="56">
      <t>ミ</t>
    </rPh>
    <rPh sb="58" eb="60">
      <t>キカン</t>
    </rPh>
    <rPh sb="126" eb="129">
      <t>ヘンコウマエ</t>
    </rPh>
    <phoneticPr fontId="3"/>
  </si>
  <si>
    <t>R6.8.1～</t>
    <phoneticPr fontId="3"/>
  </si>
  <si>
    <t>R5.8.1～R6.7.31</t>
    <phoneticPr fontId="3"/>
  </si>
  <si>
    <t xml:space="preserve">  R4.8.1～R5.7.31</t>
    <phoneticPr fontId="3"/>
  </si>
  <si>
    <t>（6.8）</t>
    <phoneticPr fontId="3"/>
  </si>
  <si>
    <t>組 　合 　員 　番 　号</t>
    <rPh sb="0" eb="1">
      <t>クミ</t>
    </rPh>
    <rPh sb="3" eb="4">
      <t>ゴウ</t>
    </rPh>
    <rPh sb="6" eb="7">
      <t>イン</t>
    </rPh>
    <rPh sb="9" eb="10">
      <t>バン</t>
    </rPh>
    <rPh sb="12" eb="13">
      <t>ゴウ</t>
    </rPh>
    <phoneticPr fontId="3"/>
  </si>
  <si>
    <t>組　 合　 員 　番　 号</t>
    <rPh sb="0" eb="1">
      <t>クミ</t>
    </rPh>
    <rPh sb="3" eb="4">
      <t>ゴウ</t>
    </rPh>
    <rPh sb="6" eb="7">
      <t>イン</t>
    </rPh>
    <rPh sb="9" eb="10">
      <t>バン</t>
    </rPh>
    <rPh sb="12" eb="13">
      <t>ゴウ</t>
    </rPh>
    <phoneticPr fontId="3"/>
  </si>
  <si>
    <t>組 合 員
記号番号</t>
    <rPh sb="0" eb="1">
      <t>クミ</t>
    </rPh>
    <rPh sb="2" eb="3">
      <t>ゴウ</t>
    </rPh>
    <rPh sb="4" eb="5">
      <t>イン</t>
    </rPh>
    <rPh sb="6" eb="7">
      <t>キ</t>
    </rPh>
    <rPh sb="7" eb="8">
      <t>ゴウ</t>
    </rPh>
    <rPh sb="8" eb="9">
      <t>バン</t>
    </rPh>
    <rPh sb="9" eb="10">
      <t>ゴウ</t>
    </rPh>
    <phoneticPr fontId="3"/>
  </si>
  <si>
    <t>育児休業手当金支給対象期間</t>
    <rPh sb="0" eb="2">
      <t>イクジ</t>
    </rPh>
    <rPh sb="2" eb="4">
      <t>キュウギョウ</t>
    </rPh>
    <rPh sb="4" eb="7">
      <t>テアテキン</t>
    </rPh>
    <rPh sb="7" eb="9">
      <t>シキュウ</t>
    </rPh>
    <rPh sb="9" eb="11">
      <t>タイショウ</t>
    </rPh>
    <rPh sb="11" eb="13">
      <t>キカン</t>
    </rPh>
    <phoneticPr fontId="78"/>
  </si>
  <si>
    <t>延長事由認定申告書</t>
    <rPh sb="0" eb="2">
      <t>エンチョウ</t>
    </rPh>
    <rPh sb="2" eb="4">
      <t>ジユ</t>
    </rPh>
    <rPh sb="4" eb="6">
      <t>ニンテイ</t>
    </rPh>
    <rPh sb="6" eb="9">
      <t>シンコクショ</t>
    </rPh>
    <phoneticPr fontId="78"/>
  </si>
  <si>
    <t xml:space="preserve"> １　育児休業の対象となる子について、
　　右の①②を記載してください。</t>
    <rPh sb="3" eb="5">
      <t>イクジ</t>
    </rPh>
    <rPh sb="5" eb="7">
      <t>キュウギョウ</t>
    </rPh>
    <rPh sb="8" eb="10">
      <t>タイショウ</t>
    </rPh>
    <rPh sb="13" eb="14">
      <t>コ</t>
    </rPh>
    <rPh sb="22" eb="23">
      <t>ミギ</t>
    </rPh>
    <rPh sb="27" eb="29">
      <t>キサイ</t>
    </rPh>
    <phoneticPr fontId="78"/>
  </si>
  <si>
    <t xml:space="preserve"> ①子の氏名</t>
    <rPh sb="2" eb="3">
      <t>コ</t>
    </rPh>
    <rPh sb="4" eb="6">
      <t>シメイ</t>
    </rPh>
    <phoneticPr fontId="78"/>
  </si>
  <si>
    <t xml:space="preserve"> ②子の生年月日</t>
    <rPh sb="2" eb="3">
      <t>コ</t>
    </rPh>
    <rPh sb="4" eb="6">
      <t>セイネン</t>
    </rPh>
    <rPh sb="6" eb="8">
      <t>ガッピ</t>
    </rPh>
    <phoneticPr fontId="78"/>
  </si>
  <si>
    <t xml:space="preserve"> ２　今回、延長を申請する期間について、
　　右のア・イのうち、該当するものを
　　選択してください。</t>
    <rPh sb="3" eb="5">
      <t>コンカイ</t>
    </rPh>
    <rPh sb="6" eb="8">
      <t>エンチョウ</t>
    </rPh>
    <rPh sb="9" eb="11">
      <t>シンセイ</t>
    </rPh>
    <rPh sb="13" eb="15">
      <t>キカン</t>
    </rPh>
    <rPh sb="23" eb="24">
      <t>ミギ</t>
    </rPh>
    <rPh sb="32" eb="34">
      <t>ガイトウ</t>
    </rPh>
    <rPh sb="42" eb="44">
      <t>センタク</t>
    </rPh>
    <phoneticPr fontId="78"/>
  </si>
  <si>
    <t>□</t>
    <phoneticPr fontId="78"/>
  </si>
  <si>
    <r>
      <t>　 ア　　　１歳</t>
    </r>
    <r>
      <rPr>
        <sz val="10"/>
        <color theme="1"/>
        <rFont val="ＭＳ Ｐ明朝"/>
        <family val="1"/>
        <charset val="128"/>
      </rPr>
      <t>（注）</t>
    </r>
    <r>
      <rPr>
        <sz val="12"/>
        <color theme="1"/>
        <rFont val="ＭＳ Ｐゴシック"/>
        <family val="3"/>
        <charset val="128"/>
      </rPr>
      <t>～１歳６か月の期間</t>
    </r>
    <rPh sb="7" eb="8">
      <t>サイ</t>
    </rPh>
    <rPh sb="9" eb="10">
      <t>チュウ</t>
    </rPh>
    <rPh sb="13" eb="14">
      <t>サイ</t>
    </rPh>
    <rPh sb="16" eb="17">
      <t>ゲツ</t>
    </rPh>
    <rPh sb="18" eb="20">
      <t>キカン</t>
    </rPh>
    <phoneticPr fontId="78"/>
  </si>
  <si>
    <t xml:space="preserve"> 　イ　　　１歳６か月～２歳の期間</t>
    <rPh sb="7" eb="8">
      <t>サイ</t>
    </rPh>
    <rPh sb="10" eb="11">
      <t>ゲツ</t>
    </rPh>
    <rPh sb="13" eb="14">
      <t>サイ</t>
    </rPh>
    <rPh sb="15" eb="17">
      <t>キカン</t>
    </rPh>
    <phoneticPr fontId="78"/>
  </si>
  <si>
    <t xml:space="preserve"> ３　保育所等における保育の利用を希望し、
　　市区町村に利用（入所）申込をしましたか。
　　（「はい」「いいえ」のいずれかに○をつけ、
　　「いいえ」の場合はその理由を書いてくだ
　　さい。）</t>
    <rPh sb="3" eb="6">
      <t>ホイクショ</t>
    </rPh>
    <rPh sb="6" eb="7">
      <t>トウ</t>
    </rPh>
    <rPh sb="11" eb="13">
      <t>ホイク</t>
    </rPh>
    <rPh sb="14" eb="16">
      <t>リヨウ</t>
    </rPh>
    <rPh sb="17" eb="19">
      <t>キボウ</t>
    </rPh>
    <rPh sb="77" eb="79">
      <t>バアイ</t>
    </rPh>
    <rPh sb="82" eb="84">
      <t>リユウ</t>
    </rPh>
    <rPh sb="85" eb="86">
      <t>カ</t>
    </rPh>
    <phoneticPr fontId="78"/>
  </si>
  <si>
    <t>　はい　　　　　　　　　→　　このまま項目４について選択・記載してください。</t>
    <phoneticPr fontId="78"/>
  </si>
  <si>
    <t>　いいえ</t>
    <phoneticPr fontId="78"/>
  </si>
  <si>
    <t>（理由欄）</t>
    <rPh sb="1" eb="3">
      <t>リユウ</t>
    </rPh>
    <rPh sb="3" eb="4">
      <t>ラン</t>
    </rPh>
    <phoneticPr fontId="78"/>
  </si>
  <si>
    <t xml:space="preserve"> ４　前項の３で「はい」と答えた方のみ選択・記載してください。</t>
    <rPh sb="3" eb="5">
      <t>ゼンコウ</t>
    </rPh>
    <rPh sb="13" eb="14">
      <t>コタ</t>
    </rPh>
    <rPh sb="16" eb="17">
      <t>カタ</t>
    </rPh>
    <rPh sb="19" eb="21">
      <t>センタク</t>
    </rPh>
    <rPh sb="22" eb="24">
      <t>キサイ</t>
    </rPh>
    <phoneticPr fontId="78"/>
  </si>
  <si>
    <t xml:space="preserve"> ①利用（入所）申込日</t>
    <rPh sb="2" eb="4">
      <t>リヨウ</t>
    </rPh>
    <rPh sb="5" eb="7">
      <t>ニュウショ</t>
    </rPh>
    <rPh sb="8" eb="10">
      <t>モウシコ</t>
    </rPh>
    <rPh sb="10" eb="11">
      <t>ヒ</t>
    </rPh>
    <phoneticPr fontId="78"/>
  </si>
  <si>
    <t>②利用（入所）開始希望日　</t>
    <phoneticPr fontId="78"/>
  </si>
  <si>
    <t>③利用（入所）保留の有効期限</t>
    <phoneticPr fontId="78"/>
  </si>
  <si>
    <t xml:space="preserve"> ⑤　利用（入所）内定を辞退したことが
  　ありますか。</t>
    <rPh sb="3" eb="5">
      <t>リヨウ</t>
    </rPh>
    <rPh sb="6" eb="8">
      <t>ニュウショ</t>
    </rPh>
    <rPh sb="9" eb="11">
      <t>ナイテイ</t>
    </rPh>
    <rPh sb="12" eb="14">
      <t>ジタイ</t>
    </rPh>
    <phoneticPr fontId="78"/>
  </si>
  <si>
    <t xml:space="preserve"> ア　辞退したことはない</t>
    <phoneticPr fontId="78"/>
  </si>
  <si>
    <t>（辞退したことがある場合は、その理由を記載）</t>
    <rPh sb="1" eb="3">
      <t>ジタイ</t>
    </rPh>
    <rPh sb="10" eb="12">
      <t>バアイ</t>
    </rPh>
    <rPh sb="16" eb="18">
      <t>リユウ</t>
    </rPh>
    <rPh sb="19" eb="21">
      <t>キサイ</t>
    </rPh>
    <phoneticPr fontId="78"/>
  </si>
  <si>
    <t xml:space="preserve"> イ　辞退したことがある</t>
    <phoneticPr fontId="78"/>
  </si>
  <si>
    <r>
      <t xml:space="preserve"> ⑥　利用（入所）申込をした
　　保育所等の中で、</t>
    </r>
    <r>
      <rPr>
        <b/>
        <sz val="12"/>
        <color theme="1"/>
        <rFont val="ＭＳ Ｐゴシック"/>
        <family val="3"/>
        <charset val="128"/>
      </rPr>
      <t>自宅から</t>
    </r>
    <r>
      <rPr>
        <sz val="12"/>
        <color theme="1"/>
        <rFont val="ＭＳ Ｐゴシック"/>
        <family val="3"/>
        <charset val="128"/>
      </rPr>
      <t xml:space="preserve">
　　</t>
    </r>
    <r>
      <rPr>
        <b/>
        <sz val="12"/>
        <color theme="1"/>
        <rFont val="ＭＳ Ｐゴシック"/>
        <family val="3"/>
        <charset val="128"/>
      </rPr>
      <t>最も近隣の施設名と通所時間
　　　（片道）</t>
    </r>
    <rPh sb="3" eb="5">
      <t>リヨウ</t>
    </rPh>
    <rPh sb="6" eb="8">
      <t>ニュウショ</t>
    </rPh>
    <rPh sb="9" eb="11">
      <t>モウシコ</t>
    </rPh>
    <rPh sb="17" eb="20">
      <t>ホイクショ</t>
    </rPh>
    <rPh sb="20" eb="21">
      <t>トウ</t>
    </rPh>
    <rPh sb="22" eb="23">
      <t>ナカ</t>
    </rPh>
    <rPh sb="25" eb="27">
      <t>ジタク</t>
    </rPh>
    <rPh sb="32" eb="33">
      <t>モット</t>
    </rPh>
    <rPh sb="34" eb="36">
      <t>キンリン</t>
    </rPh>
    <rPh sb="37" eb="40">
      <t>シセツメイ</t>
    </rPh>
    <rPh sb="41" eb="43">
      <t>ツウショ</t>
    </rPh>
    <rPh sb="43" eb="45">
      <t>ジカン</t>
    </rPh>
    <rPh sb="50" eb="52">
      <t>カタミチ</t>
    </rPh>
    <phoneticPr fontId="78"/>
  </si>
  <si>
    <t>　施設名　　　　　　　：　</t>
    <phoneticPr fontId="78"/>
  </si>
  <si>
    <t>　通所方法　　　　　 ：　</t>
    <rPh sb="1" eb="3">
      <t>ツウショ</t>
    </rPh>
    <rPh sb="3" eb="5">
      <t>ホウホウ</t>
    </rPh>
    <phoneticPr fontId="78"/>
  </si>
  <si>
    <t>　通所時間（片道）　：　　　　　　　　　　　　　　　　　　　　　</t>
    <rPh sb="1" eb="3">
      <t>ツウショ</t>
    </rPh>
    <rPh sb="3" eb="5">
      <t>ジカン</t>
    </rPh>
    <rPh sb="6" eb="8">
      <t>カタミチ</t>
    </rPh>
    <phoneticPr fontId="78"/>
  </si>
  <si>
    <t xml:space="preserve"> ⑦ 　申込をしたすべての保育所等の通所時間（片道）が30分以上の場合、その理由を次から選択してください。</t>
    <phoneticPr fontId="78"/>
  </si>
  <si>
    <t xml:space="preserve"> ア　申し込んだ保育所等が本人又は配偶者の通勤の途中で利用できる場所にあるため</t>
    <rPh sb="3" eb="4">
      <t>モウ</t>
    </rPh>
    <rPh sb="5" eb="6">
      <t>コ</t>
    </rPh>
    <rPh sb="8" eb="11">
      <t>ホイクショ</t>
    </rPh>
    <rPh sb="11" eb="12">
      <t>トウ</t>
    </rPh>
    <rPh sb="13" eb="15">
      <t>ホンニン</t>
    </rPh>
    <rPh sb="15" eb="16">
      <t>マタ</t>
    </rPh>
    <rPh sb="17" eb="20">
      <t>ハイグウシャ</t>
    </rPh>
    <rPh sb="21" eb="23">
      <t>ツウキン</t>
    </rPh>
    <rPh sb="24" eb="26">
      <t>トチュウ</t>
    </rPh>
    <rPh sb="27" eb="29">
      <t>リヨウ</t>
    </rPh>
    <rPh sb="32" eb="34">
      <t>バショ</t>
    </rPh>
    <phoneticPr fontId="78"/>
  </si>
  <si>
    <t xml:space="preserve"> イ　自宅から30分未満で通える保育所等が存在しないため</t>
    <rPh sb="3" eb="5">
      <t>ジタク</t>
    </rPh>
    <rPh sb="9" eb="10">
      <t>フン</t>
    </rPh>
    <rPh sb="10" eb="12">
      <t>ミマン</t>
    </rPh>
    <rPh sb="13" eb="14">
      <t>カヨ</t>
    </rPh>
    <rPh sb="16" eb="19">
      <t>ホイクショ</t>
    </rPh>
    <rPh sb="19" eb="20">
      <t>トウ</t>
    </rPh>
    <rPh sb="21" eb="23">
      <t>ソンザイ</t>
    </rPh>
    <phoneticPr fontId="78"/>
  </si>
  <si>
    <t xml:space="preserve"> ウ　自宅から30分未満で通える保育所等では職場復帰後の勤務時間・勤務日に対応できないため</t>
    <rPh sb="3" eb="5">
      <t>ジタク</t>
    </rPh>
    <rPh sb="9" eb="10">
      <t>フン</t>
    </rPh>
    <rPh sb="10" eb="12">
      <t>ミマン</t>
    </rPh>
    <rPh sb="13" eb="14">
      <t>カヨ</t>
    </rPh>
    <rPh sb="16" eb="19">
      <t>ホイクショ</t>
    </rPh>
    <rPh sb="19" eb="20">
      <t>トウ</t>
    </rPh>
    <rPh sb="22" eb="24">
      <t>ショクバ</t>
    </rPh>
    <rPh sb="24" eb="27">
      <t>フッキゴ</t>
    </rPh>
    <rPh sb="28" eb="30">
      <t>キンム</t>
    </rPh>
    <rPh sb="30" eb="32">
      <t>ジカン</t>
    </rPh>
    <rPh sb="33" eb="36">
      <t>キンムビ</t>
    </rPh>
    <rPh sb="37" eb="39">
      <t>タイオウ</t>
    </rPh>
    <phoneticPr fontId="78"/>
  </si>
  <si>
    <t xml:space="preserve"> エ　子に特別の配慮が必要であり、自宅から30分未満で通える保育所等では対応できないため</t>
    <rPh sb="3" eb="4">
      <t>コ</t>
    </rPh>
    <rPh sb="5" eb="7">
      <t>トクベツ</t>
    </rPh>
    <rPh sb="8" eb="10">
      <t>ハイリョ</t>
    </rPh>
    <rPh sb="11" eb="13">
      <t>ヒツヨウ</t>
    </rPh>
    <rPh sb="17" eb="19">
      <t>ジタク</t>
    </rPh>
    <rPh sb="23" eb="24">
      <t>フン</t>
    </rPh>
    <rPh sb="24" eb="26">
      <t>ミマン</t>
    </rPh>
    <rPh sb="27" eb="28">
      <t>カヨ</t>
    </rPh>
    <rPh sb="30" eb="33">
      <t>ホイクショ</t>
    </rPh>
    <rPh sb="33" eb="34">
      <t>トウ</t>
    </rPh>
    <rPh sb="36" eb="38">
      <t>タイオウ</t>
    </rPh>
    <phoneticPr fontId="78"/>
  </si>
  <si>
    <t xml:space="preserve"> オ　その他（以下の理由欄に記載）</t>
    <rPh sb="5" eb="6">
      <t>タ</t>
    </rPh>
    <rPh sb="7" eb="9">
      <t>イカ</t>
    </rPh>
    <rPh sb="10" eb="12">
      <t>リユウ</t>
    </rPh>
    <rPh sb="12" eb="13">
      <t>ラン</t>
    </rPh>
    <rPh sb="14" eb="16">
      <t>キサイ</t>
    </rPh>
    <phoneticPr fontId="78"/>
  </si>
  <si>
    <t>（注）パパママ育休プラス利用時は、「１歳に達する日後の育児休業終了日の翌日」または「１歳２か月に達する日の翌日」のいずれか早い日。</t>
    <rPh sb="1" eb="2">
      <t>チュウ</t>
    </rPh>
    <rPh sb="7" eb="9">
      <t>イクキュウ</t>
    </rPh>
    <rPh sb="12" eb="15">
      <t>リヨウジ</t>
    </rPh>
    <rPh sb="19" eb="20">
      <t>サイ</t>
    </rPh>
    <rPh sb="21" eb="22">
      <t>タッ</t>
    </rPh>
    <rPh sb="24" eb="26">
      <t>ヒゴ</t>
    </rPh>
    <rPh sb="27" eb="29">
      <t>イクジ</t>
    </rPh>
    <rPh sb="29" eb="31">
      <t>キュウギョウ</t>
    </rPh>
    <rPh sb="31" eb="34">
      <t>シュウリョウビ</t>
    </rPh>
    <rPh sb="35" eb="37">
      <t>ヨクジツ</t>
    </rPh>
    <rPh sb="43" eb="44">
      <t>サイ</t>
    </rPh>
    <rPh sb="46" eb="47">
      <t>ゲツ</t>
    </rPh>
    <rPh sb="48" eb="49">
      <t>タッ</t>
    </rPh>
    <rPh sb="51" eb="52">
      <t>ヒ</t>
    </rPh>
    <rPh sb="53" eb="55">
      <t>ヨクジツ</t>
    </rPh>
    <rPh sb="61" eb="62">
      <t>ハヤ</t>
    </rPh>
    <rPh sb="63" eb="64">
      <t>ヒ</t>
    </rPh>
    <phoneticPr fontId="78"/>
  </si>
  <si>
    <t>育児休業手当金の支給対象期間の延長事由について、上記のとおり申告します。</t>
    <rPh sb="0" eb="2">
      <t>イクジ</t>
    </rPh>
    <rPh sb="2" eb="4">
      <t>キュウギョウ</t>
    </rPh>
    <rPh sb="4" eb="7">
      <t>テアテキン</t>
    </rPh>
    <rPh sb="8" eb="10">
      <t>シキュウ</t>
    </rPh>
    <rPh sb="10" eb="12">
      <t>タイショウ</t>
    </rPh>
    <rPh sb="12" eb="14">
      <t>キカン</t>
    </rPh>
    <rPh sb="15" eb="17">
      <t>エンチョウ</t>
    </rPh>
    <rPh sb="17" eb="19">
      <t>ジユ</t>
    </rPh>
    <rPh sb="24" eb="26">
      <t>ジョウキ</t>
    </rPh>
    <rPh sb="30" eb="32">
      <t>シンコク</t>
    </rPh>
    <phoneticPr fontId="78"/>
  </si>
  <si>
    <t>公立学校共済組合愛知支部長　殿</t>
    <rPh sb="0" eb="2">
      <t>コウリツ</t>
    </rPh>
    <rPh sb="2" eb="4">
      <t>ガッコウ</t>
    </rPh>
    <rPh sb="4" eb="6">
      <t>キョウサイ</t>
    </rPh>
    <rPh sb="6" eb="8">
      <t>クミアイ</t>
    </rPh>
    <rPh sb="8" eb="10">
      <t>アイチ</t>
    </rPh>
    <rPh sb="10" eb="12">
      <t>シブ</t>
    </rPh>
    <rPh sb="12" eb="13">
      <t>チョウ</t>
    </rPh>
    <rPh sb="14" eb="15">
      <t>ドノ</t>
    </rPh>
    <phoneticPr fontId="78"/>
  </si>
  <si>
    <t>〒</t>
    <phoneticPr fontId="78"/>
  </si>
  <si>
    <t>　住所</t>
    <rPh sb="1" eb="3">
      <t>ジュウショ</t>
    </rPh>
    <phoneticPr fontId="78"/>
  </si>
  <si>
    <t>　氏名</t>
    <rPh sb="1" eb="3">
      <t>シメイ</t>
    </rPh>
    <phoneticPr fontId="78"/>
  </si>
  <si>
    <t>・育児休業手当金支給対象期間延長事由認定申告書</t>
    <phoneticPr fontId="3"/>
  </si>
  <si>
    <t>・入所申込書の写し(電子申請の場合は申込内容を出力したもの又は申込をした画面の複写)</t>
    <rPh sb="2" eb="3">
      <t>ショ</t>
    </rPh>
    <phoneticPr fontId="3"/>
  </si>
  <si>
    <t>☑</t>
    <phoneticPr fontId="3"/>
  </si>
  <si>
    <t>　育児休業に係る子について、保育所等(認定こども園及び家庭的保育事業を含む)における保育の利用を希望し、申込みを行っているが、当該子が1歳に達する日後の期間について、当面その実施が行われない場合（速やかな職場復帰を図るために保育所における保育等の利用を希望しているものであると組合が認める場合に限る）</t>
    <rPh sb="45" eb="47">
      <t>リヨウ</t>
    </rPh>
    <rPh sb="147" eb="148">
      <t>カギ</t>
    </rPh>
    <phoneticPr fontId="3"/>
  </si>
  <si>
    <t>令和　　年　　月　　日</t>
    <rPh sb="0" eb="2">
      <t>レイワ</t>
    </rPh>
    <rPh sb="4" eb="5">
      <t>ネン</t>
    </rPh>
    <rPh sb="7" eb="8">
      <t>ガツ</t>
    </rPh>
    <rPh sb="10" eb="11">
      <t>ニチ</t>
    </rPh>
    <phoneticPr fontId="3"/>
  </si>
  <si>
    <t>（記載にあたっての留意事項）</t>
  </si>
  <si>
    <t>【請求書に添付が必要な書類】</t>
  </si>
  <si>
    <t>ⅰ　育児休業手当金支給対象期間延長事由認定申告書</t>
  </si>
  <si>
    <t>ⅱ　市区町村に保育所等の利用（入所）申込をしたときの申込書の写し</t>
  </si>
  <si>
    <t>（電子申請の場合は申込内容を出力したもの、または、申込をした画面の複写）</t>
  </si>
  <si>
    <t>ⅲ　市区町村が発行した保育所等における保育が当面行われないことが明らかとなる通知の写し</t>
  </si>
  <si>
    <t>（入所保留通知書、入所不承諾通知書など市区町村によって名称が異なります。）</t>
  </si>
  <si>
    <t>ただし、子の疾病や障害により特別に配慮が必要であり、市区町村から保育体制が整備されていない等の理由により、申込の受付ができないとされた場合には、延長が認められる場合があります（注１）ので、理由欄に特別な配慮が必要な理由及び市区町村との相談の内容等を記載の上、次の書類を請求書に添付して申請してください。</t>
  </si>
  <si>
    <t>ⅱ　医師の診断書や障害者手帳の写しなど、特別な配慮が必要であることを確認できる書類</t>
  </si>
  <si>
    <t>ⅰ　保育所入所の案内やホームページなど、市区町村が申込を受け付けていないことが確認できる書類</t>
  </si>
  <si>
    <t>選択肢に応じて、上記Ⅲⅰ～ⅳの書類に加えて、次の書類を請求書に添付して申請してください。</t>
  </si>
  <si>
    <t>（注１)　単に申込を忘れていた場合や、市区町村への相談無く申込をしなかった場合は、廷長の要件を満たしません。</t>
  </si>
  <si>
    <t>（注２)　パパ・ママ育休プラス利用時は、「１歳に達する日後の育児休業終了日の翌日」または「１歳２か月に達する日の翌日」のいずれか早い日。</t>
  </si>
  <si>
    <t>Ⅱ</t>
  </si>
  <si>
    <t>Ⅲ</t>
  </si>
  <si>
    <t>Ⅳ</t>
  </si>
  <si>
    <t>医師の診断書や障害者手帳の写しなど、特別な配慮が必要であることを確認できる書類</t>
    <phoneticPr fontId="3"/>
  </si>
  <si>
    <t>Ⅰ</t>
  </si>
  <si>
    <t>Ⅴ</t>
  </si>
  <si>
    <t>Ⅵ</t>
  </si>
  <si>
    <t>Ⅶ</t>
  </si>
  <si>
    <t>Ⅷ</t>
  </si>
  <si>
    <t>Ⅸ</t>
  </si>
  <si>
    <t>Ⅹ</t>
  </si>
  <si>
    <t>Ⅺ</t>
  </si>
  <si>
    <t>　この申告書は、保育所等での保育が開始されないことを理由に、育児休業手当金の支給対象期間の延長を求めるときに、必ず組合員本人が記載し、所属所を経由して提出してください。</t>
    <phoneticPr fontId="3"/>
  </si>
  <si>
    <t>　申告書は事実について正しく記載してください。申告しなければならない事柄を申告しなかったリ、偽りの記載をして提出した場合には、以降育児休業手当金を受けることができなくなるばかりでなく、不正に受給した金額の返還を命ぜられることがあります。</t>
    <phoneticPr fontId="3"/>
  </si>
  <si>
    <t>　保育所等での保育が開始されないことを理由とした育児休業手当金の支給対象期間延長は、速やかな職場復帰を図るために保育所等の利用（入所）申込をしたが入所ができないなど、やむを得ず職場復帰ができない方を対象とした制度です。制度の趣旨に沿った延長の申請であることを確認するため、次の書類を育児休業手当金請求書〔１歳(１歳２か月）以降支給用〕（以下「請求書」とする）に添付して申請してください。</t>
    <phoneticPr fontId="3"/>
  </si>
  <si>
    <t>　</t>
  </si>
  <si>
    <t>　３の欄について、申込をしていない場合は、原則として延長の要件を満たしません。</t>
    <phoneticPr fontId="3"/>
  </si>
  <si>
    <t>　４の③欄について、入所保留通知書、入所不承諾通知書などに記載された有効期間を記載してください。入所保留通知書、入所不承諾通知書などに有効期間の記載がない場合は空欄で構いません。</t>
    <phoneticPr fontId="3"/>
  </si>
  <si>
    <t>　４の④欄について、申込において「保育所等への入所を希望していない」、「育児休業からの職場復帰の意思がない」、「育児休業の延長を希望する」、「入所保留となることを希望する」など、職場復帰や保育所等への入所の意思がないことを明示的に記載・選択しているときは「している」場合に該当します。</t>
    <phoneticPr fontId="3"/>
  </si>
  <si>
    <t>　４の⑦欄について、利用（入所）希望の保育所等が、合理的な理由なく通所に自宅から片道30分以上要する保育所等のみとなっている場合は、原則として延長の要件を満たしません。</t>
    <phoneticPr fontId="3"/>
  </si>
  <si>
    <t>（延長の申請時に当初から1歳を超えて育児休業を取得している者又は再延長の申請時に当初から1歳6か月の日を超えて育児休業を取得している者のみ）</t>
    <phoneticPr fontId="3"/>
  </si>
  <si>
    <t>ⅳ　復職を希望している旨の申立書</t>
    <phoneticPr fontId="3"/>
  </si>
  <si>
    <t>　４の①欄について、申込をした日が子の１歳の誕生日（注２）（又は１歳６か月の誕生日応答日）以降の場合は、原則として延長の要件を満たしません。
　ただし、市区町村が１歳の誕生日以降でなければ申込を受け付けないなど、保育利用の申込の機会が極端に限られる場合には、延長が認められる場合があリます（注１）ので、理由欄に具体的な理由や市区町村との相談の内容等を記載してください。</t>
    <phoneticPr fontId="3"/>
  </si>
  <si>
    <t>　４の②欄について、利用（入所）開始希望日が子の１歳の誕生日（注２）（又は１歳６か月の誕生日応答日）の翌日以降の場合は、原則として延長の要件を満たしません。
　ただし、市区町村が募集をしていない時期があるために、申込可能な希望日での申込をした場合には、延長が認められる場合があります（注１）ので、理由欄に具体的な理由を記載のうえ、上記Ⅲⅰ～ⅲに加えて、次の書類を請求書に添付して申請してください。</t>
    <phoneticPr fontId="3"/>
  </si>
  <si>
    <t>　４の⑤欄について、１に記載した子について、これまでに内定を辞退している場合は、原則として延長の要件を満たしません。
　ただし、内定後の住所変更など、内定した保育所等に子を入所させることが困難な事情の変更が生じた場合には、延長が認められる場合がありますので、理由欄に変更前の住所や変更前後の勤務場所、事情変更の生じた日付及び具体的な理由を記載してください。</t>
    <phoneticPr fontId="3"/>
  </si>
  <si>
    <t>　４の⑥欄について、通所方法は通所する場合に利用する予定だった交通手段（徒歩・自転車・自動車・バス等）を記載し、その交適手段による自宅からの片道の所要時問を記載してください。
　なお、送迎サービス等を利用する場合は送迎場所までの片道の所要時間を記載してください。</t>
    <phoneticPr fontId="3"/>
  </si>
  <si>
    <t>上記Ⅲⅰ～ⅳの書類のみ</t>
    <phoneticPr fontId="3"/>
  </si>
  <si>
    <t>理由欄に具体的な理由を記載のうえ、記載内容を確認できる書類</t>
    <phoneticPr fontId="3"/>
  </si>
  <si>
    <t>・ア～ウを選択した場合：</t>
  </si>
  <si>
    <t>・エを選択した場合：</t>
  </si>
  <si>
    <t>・オを選択した場合：</t>
  </si>
  <si>
    <t>　利用（入所）申込に当たり、入所保留を積極的に希望する旨の意思表示をしていません。</t>
    <phoneticPr fontId="3"/>
  </si>
  <si>
    <t>（必ず□にチェックを入れてください。申し込み時に市区町村等に入所保留の意思表示をした場合、支給期間延長は認められません。）</t>
    <phoneticPr fontId="3"/>
  </si>
  <si>
    <t>　　　　④</t>
    <phoneticPr fontId="7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</si>
</sst>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yyyy/mm/dd"/>
    <numFmt numFmtId="178" formatCode="[$-411]ge/mm/dd"/>
    <numFmt numFmtId="179" formatCode="[$]ggg\ e&quot;年 &quot;m&quot;月 &quot;d&quot;日 &quot;;@" x16r2:formatCode16="[$-ja-JP-x-gannen]ggg\ e&quot;年 &quot;m&quot;月 &quot;d&quot;日 &quot;;@"/>
  </numFmts>
  <fonts count="8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color indexed="12"/>
      <name val="ＭＳ Ｐ明朝"/>
      <family val="1"/>
      <charset val="128"/>
    </font>
    <font>
      <sz val="12"/>
      <name val="ＭＳ Ｐゴシック"/>
      <family val="3"/>
      <charset val="128"/>
    </font>
    <font>
      <sz val="12"/>
      <color indexed="10"/>
      <name val="ＭＳ Ｐゴシック"/>
      <family val="3"/>
      <charset val="128"/>
    </font>
    <font>
      <sz val="10"/>
      <name val="ＭＳ Ｐ明朝"/>
      <family val="1"/>
      <charset val="128"/>
    </font>
    <font>
      <sz val="14"/>
      <name val="ＭＳ Ｐ明朝"/>
      <family val="1"/>
      <charset val="128"/>
    </font>
    <font>
      <sz val="14"/>
      <name val="ＭＳ Ｐゴシック"/>
      <family val="3"/>
      <charset val="128"/>
    </font>
    <font>
      <sz val="14"/>
      <color indexed="12"/>
      <name val="ＭＳ Ｐ明朝"/>
      <family val="1"/>
      <charset val="128"/>
    </font>
    <font>
      <b/>
      <sz val="14"/>
      <name val="ＭＳ Ｐゴシック"/>
      <family val="3"/>
      <charset val="128"/>
    </font>
    <font>
      <b/>
      <sz val="14"/>
      <name val="ＭＳ Ｐ明朝"/>
      <family val="1"/>
      <charset val="128"/>
    </font>
    <font>
      <sz val="12"/>
      <color indexed="61"/>
      <name val="ＭＳ Ｐゴシック"/>
      <family val="3"/>
      <charset val="128"/>
    </font>
    <font>
      <b/>
      <sz val="14"/>
      <color indexed="61"/>
      <name val="ＭＳ Ｐゴシック"/>
      <family val="3"/>
      <charset val="128"/>
    </font>
    <font>
      <sz val="10"/>
      <name val="ＭＳ Ｐゴシック"/>
      <family val="3"/>
      <charset val="128"/>
    </font>
    <font>
      <b/>
      <i/>
      <sz val="14"/>
      <color indexed="10"/>
      <name val="ＭＳ Ｐゴシック"/>
      <family val="3"/>
      <charset val="128"/>
    </font>
    <font>
      <i/>
      <sz val="14"/>
      <name val="ＭＳ Ｐゴシック"/>
      <family val="3"/>
      <charset val="128"/>
    </font>
    <font>
      <i/>
      <sz val="12"/>
      <name val="ＭＳ Ｐ明朝"/>
      <family val="1"/>
      <charset val="128"/>
    </font>
    <font>
      <i/>
      <sz val="12"/>
      <color indexed="12"/>
      <name val="ＭＳ Ｐ明朝"/>
      <family val="1"/>
      <charset val="128"/>
    </font>
    <font>
      <sz val="18"/>
      <name val="ＭＳ Ｐゴシック"/>
      <family val="3"/>
      <charset val="128"/>
    </font>
    <font>
      <b/>
      <i/>
      <sz val="18"/>
      <name val="ＭＳ Ｐゴシック"/>
      <family val="3"/>
      <charset val="128"/>
    </font>
    <font>
      <i/>
      <sz val="18"/>
      <name val="ＭＳ Ｐゴシック"/>
      <family val="3"/>
      <charset val="128"/>
    </font>
    <font>
      <b/>
      <i/>
      <sz val="14"/>
      <color indexed="17"/>
      <name val="ＭＳ Ｐゴシック"/>
      <family val="3"/>
      <charset val="128"/>
    </font>
    <font>
      <sz val="11"/>
      <name val="ＭＳ Ｐ明朝"/>
      <family val="1"/>
      <charset val="128"/>
    </font>
    <font>
      <sz val="7"/>
      <name val="ＭＳ Ｐ明朝"/>
      <family val="1"/>
      <charset val="128"/>
    </font>
    <font>
      <sz val="8"/>
      <name val="ＭＳ Ｐ明朝"/>
      <family val="1"/>
      <charset val="128"/>
    </font>
    <font>
      <b/>
      <sz val="11"/>
      <name val="ＭＳ Ｐ明朝"/>
      <family val="1"/>
      <charset val="128"/>
    </font>
    <font>
      <sz val="9"/>
      <name val="ＭＳ Ｐ明朝"/>
      <family val="1"/>
      <charset val="128"/>
    </font>
    <font>
      <b/>
      <i/>
      <sz val="14"/>
      <name val="ＭＳ Ｐゴシック"/>
      <family val="3"/>
      <charset val="128"/>
    </font>
    <font>
      <b/>
      <sz val="10"/>
      <name val="ＭＳ Ｐ明朝"/>
      <family val="1"/>
      <charset val="128"/>
    </font>
    <font>
      <b/>
      <i/>
      <sz val="16"/>
      <color indexed="10"/>
      <name val="ＭＳ Ｐゴシック"/>
      <family val="3"/>
      <charset val="128"/>
    </font>
    <font>
      <b/>
      <sz val="16"/>
      <name val="ＭＳ Ｐゴシック"/>
      <family val="3"/>
      <charset val="128"/>
    </font>
    <font>
      <sz val="10"/>
      <color indexed="10"/>
      <name val="ＭＳ Ｐ明朝"/>
      <family val="1"/>
      <charset val="128"/>
    </font>
    <font>
      <b/>
      <sz val="12"/>
      <color indexed="10"/>
      <name val="ＭＳ Ｐゴシック"/>
      <family val="3"/>
      <charset val="128"/>
    </font>
    <font>
      <b/>
      <sz val="16"/>
      <name val="ＭＳ Ｐ明朝"/>
      <family val="1"/>
      <charset val="128"/>
    </font>
    <font>
      <sz val="14"/>
      <name val="ＭＳ 明朝"/>
      <family val="1"/>
      <charset val="128"/>
    </font>
    <font>
      <b/>
      <i/>
      <sz val="14"/>
      <name val="ＭＳ Ｐ明朝"/>
      <family val="1"/>
      <charset val="128"/>
    </font>
    <font>
      <u/>
      <sz val="10"/>
      <color indexed="10"/>
      <name val="ＭＳ Ｐ明朝"/>
      <family val="1"/>
      <charset val="128"/>
    </font>
    <font>
      <i/>
      <sz val="11"/>
      <name val="ＭＳ Ｐ明朝"/>
      <family val="1"/>
      <charset val="128"/>
    </font>
    <font>
      <b/>
      <sz val="9"/>
      <color indexed="81"/>
      <name val="ＭＳ Ｐゴシック"/>
      <family val="3"/>
      <charset val="128"/>
    </font>
    <font>
      <sz val="9"/>
      <color indexed="81"/>
      <name val="ＭＳ Ｐゴシック"/>
      <family val="3"/>
      <charset val="128"/>
    </font>
    <font>
      <b/>
      <sz val="10"/>
      <color indexed="58"/>
      <name val="HG丸ｺﾞｼｯｸM-PRO"/>
      <family val="3"/>
      <charset val="128"/>
    </font>
    <font>
      <b/>
      <sz val="10"/>
      <color indexed="10"/>
      <name val="HG丸ｺﾞｼｯｸM-PRO"/>
      <family val="3"/>
      <charset val="128"/>
    </font>
    <font>
      <b/>
      <sz val="10"/>
      <name val="HG丸ｺﾞｼｯｸM-PRO"/>
      <family val="3"/>
      <charset val="128"/>
    </font>
    <font>
      <sz val="11"/>
      <color indexed="8"/>
      <name val="ＭＳ Ｐゴシック"/>
      <family val="3"/>
      <charset val="128"/>
    </font>
    <font>
      <b/>
      <sz val="11"/>
      <color indexed="8"/>
      <name val="ＭＳ Ｐ明朝"/>
      <family val="1"/>
      <charset val="128"/>
    </font>
    <font>
      <sz val="11"/>
      <color indexed="8"/>
      <name val="ＭＳ Ｐ明朝"/>
      <family val="1"/>
      <charset val="128"/>
    </font>
    <font>
      <sz val="12"/>
      <color indexed="10"/>
      <name val="ＭＳ 明朝"/>
      <family val="1"/>
      <charset val="128"/>
    </font>
    <font>
      <u/>
      <sz val="10"/>
      <color indexed="8"/>
      <name val="ＭＳ Ｐ明朝"/>
      <family val="1"/>
      <charset val="128"/>
    </font>
    <font>
      <b/>
      <sz val="10"/>
      <color indexed="8"/>
      <name val="HG丸ｺﾞｼｯｸM-PRO"/>
      <family val="3"/>
      <charset val="128"/>
    </font>
    <font>
      <sz val="10"/>
      <color indexed="8"/>
      <name val="ＭＳ Ｐゴシック"/>
      <family val="3"/>
      <charset val="128"/>
    </font>
    <font>
      <b/>
      <sz val="14"/>
      <color indexed="8"/>
      <name val="ＭＳ Ｐゴシック"/>
      <family val="3"/>
      <charset val="128"/>
    </font>
    <font>
      <b/>
      <i/>
      <sz val="14"/>
      <color indexed="8"/>
      <name val="ＭＳ Ｐゴシック"/>
      <family val="3"/>
      <charset val="128"/>
    </font>
    <font>
      <b/>
      <sz val="14"/>
      <color indexed="10"/>
      <name val="ＭＳ Ｐ明朝"/>
      <family val="1"/>
      <charset val="128"/>
    </font>
    <font>
      <b/>
      <sz val="12"/>
      <color indexed="10"/>
      <name val="ＭＳ Ｐ明朝"/>
      <family val="1"/>
      <charset val="128"/>
    </font>
    <font>
      <b/>
      <sz val="12"/>
      <color indexed="10"/>
      <name val="ＭＳ Ｐゴシック"/>
      <family val="3"/>
      <charset val="128"/>
    </font>
    <font>
      <b/>
      <sz val="11"/>
      <color indexed="10"/>
      <name val="ＭＳ Ｐゴシック"/>
      <family val="3"/>
      <charset val="128"/>
    </font>
    <font>
      <sz val="10"/>
      <color indexed="8"/>
      <name val="ＭＳ Ｐ明朝"/>
      <family val="1"/>
      <charset val="128"/>
    </font>
    <font>
      <sz val="11"/>
      <color indexed="8"/>
      <name val="ＭＳ Ｐゴシック"/>
      <family val="3"/>
      <charset val="128"/>
    </font>
    <font>
      <b/>
      <sz val="14"/>
      <color indexed="8"/>
      <name val="ＭＳ Ｐ明朝"/>
      <family val="1"/>
      <charset val="128"/>
    </font>
    <font>
      <b/>
      <sz val="11"/>
      <color indexed="18"/>
      <name val="ＭＳ Ｐ明朝"/>
      <family val="1"/>
      <charset val="128"/>
    </font>
    <font>
      <sz val="11"/>
      <name val="ＭＳ 明朝"/>
      <family val="1"/>
      <charset val="128"/>
    </font>
    <font>
      <sz val="11"/>
      <color rgb="FFFF0000"/>
      <name val="ＭＳ Ｐゴシック"/>
      <family val="3"/>
      <charset val="128"/>
    </font>
    <font>
      <b/>
      <sz val="11"/>
      <name val="ＭＳ Ｐゴシック"/>
      <family val="3"/>
      <charset val="128"/>
    </font>
    <font>
      <sz val="14"/>
      <color theme="3" tint="0.39997558519241921"/>
      <name val="ＭＳ Ｐゴシック"/>
      <family val="3"/>
      <charset val="128"/>
    </font>
    <font>
      <sz val="10"/>
      <name val="ＭＳ 明朝"/>
      <family val="1"/>
      <charset val="128"/>
    </font>
    <font>
      <b/>
      <sz val="11"/>
      <name val="ＭＳ 明朝"/>
      <family val="1"/>
      <charset val="128"/>
    </font>
    <font>
      <b/>
      <sz val="9"/>
      <color indexed="81"/>
      <name val="MS P ゴシック"/>
      <family val="3"/>
      <charset val="128"/>
    </font>
    <font>
      <b/>
      <sz val="10.5"/>
      <name val="ＭＳ Ｐ明朝"/>
      <family val="1"/>
      <charset val="128"/>
    </font>
    <font>
      <sz val="12"/>
      <name val="ＭＳ 明朝"/>
      <family val="1"/>
      <charset val="128"/>
    </font>
    <font>
      <b/>
      <sz val="12"/>
      <name val="ＭＳ ゴシック"/>
      <family val="3"/>
      <charset val="128"/>
    </font>
    <font>
      <b/>
      <sz val="12"/>
      <name val="ＭＳ 明朝"/>
      <family val="1"/>
      <charset val="128"/>
    </font>
    <font>
      <b/>
      <sz val="12"/>
      <name val="ＭＳ Ｐ明朝"/>
      <family val="1"/>
      <charset val="128"/>
    </font>
    <font>
      <u/>
      <sz val="12"/>
      <name val="ＭＳ 明朝"/>
      <family val="1"/>
      <charset val="128"/>
    </font>
    <font>
      <sz val="11"/>
      <color theme="1"/>
      <name val="ＭＳ Ｐゴシック"/>
      <family val="3"/>
      <charset val="128"/>
    </font>
    <font>
      <sz val="12"/>
      <color theme="1"/>
      <name val="ＭＳ Ｐゴシック"/>
      <family val="3"/>
      <charset val="128"/>
    </font>
    <font>
      <sz val="6"/>
      <name val="ＭＳ Ｐゴシック"/>
      <family val="2"/>
      <charset val="128"/>
      <scheme val="minor"/>
    </font>
    <font>
      <sz val="14"/>
      <color theme="1"/>
      <name val="ＭＳ Ｐゴシック"/>
      <family val="3"/>
      <charset val="128"/>
    </font>
    <font>
      <sz val="16"/>
      <color theme="1"/>
      <name val="ＭＳ Ｐゴシック"/>
      <family val="3"/>
      <charset val="128"/>
    </font>
    <font>
      <sz val="10"/>
      <color theme="1"/>
      <name val="ＭＳ Ｐ明朝"/>
      <family val="1"/>
      <charset val="128"/>
    </font>
    <font>
      <sz val="10"/>
      <color theme="1"/>
      <name val="ＭＳ Ｐゴシック"/>
      <family val="3"/>
      <charset val="128"/>
    </font>
    <font>
      <b/>
      <sz val="12"/>
      <color theme="1"/>
      <name val="ＭＳ Ｐゴシック"/>
      <family val="3"/>
      <charset val="128"/>
    </font>
  </fonts>
  <fills count="12">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27"/>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theme="0" tint="-0.34998626667073579"/>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4" tint="0.39997558519241921"/>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indexed="64"/>
      </bottom>
      <diagonal/>
    </border>
    <border>
      <left/>
      <right style="thick">
        <color indexed="64"/>
      </right>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thick">
        <color indexed="64"/>
      </right>
      <top/>
      <bottom style="thin">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medium">
        <color indexed="64"/>
      </right>
      <top/>
      <bottom/>
      <diagonal/>
    </border>
    <border>
      <left/>
      <right style="thin">
        <color indexed="64"/>
      </right>
      <top style="medium">
        <color indexed="64"/>
      </top>
      <bottom/>
      <diagonal/>
    </border>
    <border>
      <left style="medium">
        <color indexed="64"/>
      </left>
      <right/>
      <top style="hair">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ck">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ck">
        <color indexed="64"/>
      </right>
      <top style="hair">
        <color indexed="64"/>
      </top>
      <bottom/>
      <diagonal/>
    </border>
    <border>
      <left style="thick">
        <color indexed="64"/>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hair">
        <color indexed="64"/>
      </right>
      <top style="thin">
        <color indexed="64"/>
      </top>
      <bottom/>
      <diagonal/>
    </border>
    <border>
      <left style="thick">
        <color indexed="64"/>
      </left>
      <right/>
      <top style="thick">
        <color indexed="64"/>
      </top>
      <bottom/>
      <diagonal/>
    </border>
    <border>
      <left/>
      <right style="thin">
        <color indexed="64"/>
      </right>
      <top style="thick">
        <color indexed="64"/>
      </top>
      <bottom/>
      <diagonal/>
    </border>
    <border>
      <left style="thick">
        <color indexed="64"/>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ck">
        <color indexed="64"/>
      </right>
      <top style="medium">
        <color indexed="64"/>
      </top>
      <bottom style="hair">
        <color indexed="64"/>
      </bottom>
      <diagonal/>
    </border>
    <border>
      <left style="medium">
        <color indexed="64"/>
      </left>
      <right/>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46" fillId="0" borderId="0">
      <alignment vertical="center"/>
    </xf>
    <xf numFmtId="0" fontId="1" fillId="0" borderId="0">
      <alignment vertical="center"/>
    </xf>
  </cellStyleXfs>
  <cellXfs count="617">
    <xf numFmtId="0" fontId="0" fillId="0" borderId="0" xfId="0">
      <alignment vertical="center"/>
    </xf>
    <xf numFmtId="0" fontId="6" fillId="0" borderId="0" xfId="0" applyFont="1">
      <alignment vertical="center"/>
    </xf>
    <xf numFmtId="0" fontId="2" fillId="0" borderId="1" xfId="0" applyFont="1" applyBorder="1" applyAlignment="1">
      <alignment horizontal="center" vertical="center"/>
    </xf>
    <xf numFmtId="38" fontId="11" fillId="0" borderId="0" xfId="1" applyFont="1">
      <alignment vertical="center"/>
    </xf>
    <xf numFmtId="38" fontId="10" fillId="0" borderId="0" xfId="1" applyFont="1">
      <alignment vertical="center"/>
    </xf>
    <xf numFmtId="0" fontId="9" fillId="0" borderId="0" xfId="0" applyFont="1">
      <alignment vertical="center"/>
    </xf>
    <xf numFmtId="0" fontId="6" fillId="0" borderId="1" xfId="0" applyFont="1" applyBorder="1">
      <alignment vertical="center"/>
    </xf>
    <xf numFmtId="38" fontId="6" fillId="2" borderId="1" xfId="1" applyFont="1" applyFill="1" applyBorder="1">
      <alignment vertical="center"/>
    </xf>
    <xf numFmtId="176" fontId="4" fillId="0" borderId="0" xfId="0" applyNumberFormat="1" applyFont="1" applyAlignment="1">
      <alignment vertical="center" wrapText="1"/>
    </xf>
    <xf numFmtId="38" fontId="15" fillId="0" borderId="0" xfId="0" applyNumberFormat="1" applyFont="1">
      <alignment vertical="center"/>
    </xf>
    <xf numFmtId="0" fontId="16" fillId="0" borderId="1" xfId="0" applyFont="1" applyBorder="1">
      <alignment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16" fillId="0" borderId="0" xfId="0" applyFont="1">
      <alignment vertical="center"/>
    </xf>
    <xf numFmtId="38" fontId="22" fillId="0" borderId="0" xfId="1" applyFont="1">
      <alignment vertical="center"/>
    </xf>
    <xf numFmtId="0" fontId="23" fillId="0" borderId="0" xfId="0" applyFont="1">
      <alignment vertical="center"/>
    </xf>
    <xf numFmtId="0" fontId="25" fillId="0" borderId="0" xfId="0" applyFont="1" applyProtection="1">
      <alignment vertical="center"/>
      <protection hidden="1"/>
    </xf>
    <xf numFmtId="0" fontId="13" fillId="0" borderId="0" xfId="0" applyFont="1" applyProtection="1">
      <alignment vertical="center"/>
      <protection hidden="1"/>
    </xf>
    <xf numFmtId="0" fontId="25" fillId="0" borderId="4" xfId="0" applyFont="1" applyBorder="1" applyProtection="1">
      <alignment vertical="center"/>
      <protection hidden="1"/>
    </xf>
    <xf numFmtId="0" fontId="25" fillId="0" borderId="5" xfId="0" applyFont="1" applyBorder="1" applyProtection="1">
      <alignment vertical="center"/>
      <protection hidden="1"/>
    </xf>
    <xf numFmtId="0" fontId="25" fillId="0" borderId="6" xfId="0" applyFont="1" applyBorder="1" applyProtection="1">
      <alignment vertical="center"/>
      <protection hidden="1"/>
    </xf>
    <xf numFmtId="0" fontId="25" fillId="0" borderId="0" xfId="0" applyFont="1" applyAlignment="1" applyProtection="1">
      <alignment horizontal="left" vertical="center"/>
      <protection hidden="1"/>
    </xf>
    <xf numFmtId="0" fontId="25" fillId="0" borderId="0" xfId="0" applyFont="1" applyAlignment="1" applyProtection="1">
      <alignment horizontal="center" vertical="center"/>
      <protection hidden="1"/>
    </xf>
    <xf numFmtId="0" fontId="27" fillId="0" borderId="0" xfId="0" applyFont="1" applyProtection="1">
      <alignment vertical="center"/>
      <protection hidden="1"/>
    </xf>
    <xf numFmtId="0" fontId="25" fillId="0" borderId="7" xfId="0" applyFont="1" applyBorder="1" applyProtection="1">
      <alignment vertical="center"/>
      <protection hidden="1"/>
    </xf>
    <xf numFmtId="14" fontId="0" fillId="0" borderId="0" xfId="0" applyNumberFormat="1">
      <alignment vertical="center"/>
    </xf>
    <xf numFmtId="0" fontId="33" fillId="0" borderId="1" xfId="0" applyFont="1" applyBorder="1">
      <alignment vertical="center"/>
    </xf>
    <xf numFmtId="0" fontId="8" fillId="0" borderId="0" xfId="0" applyFont="1">
      <alignment vertical="center"/>
    </xf>
    <xf numFmtId="0" fontId="8" fillId="0" borderId="0" xfId="0" applyFont="1" applyAlignment="1">
      <alignment horizontal="left" vertical="center"/>
    </xf>
    <xf numFmtId="0" fontId="8" fillId="0" borderId="6" xfId="0" applyFont="1" applyBorder="1">
      <alignment vertical="center"/>
    </xf>
    <xf numFmtId="0" fontId="8" fillId="0" borderId="7" xfId="0" applyFont="1" applyBorder="1" applyAlignment="1">
      <alignment horizontal="left" vertical="center"/>
    </xf>
    <xf numFmtId="38" fontId="39" fillId="0" borderId="0" xfId="1" applyFont="1" applyProtection="1">
      <alignment vertical="center"/>
      <protection hidden="1"/>
    </xf>
    <xf numFmtId="0" fontId="29" fillId="0" borderId="0" xfId="0" applyFont="1" applyProtection="1">
      <alignment vertical="center"/>
      <protection hidden="1"/>
    </xf>
    <xf numFmtId="0" fontId="25" fillId="0" borderId="4" xfId="0" applyFont="1" applyBorder="1" applyAlignment="1" applyProtection="1">
      <alignment horizontal="center" vertical="center"/>
      <protection hidden="1"/>
    </xf>
    <xf numFmtId="0" fontId="25" fillId="0" borderId="9" xfId="0" applyFont="1" applyBorder="1" applyProtection="1">
      <alignment vertical="center"/>
      <protection hidden="1"/>
    </xf>
    <xf numFmtId="0" fontId="0" fillId="0" borderId="4" xfId="0" applyBorder="1">
      <alignment vertical="center"/>
    </xf>
    <xf numFmtId="0" fontId="8" fillId="0" borderId="0" xfId="0" applyFont="1" applyAlignment="1">
      <alignment horizontal="center" vertical="center"/>
    </xf>
    <xf numFmtId="0" fontId="8" fillId="0" borderId="5" xfId="0" applyFont="1" applyBorder="1" applyAlignment="1" applyProtection="1">
      <alignment horizontal="center" vertical="center" wrapText="1"/>
      <protection hidden="1"/>
    </xf>
    <xf numFmtId="0" fontId="28" fillId="0" borderId="0" xfId="0" applyFont="1" applyProtection="1">
      <alignment vertical="center"/>
      <protection hidden="1"/>
    </xf>
    <xf numFmtId="0" fontId="25" fillId="0" borderId="10" xfId="0" applyFont="1" applyBorder="1" applyProtection="1">
      <alignment vertical="center"/>
      <protection hidden="1"/>
    </xf>
    <xf numFmtId="0" fontId="8" fillId="0" borderId="6" xfId="0" applyFont="1" applyBorder="1" applyAlignment="1" applyProtection="1">
      <alignment horizontal="center" vertical="top" textRotation="255"/>
      <protection hidden="1"/>
    </xf>
    <xf numFmtId="0" fontId="9" fillId="0" borderId="0" xfId="0" applyFont="1" applyAlignment="1" applyProtection="1">
      <alignment horizontal="center"/>
      <protection hidden="1"/>
    </xf>
    <xf numFmtId="0" fontId="8" fillId="0" borderId="8" xfId="0" applyFont="1" applyBorder="1" applyAlignment="1" applyProtection="1">
      <alignment horizontal="center" vertical="top" textRotation="255"/>
      <protection hidden="1"/>
    </xf>
    <xf numFmtId="0" fontId="31" fillId="0" borderId="0" xfId="0" applyFont="1">
      <alignment vertical="center"/>
    </xf>
    <xf numFmtId="0" fontId="16" fillId="0" borderId="0" xfId="0" applyFont="1" applyAlignment="1">
      <alignment vertical="center" shrinkToFit="1"/>
    </xf>
    <xf numFmtId="176" fontId="35" fillId="0" borderId="0" xfId="0" applyNumberFormat="1" applyFont="1">
      <alignment vertical="center"/>
    </xf>
    <xf numFmtId="0" fontId="8" fillId="0" borderId="0" xfId="0" applyFont="1" applyAlignment="1">
      <alignment vertical="center" wrapText="1"/>
    </xf>
    <xf numFmtId="38" fontId="34" fillId="0" borderId="0" xfId="0" applyNumberFormat="1" applyFont="1" applyAlignment="1">
      <alignment horizontal="center" vertical="center"/>
    </xf>
    <xf numFmtId="0" fontId="47" fillId="0" borderId="0" xfId="0" applyFont="1" applyProtection="1">
      <alignment vertical="center"/>
      <protection hidden="1"/>
    </xf>
    <xf numFmtId="0" fontId="48" fillId="0" borderId="4" xfId="0" applyFont="1" applyBorder="1" applyProtection="1">
      <alignment vertical="center"/>
      <protection hidden="1"/>
    </xf>
    <xf numFmtId="0" fontId="25" fillId="0" borderId="11" xfId="0" applyFont="1" applyBorder="1" applyProtection="1">
      <alignment vertical="center"/>
      <protection hidden="1"/>
    </xf>
    <xf numFmtId="0" fontId="48" fillId="0" borderId="9" xfId="0" applyFont="1" applyBorder="1" applyProtection="1">
      <alignment vertical="center"/>
      <protection hidden="1"/>
    </xf>
    <xf numFmtId="0" fontId="8" fillId="0" borderId="6" xfId="0" applyFont="1" applyBorder="1" applyAlignment="1" applyProtection="1">
      <alignment horizontal="center" vertical="center" textRotation="255" wrapText="1"/>
      <protection hidden="1"/>
    </xf>
    <xf numFmtId="49" fontId="25" fillId="0" borderId="0" xfId="0" applyNumberFormat="1" applyFont="1" applyAlignment="1" applyProtection="1">
      <alignment horizontal="center" vertical="center" shrinkToFit="1"/>
      <protection hidden="1"/>
    </xf>
    <xf numFmtId="38" fontId="13" fillId="0" borderId="12" xfId="1" applyFont="1" applyBorder="1">
      <alignment vertical="center"/>
    </xf>
    <xf numFmtId="0" fontId="25" fillId="0" borderId="15" xfId="0" applyFont="1" applyBorder="1" applyAlignment="1" applyProtection="1">
      <alignment horizontal="center" vertical="center"/>
      <protection hidden="1"/>
    </xf>
    <xf numFmtId="0" fontId="25" fillId="0" borderId="15"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protection hidden="1"/>
    </xf>
    <xf numFmtId="0" fontId="25" fillId="0" borderId="16" xfId="0" applyFont="1" applyBorder="1" applyAlignment="1" applyProtection="1">
      <alignment horizontal="center" vertical="center" wrapText="1"/>
      <protection hidden="1"/>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4" borderId="11" xfId="0" applyFont="1" applyFill="1" applyBorder="1" applyAlignment="1" applyProtection="1">
      <alignment horizontal="center" vertical="center" textRotation="255"/>
      <protection hidden="1"/>
    </xf>
    <xf numFmtId="0" fontId="29" fillId="4" borderId="8" xfId="0" applyFont="1" applyFill="1" applyBorder="1" applyAlignment="1" applyProtection="1">
      <alignment horizontal="center" vertical="center" textRotation="255"/>
      <protection hidden="1"/>
    </xf>
    <xf numFmtId="0" fontId="29" fillId="4" borderId="9" xfId="0" applyFont="1" applyFill="1" applyBorder="1" applyAlignment="1">
      <alignment horizontal="center" vertical="center"/>
    </xf>
    <xf numFmtId="0" fontId="29" fillId="4" borderId="4" xfId="0" applyFont="1" applyFill="1" applyBorder="1" applyAlignment="1">
      <alignment horizontal="center" vertical="center"/>
    </xf>
    <xf numFmtId="38" fontId="34" fillId="0" borderId="7" xfId="0" applyNumberFormat="1" applyFont="1" applyBorder="1" applyAlignment="1">
      <alignment horizontal="center" vertical="center"/>
    </xf>
    <xf numFmtId="0" fontId="8" fillId="0" borderId="7" xfId="0" applyFont="1" applyBorder="1">
      <alignment vertical="center"/>
    </xf>
    <xf numFmtId="0" fontId="8" fillId="0" borderId="9" xfId="0" applyFont="1" applyBorder="1">
      <alignment vertical="center"/>
    </xf>
    <xf numFmtId="0" fontId="8" fillId="0" borderId="17" xfId="0" applyFont="1" applyBorder="1" applyAlignment="1" applyProtection="1">
      <alignment horizontal="center" vertical="center" textRotation="255" wrapText="1"/>
      <protection hidden="1"/>
    </xf>
    <xf numFmtId="0" fontId="8" fillId="0" borderId="18" xfId="0" applyFont="1" applyBorder="1" applyAlignment="1" applyProtection="1">
      <alignment horizontal="center" vertical="center" textRotation="255" wrapText="1"/>
      <protection hidden="1"/>
    </xf>
    <xf numFmtId="0" fontId="0" fillId="0" borderId="23" xfId="0" applyBorder="1" applyAlignment="1">
      <alignment horizontal="center" vertical="center"/>
    </xf>
    <xf numFmtId="0" fontId="0" fillId="0" borderId="24" xfId="0" applyBorder="1" applyAlignment="1">
      <alignment horizontal="center" vertical="center"/>
    </xf>
    <xf numFmtId="0" fontId="8" fillId="0" borderId="0" xfId="0" applyFont="1" applyAlignment="1">
      <alignment horizontal="center" vertical="center" wrapText="1"/>
    </xf>
    <xf numFmtId="0" fontId="2" fillId="0" borderId="26" xfId="0" applyFont="1" applyBorder="1">
      <alignment vertical="center"/>
    </xf>
    <xf numFmtId="0" fontId="10" fillId="3" borderId="28" xfId="0" applyFont="1" applyFill="1" applyBorder="1">
      <alignment vertical="center"/>
    </xf>
    <xf numFmtId="38" fontId="32" fillId="0" borderId="1" xfId="1" applyFont="1" applyBorder="1">
      <alignment vertical="center"/>
    </xf>
    <xf numFmtId="0" fontId="18" fillId="0" borderId="31" xfId="0" applyFont="1" applyBorder="1">
      <alignment vertical="center"/>
    </xf>
    <xf numFmtId="0" fontId="31" fillId="0" borderId="9" xfId="0" applyFont="1" applyBorder="1" applyAlignment="1">
      <alignment horizontal="left" vertical="center"/>
    </xf>
    <xf numFmtId="0" fontId="48" fillId="0" borderId="0" xfId="0" applyFont="1" applyAlignment="1" applyProtection="1">
      <alignment horizontal="center" vertical="center"/>
      <protection hidden="1"/>
    </xf>
    <xf numFmtId="38" fontId="50" fillId="0" borderId="0" xfId="1" applyFont="1" applyProtection="1">
      <alignment vertical="center"/>
      <protection hidden="1"/>
    </xf>
    <xf numFmtId="0" fontId="48" fillId="0" borderId="0" xfId="0" applyFont="1" applyProtection="1">
      <alignment vertical="center"/>
      <protection hidden="1"/>
    </xf>
    <xf numFmtId="0" fontId="53" fillId="4" borderId="27" xfId="0" applyFont="1" applyFill="1" applyBorder="1" applyProtection="1">
      <alignment vertical="center"/>
      <protection locked="0"/>
    </xf>
    <xf numFmtId="0" fontId="0" fillId="0" borderId="25" xfId="0" applyBorder="1" applyAlignment="1">
      <alignment horizontal="center" vertical="center"/>
    </xf>
    <xf numFmtId="0" fontId="53" fillId="4" borderId="2" xfId="0" applyFont="1" applyFill="1" applyBorder="1" applyProtection="1">
      <alignment vertical="center"/>
      <protection locked="0"/>
    </xf>
    <xf numFmtId="38" fontId="54" fillId="4" borderId="2" xfId="1" applyFont="1" applyFill="1" applyBorder="1" applyProtection="1">
      <alignment vertical="center"/>
      <protection locked="0"/>
    </xf>
    <xf numFmtId="0" fontId="53" fillId="4" borderId="29" xfId="0" applyFont="1" applyFill="1" applyBorder="1" applyProtection="1">
      <alignment vertical="center"/>
      <protection locked="0"/>
    </xf>
    <xf numFmtId="0" fontId="53" fillId="4" borderId="3" xfId="0" applyFont="1" applyFill="1" applyBorder="1" applyProtection="1">
      <alignment vertical="center"/>
      <protection locked="0"/>
    </xf>
    <xf numFmtId="0" fontId="21" fillId="0" borderId="25" xfId="0" applyFont="1" applyBorder="1" applyAlignment="1" applyProtection="1">
      <alignment horizontal="center" vertical="center"/>
      <protection locked="0"/>
    </xf>
    <xf numFmtId="0" fontId="33" fillId="0" borderId="1" xfId="0" applyFont="1" applyBorder="1" applyProtection="1">
      <alignment vertical="center"/>
      <protection locked="0"/>
    </xf>
    <xf numFmtId="38" fontId="33" fillId="0" borderId="1" xfId="0" applyNumberFormat="1" applyFont="1" applyBorder="1" applyProtection="1">
      <alignment vertical="center"/>
      <protection locked="0"/>
    </xf>
    <xf numFmtId="0" fontId="6" fillId="0" borderId="1" xfId="2" applyFont="1" applyBorder="1" applyAlignment="1">
      <alignment horizontal="center" vertical="center"/>
    </xf>
    <xf numFmtId="0" fontId="2" fillId="0" borderId="1" xfId="2" applyFont="1" applyBorder="1" applyAlignment="1">
      <alignment horizontal="center" vertical="center"/>
    </xf>
    <xf numFmtId="0" fontId="46" fillId="0" borderId="0" xfId="2">
      <alignment vertical="center"/>
    </xf>
    <xf numFmtId="176" fontId="2" fillId="0" borderId="1" xfId="2" applyNumberFormat="1" applyFont="1" applyBorder="1" applyAlignment="1">
      <alignment horizontal="right" vertical="center"/>
    </xf>
    <xf numFmtId="0" fontId="2" fillId="0" borderId="0" xfId="2" applyFont="1">
      <alignment vertical="center"/>
    </xf>
    <xf numFmtId="0" fontId="8" fillId="0" borderId="17" xfId="0" applyFont="1" applyBorder="1" applyAlignment="1" applyProtection="1">
      <alignment horizontal="left" vertical="center" textRotation="255"/>
      <protection hidden="1"/>
    </xf>
    <xf numFmtId="0" fontId="8" fillId="0" borderId="22" xfId="0" applyFont="1" applyBorder="1" applyAlignment="1" applyProtection="1">
      <alignment horizontal="left" vertical="center" textRotation="255"/>
      <protection hidden="1"/>
    </xf>
    <xf numFmtId="0" fontId="4" fillId="0" borderId="0" xfId="0" applyFont="1" applyAlignment="1">
      <alignment horizontal="center" vertical="center" wrapText="1" justifyLastLine="1"/>
    </xf>
    <xf numFmtId="0" fontId="62" fillId="0" borderId="0" xfId="0" applyFont="1" applyAlignment="1">
      <alignment horizontal="center" vertical="center"/>
    </xf>
    <xf numFmtId="38" fontId="4" fillId="0" borderId="0" xfId="1" applyFont="1" applyAlignment="1">
      <alignment horizontal="center" vertical="center"/>
    </xf>
    <xf numFmtId="38" fontId="36" fillId="0" borderId="0" xfId="1" applyFont="1" applyAlignment="1">
      <alignment horizontal="center" vertical="center"/>
    </xf>
    <xf numFmtId="0" fontId="12" fillId="0" borderId="0" xfId="0" applyFont="1" applyAlignment="1">
      <alignment horizontal="center" vertical="center"/>
    </xf>
    <xf numFmtId="0" fontId="12" fillId="4" borderId="50" xfId="0" applyFont="1" applyFill="1" applyBorder="1" applyAlignment="1" applyProtection="1">
      <alignment horizontal="center" vertical="center"/>
      <protection locked="0"/>
    </xf>
    <xf numFmtId="0" fontId="12" fillId="4" borderId="26" xfId="0" applyFont="1" applyFill="1" applyBorder="1" applyAlignment="1" applyProtection="1">
      <alignment horizontal="center" vertical="center"/>
      <protection locked="0"/>
    </xf>
    <xf numFmtId="0" fontId="12" fillId="4" borderId="25" xfId="0" applyFont="1" applyFill="1" applyBorder="1" applyAlignment="1" applyProtection="1">
      <alignment horizontal="center" vertical="center"/>
      <protection locked="0"/>
    </xf>
    <xf numFmtId="0" fontId="12" fillId="4" borderId="40" xfId="0" applyFont="1" applyFill="1" applyBorder="1" applyAlignment="1" applyProtection="1">
      <alignment horizontal="center" vertical="center"/>
      <protection locked="0"/>
    </xf>
    <xf numFmtId="0" fontId="12" fillId="4" borderId="18" xfId="0" applyFont="1" applyFill="1" applyBorder="1" applyAlignment="1" applyProtection="1">
      <alignment horizontal="center" vertical="center"/>
      <protection locked="0"/>
    </xf>
    <xf numFmtId="0" fontId="0" fillId="0" borderId="48" xfId="0"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horizontal="center" vertical="center"/>
    </xf>
    <xf numFmtId="0" fontId="0" fillId="0" borderId="52" xfId="0"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6" xfId="0" applyBorder="1" applyAlignment="1">
      <alignment horizontal="center" vertical="center"/>
    </xf>
    <xf numFmtId="0" fontId="6" fillId="2" borderId="0" xfId="0" applyFont="1" applyFill="1">
      <alignment vertical="center"/>
    </xf>
    <xf numFmtId="38" fontId="6" fillId="2" borderId="0" xfId="1" applyFont="1" applyFill="1" applyBorder="1">
      <alignment vertical="center"/>
    </xf>
    <xf numFmtId="0" fontId="12" fillId="0" borderId="2" xfId="0" applyFont="1" applyBorder="1">
      <alignment vertical="center"/>
    </xf>
    <xf numFmtId="38" fontId="0" fillId="0" borderId="0" xfId="0" applyNumberFormat="1">
      <alignment vertical="center"/>
    </xf>
    <xf numFmtId="0" fontId="10" fillId="0" borderId="30" xfId="0" applyFont="1" applyBorder="1">
      <alignment vertical="center"/>
    </xf>
    <xf numFmtId="0" fontId="66" fillId="0" borderId="30" xfId="0" applyFont="1" applyBorder="1">
      <alignment vertical="center"/>
    </xf>
    <xf numFmtId="177" fontId="12" fillId="3" borderId="27" xfId="0" applyNumberFormat="1" applyFont="1" applyFill="1" applyBorder="1">
      <alignment vertical="center"/>
    </xf>
    <xf numFmtId="177" fontId="12" fillId="0" borderId="14" xfId="0" applyNumberFormat="1" applyFont="1" applyBorder="1">
      <alignment vertical="center"/>
    </xf>
    <xf numFmtId="177" fontId="12" fillId="0" borderId="13" xfId="0" applyNumberFormat="1" applyFont="1" applyBorder="1">
      <alignment vertical="center"/>
    </xf>
    <xf numFmtId="38" fontId="14" fillId="0" borderId="0" xfId="1" applyFont="1">
      <alignment vertical="center"/>
    </xf>
    <xf numFmtId="177" fontId="12" fillId="0" borderId="29" xfId="0" applyNumberFormat="1" applyFont="1" applyBorder="1">
      <alignment vertical="center"/>
    </xf>
    <xf numFmtId="38" fontId="17" fillId="0" borderId="2" xfId="1" applyFont="1" applyBorder="1">
      <alignment vertical="center"/>
    </xf>
    <xf numFmtId="38" fontId="24" fillId="3" borderId="0" xfId="1" applyFont="1" applyFill="1">
      <alignment vertical="center"/>
    </xf>
    <xf numFmtId="14" fontId="8" fillId="0" borderId="0" xfId="1" applyNumberFormat="1" applyFont="1" applyFill="1">
      <alignment vertical="center"/>
    </xf>
    <xf numFmtId="0" fontId="7" fillId="0" borderId="0" xfId="0" applyFont="1">
      <alignment vertical="center"/>
    </xf>
    <xf numFmtId="38" fontId="18" fillId="0" borderId="0" xfId="1" applyFont="1">
      <alignment vertical="center"/>
    </xf>
    <xf numFmtId="38" fontId="19" fillId="0" borderId="0" xfId="1" applyFont="1">
      <alignment vertical="center"/>
    </xf>
    <xf numFmtId="38" fontId="20" fillId="0" borderId="0" xfId="1" applyFont="1">
      <alignment vertical="center"/>
    </xf>
    <xf numFmtId="14" fontId="6" fillId="7" borderId="1" xfId="0" applyNumberFormat="1" applyFont="1" applyFill="1" applyBorder="1">
      <alignment vertical="center"/>
    </xf>
    <xf numFmtId="0" fontId="25" fillId="8" borderId="0" xfId="0" applyFont="1" applyFill="1" applyProtection="1">
      <alignment vertical="center"/>
      <protection hidden="1"/>
    </xf>
    <xf numFmtId="0" fontId="0" fillId="8" borderId="0" xfId="0" applyFill="1" applyAlignment="1">
      <alignment horizontal="center" vertical="center"/>
    </xf>
    <xf numFmtId="0" fontId="0" fillId="8" borderId="0" xfId="0" applyFill="1" applyAlignment="1">
      <alignment horizontal="left" vertical="center"/>
    </xf>
    <xf numFmtId="177" fontId="0" fillId="8" borderId="0" xfId="0" applyNumberFormat="1" applyFill="1" applyAlignment="1">
      <alignment horizontal="center" vertical="center"/>
    </xf>
    <xf numFmtId="178" fontId="0" fillId="8" borderId="0" xfId="0" applyNumberFormat="1" applyFill="1">
      <alignment vertical="center"/>
    </xf>
    <xf numFmtId="0" fontId="8" fillId="9" borderId="15" xfId="0" applyFont="1" applyFill="1" applyBorder="1" applyAlignment="1" applyProtection="1">
      <alignment horizontal="center" vertical="center" textRotation="255"/>
      <protection locked="0"/>
    </xf>
    <xf numFmtId="0" fontId="8" fillId="9" borderId="16" xfId="0" applyFont="1" applyFill="1" applyBorder="1" applyAlignment="1" applyProtection="1">
      <alignment horizontal="center" vertical="center" textRotation="255"/>
      <protection locked="0"/>
    </xf>
    <xf numFmtId="0" fontId="70" fillId="0" borderId="9" xfId="0" applyFont="1" applyBorder="1">
      <alignment vertical="center"/>
    </xf>
    <xf numFmtId="0" fontId="70" fillId="0" borderId="0" xfId="0" applyFont="1">
      <alignment vertical="center"/>
    </xf>
    <xf numFmtId="0" fontId="64" fillId="0" borderId="55" xfId="0" applyFont="1" applyBorder="1" applyAlignment="1">
      <alignment horizontal="center" vertical="center"/>
    </xf>
    <xf numFmtId="0" fontId="67" fillId="6" borderId="0" xfId="0" applyFont="1" applyFill="1">
      <alignment vertical="center"/>
    </xf>
    <xf numFmtId="0" fontId="63" fillId="6" borderId="0" xfId="0" applyFont="1" applyFill="1">
      <alignment vertical="center"/>
    </xf>
    <xf numFmtId="0" fontId="63" fillId="6" borderId="9" xfId="0" applyFont="1" applyFill="1" applyBorder="1">
      <alignment vertical="center"/>
    </xf>
    <xf numFmtId="0" fontId="63" fillId="6" borderId="4" xfId="0" applyFont="1" applyFill="1" applyBorder="1">
      <alignment vertical="center"/>
    </xf>
    <xf numFmtId="0" fontId="63" fillId="6" borderId="7" xfId="0" applyFont="1" applyFill="1" applyBorder="1">
      <alignment vertical="center"/>
    </xf>
    <xf numFmtId="0" fontId="63" fillId="6" borderId="6" xfId="0" applyFont="1" applyFill="1" applyBorder="1">
      <alignment vertical="center"/>
    </xf>
    <xf numFmtId="0" fontId="63" fillId="6" borderId="0" xfId="0" applyFont="1" applyFill="1" applyAlignment="1">
      <alignment horizontal="center" vertical="center"/>
    </xf>
    <xf numFmtId="0" fontId="63" fillId="6" borderId="0" xfId="0" applyFont="1" applyFill="1" applyAlignment="1" applyProtection="1">
      <alignment horizontal="center" vertical="center"/>
      <protection locked="0"/>
    </xf>
    <xf numFmtId="0" fontId="63" fillId="6" borderId="8" xfId="0" applyFont="1" applyFill="1" applyBorder="1">
      <alignment vertical="center"/>
    </xf>
    <xf numFmtId="0" fontId="63" fillId="6" borderId="5" xfId="0" applyFont="1" applyFill="1" applyBorder="1">
      <alignment vertical="center"/>
    </xf>
    <xf numFmtId="0" fontId="63" fillId="6" borderId="0" xfId="0" applyFont="1" applyFill="1" applyProtection="1">
      <alignment vertical="center"/>
      <protection locked="0"/>
    </xf>
    <xf numFmtId="0" fontId="25" fillId="6" borderId="0" xfId="0" applyFont="1" applyFill="1">
      <alignment vertical="center"/>
    </xf>
    <xf numFmtId="49" fontId="63" fillId="6" borderId="0" xfId="0" applyNumberFormat="1" applyFont="1" applyFill="1">
      <alignment vertical="center"/>
    </xf>
    <xf numFmtId="49" fontId="63" fillId="6" borderId="4" xfId="0" applyNumberFormat="1" applyFont="1" applyFill="1" applyBorder="1">
      <alignment vertical="center"/>
    </xf>
    <xf numFmtId="0" fontId="63" fillId="6" borderId="6" xfId="0" applyFont="1" applyFill="1" applyBorder="1" applyAlignment="1">
      <alignment horizontal="center" vertical="center" wrapText="1"/>
    </xf>
    <xf numFmtId="0" fontId="63" fillId="6" borderId="0" xfId="0" applyFont="1" applyFill="1" applyAlignment="1">
      <alignment horizontal="center" vertical="center" wrapText="1"/>
    </xf>
    <xf numFmtId="0" fontId="63" fillId="6" borderId="7" xfId="0" applyFont="1" applyFill="1" applyBorder="1" applyAlignment="1">
      <alignment horizontal="center" vertical="center"/>
    </xf>
    <xf numFmtId="0" fontId="63" fillId="6" borderId="0" xfId="0" applyFont="1" applyFill="1" applyAlignment="1" applyProtection="1">
      <alignment horizontal="left" vertical="center"/>
      <protection locked="0"/>
    </xf>
    <xf numFmtId="0" fontId="68" fillId="6" borderId="9" xfId="0" applyFont="1" applyFill="1" applyBorder="1">
      <alignment vertical="center"/>
    </xf>
    <xf numFmtId="0" fontId="68" fillId="6" borderId="0" xfId="0" applyFont="1" applyFill="1">
      <alignment vertical="center"/>
    </xf>
    <xf numFmtId="0" fontId="63" fillId="6" borderId="0" xfId="0" applyFont="1" applyFill="1" applyAlignment="1">
      <alignment horizontal="left" vertical="center"/>
    </xf>
    <xf numFmtId="0" fontId="63" fillId="6" borderId="0" xfId="0" applyFont="1" applyFill="1" applyAlignment="1">
      <alignment horizontal="distributed" vertical="center"/>
    </xf>
    <xf numFmtId="0" fontId="25" fillId="0" borderId="0" xfId="0" applyFont="1">
      <alignment vertical="center"/>
    </xf>
    <xf numFmtId="0" fontId="63" fillId="6" borderId="11" xfId="0" applyFont="1" applyFill="1" applyBorder="1">
      <alignment vertical="center"/>
    </xf>
    <xf numFmtId="58" fontId="25" fillId="0" borderId="0" xfId="0" applyNumberFormat="1" applyFont="1" applyAlignment="1">
      <alignment horizontal="center" vertical="center"/>
    </xf>
    <xf numFmtId="0" fontId="25" fillId="0" borderId="7" xfId="0" applyFont="1" applyBorder="1">
      <alignment vertical="center"/>
    </xf>
    <xf numFmtId="0" fontId="25" fillId="0" borderId="0" xfId="0" applyFont="1" applyAlignment="1">
      <alignment horizontal="left" vertical="center"/>
    </xf>
    <xf numFmtId="0" fontId="25" fillId="4" borderId="0" xfId="0" applyFont="1" applyFill="1" applyProtection="1">
      <alignment vertical="center"/>
      <protection locked="0"/>
    </xf>
    <xf numFmtId="0" fontId="25" fillId="0" borderId="0" xfId="0" applyFont="1" applyAlignment="1">
      <alignment horizontal="center" vertical="center"/>
    </xf>
    <xf numFmtId="0" fontId="25" fillId="0" borderId="4" xfId="0" applyFont="1" applyBorder="1">
      <alignment vertical="center"/>
    </xf>
    <xf numFmtId="0" fontId="25" fillId="0" borderId="9" xfId="0" applyFont="1" applyBorder="1">
      <alignment vertical="center"/>
    </xf>
    <xf numFmtId="0" fontId="25" fillId="0" borderId="6" xfId="0" applyFont="1" applyBorder="1">
      <alignment vertical="center"/>
    </xf>
    <xf numFmtId="0" fontId="25" fillId="0" borderId="8" xfId="0" applyFont="1" applyBorder="1">
      <alignment vertical="center"/>
    </xf>
    <xf numFmtId="0" fontId="25" fillId="0" borderId="11" xfId="0" applyFont="1" applyBorder="1">
      <alignment vertical="center"/>
    </xf>
    <xf numFmtId="0" fontId="25" fillId="0" borderId="5" xfId="0" applyFont="1" applyBorder="1">
      <alignment vertical="center"/>
    </xf>
    <xf numFmtId="0" fontId="25" fillId="0" borderId="0" xfId="0" applyFont="1" applyAlignment="1">
      <alignment horizontal="center" vertical="center" shrinkToFit="1"/>
    </xf>
    <xf numFmtId="49" fontId="25" fillId="0" borderId="0" xfId="0" applyNumberFormat="1" applyFont="1" applyAlignment="1">
      <alignment horizontal="center" vertical="center" shrinkToFit="1"/>
    </xf>
    <xf numFmtId="49" fontId="25" fillId="0" borderId="7" xfId="0" applyNumberFormat="1" applyFont="1" applyBorder="1" applyAlignment="1">
      <alignment horizontal="center" vertical="center" shrinkToFit="1"/>
    </xf>
    <xf numFmtId="0" fontId="25" fillId="0" borderId="0" xfId="0" applyFont="1" applyAlignment="1">
      <alignment vertical="center" shrinkToFit="1"/>
    </xf>
    <xf numFmtId="0" fontId="25" fillId="0" borderId="7" xfId="0" applyFont="1" applyBorder="1" applyAlignment="1">
      <alignment vertical="center" shrinkToFit="1"/>
    </xf>
    <xf numFmtId="0" fontId="9" fillId="0" borderId="4" xfId="0" applyFont="1" applyBorder="1" applyAlignment="1" applyProtection="1">
      <alignment vertical="center" shrinkToFit="1"/>
      <protection locked="0"/>
    </xf>
    <xf numFmtId="0" fontId="25" fillId="0" borderId="0" xfId="0" applyFont="1" applyProtection="1">
      <alignment vertical="center"/>
      <protection locked="0"/>
    </xf>
    <xf numFmtId="0" fontId="9" fillId="0" borderId="4" xfId="0" applyFont="1" applyBorder="1" applyAlignment="1" applyProtection="1">
      <alignment horizontal="left" vertical="center"/>
      <protection locked="0"/>
    </xf>
    <xf numFmtId="0" fontId="25" fillId="0" borderId="6" xfId="0" applyFont="1" applyBorder="1" applyProtection="1">
      <alignment vertical="center"/>
      <protection locked="0"/>
    </xf>
    <xf numFmtId="0" fontId="9" fillId="0" borderId="8" xfId="0" applyFont="1" applyBorder="1" applyAlignment="1" applyProtection="1">
      <alignment horizontal="left" vertical="center"/>
      <protection locked="0"/>
    </xf>
    <xf numFmtId="0" fontId="25" fillId="0" borderId="6" xfId="0" applyFont="1" applyBorder="1" applyAlignment="1">
      <alignment horizontal="right" vertical="center"/>
    </xf>
    <xf numFmtId="0" fontId="63" fillId="6" borderId="7" xfId="0" applyFont="1" applyFill="1" applyBorder="1" applyProtection="1">
      <alignment vertical="center"/>
      <protection locked="0"/>
    </xf>
    <xf numFmtId="0" fontId="25" fillId="9" borderId="0" xfId="0" applyFont="1" applyFill="1" applyProtection="1">
      <alignment vertical="center"/>
      <protection locked="0"/>
    </xf>
    <xf numFmtId="0" fontId="25" fillId="9" borderId="0" xfId="0" applyFont="1" applyFill="1" applyAlignment="1" applyProtection="1">
      <alignment horizontal="center" vertical="center"/>
      <protection locked="0"/>
    </xf>
    <xf numFmtId="0" fontId="72" fillId="0" borderId="0" xfId="0" applyFont="1">
      <alignment vertical="center"/>
    </xf>
    <xf numFmtId="0" fontId="71" fillId="0" borderId="0" xfId="0" applyFont="1">
      <alignment vertical="center"/>
    </xf>
    <xf numFmtId="0" fontId="71" fillId="0" borderId="0" xfId="0" applyFont="1" applyAlignment="1">
      <alignment horizontal="center" vertical="center"/>
    </xf>
    <xf numFmtId="0" fontId="71" fillId="0" borderId="33" xfId="0" applyFont="1" applyBorder="1">
      <alignment vertical="center"/>
    </xf>
    <xf numFmtId="0" fontId="71" fillId="0" borderId="34" xfId="0" applyFont="1" applyBorder="1">
      <alignment vertical="center"/>
    </xf>
    <xf numFmtId="49" fontId="71" fillId="0" borderId="1" xfId="0" applyNumberFormat="1" applyFont="1" applyBorder="1" applyAlignment="1">
      <alignment horizontal="center" vertical="center"/>
    </xf>
    <xf numFmtId="0" fontId="4" fillId="0" borderId="0" xfId="0" applyFont="1" applyAlignment="1" applyProtection="1">
      <alignment horizontal="right" vertical="center"/>
      <protection hidden="1"/>
    </xf>
    <xf numFmtId="0" fontId="71" fillId="0" borderId="0" xfId="0" applyFont="1" applyAlignment="1">
      <alignment horizontal="left" vertical="center" wrapText="1"/>
    </xf>
    <xf numFmtId="0" fontId="73" fillId="0" borderId="0" xfId="0" applyFont="1">
      <alignment vertical="center"/>
    </xf>
    <xf numFmtId="0" fontId="71" fillId="0" borderId="32" xfId="0" applyFont="1" applyBorder="1">
      <alignment vertical="center"/>
    </xf>
    <xf numFmtId="0" fontId="71" fillId="0" borderId="37" xfId="0" applyFont="1" applyBorder="1">
      <alignment vertical="center"/>
    </xf>
    <xf numFmtId="0" fontId="73" fillId="0" borderId="34" xfId="0" applyFont="1" applyBorder="1">
      <alignment vertical="center"/>
    </xf>
    <xf numFmtId="0" fontId="71" fillId="0" borderId="38" xfId="0" applyFont="1" applyBorder="1">
      <alignment vertical="center"/>
    </xf>
    <xf numFmtId="0" fontId="71" fillId="0" borderId="34" xfId="0" applyFont="1" applyBorder="1" applyAlignment="1">
      <alignment horizontal="center" vertical="center" wrapText="1"/>
    </xf>
    <xf numFmtId="0" fontId="71" fillId="0" borderId="34" xfId="0" applyFont="1" applyBorder="1" applyAlignment="1">
      <alignment horizontal="left" vertical="center" wrapText="1"/>
    </xf>
    <xf numFmtId="0" fontId="6" fillId="0" borderId="0" xfId="0" applyFont="1" applyAlignment="1">
      <alignment horizontal="center" vertical="center"/>
    </xf>
    <xf numFmtId="0" fontId="71" fillId="0" borderId="0" xfId="0" applyFont="1" applyAlignment="1">
      <alignment horizontal="left" vertical="center"/>
    </xf>
    <xf numFmtId="0" fontId="73" fillId="0" borderId="0" xfId="0" applyFont="1" applyAlignment="1">
      <alignment horizontal="center" vertical="center"/>
    </xf>
    <xf numFmtId="0" fontId="73" fillId="0" borderId="0" xfId="0" applyFont="1" applyAlignment="1">
      <alignment horizontal="center" vertical="center" wrapText="1"/>
    </xf>
    <xf numFmtId="0" fontId="4" fillId="0" borderId="0" xfId="0" applyFont="1" applyAlignment="1">
      <alignment horizontal="center" vertical="center"/>
    </xf>
    <xf numFmtId="38" fontId="4" fillId="0" borderId="0" xfId="1" applyFont="1" applyBorder="1" applyAlignment="1">
      <alignment horizontal="center" vertical="center"/>
    </xf>
    <xf numFmtId="0" fontId="74" fillId="0" borderId="0" xfId="0" applyFont="1" applyProtection="1">
      <alignment vertical="center"/>
      <protection hidden="1"/>
    </xf>
    <xf numFmtId="0" fontId="73" fillId="0" borderId="0" xfId="0" applyFont="1" applyAlignment="1">
      <alignment horizontal="left" vertical="center"/>
    </xf>
    <xf numFmtId="0" fontId="43" fillId="10" borderId="32" xfId="0" applyFont="1" applyFill="1" applyBorder="1" applyAlignment="1">
      <alignment horizontal="left" vertical="center"/>
    </xf>
    <xf numFmtId="0" fontId="16" fillId="10" borderId="33" xfId="0" applyFont="1" applyFill="1" applyBorder="1" applyAlignment="1">
      <alignment horizontal="center" vertical="center"/>
    </xf>
    <xf numFmtId="0" fontId="16" fillId="10" borderId="33" xfId="0" applyFont="1" applyFill="1" applyBorder="1">
      <alignment vertical="center"/>
    </xf>
    <xf numFmtId="0" fontId="16" fillId="10" borderId="37" xfId="0" applyFont="1" applyFill="1" applyBorder="1">
      <alignment vertical="center"/>
    </xf>
    <xf numFmtId="0" fontId="43" fillId="10" borderId="34" xfId="0" applyFont="1" applyFill="1" applyBorder="1" applyAlignment="1">
      <alignment horizontal="left" vertical="center"/>
    </xf>
    <xf numFmtId="0" fontId="44" fillId="10" borderId="0" xfId="0" applyFont="1" applyFill="1" applyAlignment="1">
      <alignment horizontal="left" vertical="center"/>
    </xf>
    <xf numFmtId="0" fontId="16" fillId="10" borderId="0" xfId="0" applyFont="1" applyFill="1" applyAlignment="1">
      <alignment horizontal="center" vertical="center"/>
    </xf>
    <xf numFmtId="0" fontId="16" fillId="10" borderId="0" xfId="0" applyFont="1" applyFill="1">
      <alignment vertical="center"/>
    </xf>
    <xf numFmtId="0" fontId="16" fillId="10" borderId="38" xfId="0" applyFont="1" applyFill="1" applyBorder="1">
      <alignment vertical="center"/>
    </xf>
    <xf numFmtId="0" fontId="16" fillId="10" borderId="0" xfId="0" applyFont="1" applyFill="1" applyAlignment="1">
      <alignment horizontal="left" vertical="center"/>
    </xf>
    <xf numFmtId="0" fontId="45" fillId="10" borderId="0" xfId="0" applyFont="1" applyFill="1" applyAlignment="1">
      <alignment horizontal="left" vertical="center"/>
    </xf>
    <xf numFmtId="0" fontId="51" fillId="10" borderId="34" xfId="0" applyFont="1" applyFill="1" applyBorder="1" applyAlignment="1">
      <alignment horizontal="left" vertical="center"/>
    </xf>
    <xf numFmtId="0" fontId="52" fillId="10" borderId="0" xfId="0" applyFont="1" applyFill="1" applyAlignment="1">
      <alignment horizontal="left" vertical="center"/>
    </xf>
    <xf numFmtId="49" fontId="71" fillId="0" borderId="0" xfId="0" applyNumberFormat="1" applyFont="1" applyAlignment="1">
      <alignment horizontal="center" vertical="top" wrapText="1"/>
    </xf>
    <xf numFmtId="0" fontId="52" fillId="10" borderId="0" xfId="0" applyFont="1" applyFill="1" applyAlignment="1">
      <alignment horizontal="center" vertical="center"/>
    </xf>
    <xf numFmtId="0" fontId="71" fillId="0" borderId="0" xfId="0" applyFont="1" applyAlignment="1">
      <alignment horizontal="center" vertical="center" wrapText="1"/>
    </xf>
    <xf numFmtId="0" fontId="2" fillId="0" borderId="1" xfId="2" applyFont="1" applyBorder="1">
      <alignment vertical="center"/>
    </xf>
    <xf numFmtId="0" fontId="76" fillId="0" borderId="0" xfId="3" applyFont="1">
      <alignment vertical="center"/>
    </xf>
    <xf numFmtId="0" fontId="76" fillId="0" borderId="58" xfId="3" applyFont="1" applyBorder="1">
      <alignment vertical="center"/>
    </xf>
    <xf numFmtId="0" fontId="82" fillId="0" borderId="68" xfId="3" applyFont="1" applyBorder="1" applyAlignment="1">
      <alignment vertical="top"/>
    </xf>
    <xf numFmtId="0" fontId="82" fillId="0" borderId="9" xfId="3" applyFont="1" applyBorder="1" applyAlignment="1">
      <alignment vertical="top"/>
    </xf>
    <xf numFmtId="0" fontId="82" fillId="0" borderId="63" xfId="3" applyFont="1" applyBorder="1" applyAlignment="1">
      <alignment vertical="top"/>
    </xf>
    <xf numFmtId="0" fontId="80" fillId="0" borderId="74" xfId="3" applyFont="1" applyBorder="1" applyAlignment="1">
      <alignment horizontal="center" vertical="center"/>
    </xf>
    <xf numFmtId="0" fontId="77" fillId="0" borderId="0" xfId="3" applyFont="1">
      <alignment vertical="center"/>
    </xf>
    <xf numFmtId="0" fontId="77" fillId="0" borderId="74" xfId="3" applyFont="1" applyBorder="1">
      <alignment vertical="center"/>
    </xf>
    <xf numFmtId="0" fontId="77" fillId="0" borderId="67" xfId="3" applyFont="1" applyBorder="1">
      <alignment vertical="center"/>
    </xf>
    <xf numFmtId="0" fontId="77" fillId="0" borderId="0" xfId="3" applyFont="1" applyAlignment="1">
      <alignment horizontal="center" vertical="center"/>
    </xf>
    <xf numFmtId="0" fontId="77" fillId="0" borderId="58" xfId="3" applyFont="1" applyBorder="1">
      <alignment vertical="center"/>
    </xf>
    <xf numFmtId="0" fontId="77" fillId="0" borderId="74" xfId="3" applyFont="1" applyBorder="1" applyAlignment="1">
      <alignment vertical="center" textRotation="255"/>
    </xf>
    <xf numFmtId="0" fontId="77" fillId="0" borderId="91" xfId="3" applyFont="1" applyBorder="1" applyAlignment="1">
      <alignment vertical="center" textRotation="255"/>
    </xf>
    <xf numFmtId="0" fontId="77" fillId="0" borderId="0" xfId="3" applyFont="1" applyAlignment="1">
      <alignment horizontal="left" vertical="center"/>
    </xf>
    <xf numFmtId="0" fontId="80" fillId="0" borderId="8" xfId="3" applyFont="1" applyBorder="1" applyAlignment="1" applyProtection="1">
      <alignment horizontal="center" vertical="center"/>
      <protection locked="0"/>
    </xf>
    <xf numFmtId="0" fontId="80" fillId="0" borderId="17" xfId="3" applyFont="1" applyBorder="1" applyAlignment="1" applyProtection="1">
      <alignment horizontal="center" vertical="center"/>
      <protection locked="0"/>
    </xf>
    <xf numFmtId="0" fontId="77" fillId="0" borderId="85" xfId="3" applyFont="1" applyBorder="1" applyAlignment="1" applyProtection="1">
      <alignment horizontal="right" vertical="center"/>
      <protection locked="0"/>
    </xf>
    <xf numFmtId="0" fontId="76" fillId="0" borderId="79" xfId="3" applyFont="1" applyBorder="1">
      <alignment vertical="center"/>
    </xf>
    <xf numFmtId="0" fontId="80" fillId="0" borderId="81" xfId="3" applyFont="1"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indent="1"/>
    </xf>
    <xf numFmtId="0" fontId="77" fillId="0" borderId="9" xfId="3" applyFont="1" applyBorder="1" applyAlignment="1">
      <alignment vertical="center" wrapText="1"/>
    </xf>
    <xf numFmtId="0" fontId="76" fillId="0" borderId="0" xfId="3" applyFont="1" applyBorder="1">
      <alignment vertical="center"/>
    </xf>
    <xf numFmtId="0" fontId="77" fillId="0" borderId="77" xfId="3" applyFont="1" applyBorder="1" applyAlignment="1">
      <alignment horizontal="center" vertical="center" wrapText="1"/>
    </xf>
    <xf numFmtId="0" fontId="25" fillId="9" borderId="0" xfId="0" applyFont="1" applyFill="1" applyAlignment="1" applyProtection="1">
      <alignment horizontal="left" vertical="center"/>
      <protection locked="0"/>
    </xf>
    <xf numFmtId="49" fontId="25" fillId="9" borderId="4" xfId="0" applyNumberFormat="1" applyFont="1" applyFill="1" applyBorder="1" applyAlignment="1" applyProtection="1">
      <alignment horizontal="center" vertical="center"/>
      <protection locked="0"/>
    </xf>
    <xf numFmtId="49" fontId="25" fillId="9" borderId="4" xfId="0" applyNumberFormat="1" applyFont="1" applyFill="1" applyBorder="1" applyAlignment="1" applyProtection="1">
      <alignment horizontal="center" vertical="center" shrinkToFit="1"/>
      <protection locked="0"/>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7" xfId="0" applyFont="1" applyBorder="1" applyAlignment="1">
      <alignment horizontal="center" vertical="center"/>
    </xf>
    <xf numFmtId="0" fontId="25" fillId="0" borderId="22" xfId="0" applyFont="1" applyBorder="1" applyAlignment="1">
      <alignment horizontal="center" vertical="center"/>
    </xf>
    <xf numFmtId="0" fontId="25" fillId="0" borderId="18" xfId="0" applyFont="1" applyBorder="1" applyAlignment="1">
      <alignment horizontal="center" vertical="center"/>
    </xf>
    <xf numFmtId="0" fontId="25" fillId="0" borderId="0" xfId="0" applyFont="1" applyAlignment="1">
      <alignment horizontal="center" vertical="center" shrinkToFit="1"/>
    </xf>
    <xf numFmtId="49" fontId="25" fillId="0" borderId="11" xfId="0" applyNumberFormat="1" applyFont="1" applyBorder="1" applyAlignment="1" applyProtection="1">
      <alignment horizontal="center" vertical="center" shrinkToFit="1"/>
      <protection locked="0"/>
    </xf>
    <xf numFmtId="49" fontId="25" fillId="0" borderId="9" xfId="0" applyNumberFormat="1" applyFont="1" applyBorder="1" applyAlignment="1" applyProtection="1">
      <alignment horizontal="center" vertical="center" shrinkToFit="1"/>
      <protection locked="0"/>
    </xf>
    <xf numFmtId="0" fontId="25" fillId="4" borderId="4" xfId="0" applyFont="1" applyFill="1" applyBorder="1" applyAlignment="1" applyProtection="1">
      <alignment horizontal="left" vertical="center"/>
      <protection locked="0"/>
    </xf>
    <xf numFmtId="0" fontId="30" fillId="4" borderId="44" xfId="0" applyFont="1" applyFill="1" applyBorder="1" applyAlignment="1" applyProtection="1">
      <alignment horizontal="center"/>
      <protection locked="0"/>
    </xf>
    <xf numFmtId="0" fontId="30" fillId="4" borderId="45" xfId="0" applyFont="1" applyFill="1" applyBorder="1" applyAlignment="1" applyProtection="1">
      <alignment horizontal="center"/>
      <protection locked="0"/>
    </xf>
    <xf numFmtId="0" fontId="47" fillId="0" borderId="17" xfId="0" applyFont="1" applyBorder="1" applyAlignment="1" applyProtection="1">
      <alignment horizontal="center" vertical="center"/>
      <protection hidden="1"/>
    </xf>
    <xf numFmtId="0" fontId="47" fillId="0" borderId="22" xfId="0" applyFont="1" applyBorder="1" applyAlignment="1" applyProtection="1">
      <alignment horizontal="center" vertical="center"/>
      <protection hidden="1"/>
    </xf>
    <xf numFmtId="0" fontId="47" fillId="0" borderId="18" xfId="0" applyFont="1" applyBorder="1" applyAlignment="1" applyProtection="1">
      <alignment horizontal="center" vertical="center"/>
      <protection hidden="1"/>
    </xf>
    <xf numFmtId="0" fontId="8" fillId="0" borderId="0" xfId="0" applyFont="1" applyAlignment="1">
      <alignment horizontal="left" vertical="center"/>
    </xf>
    <xf numFmtId="0" fontId="30" fillId="4" borderId="41" xfId="0" applyFont="1" applyFill="1" applyBorder="1" applyAlignment="1" applyProtection="1">
      <alignment horizontal="center"/>
      <protection locked="0"/>
    </xf>
    <xf numFmtId="0" fontId="30" fillId="4" borderId="42" xfId="0" applyFont="1" applyFill="1" applyBorder="1" applyAlignment="1" applyProtection="1">
      <alignment horizontal="center"/>
      <protection locked="0"/>
    </xf>
    <xf numFmtId="0" fontId="25" fillId="0" borderId="11" xfId="0" applyFont="1" applyBorder="1" applyAlignment="1" applyProtection="1">
      <alignment horizontal="center" vertical="center"/>
      <protection hidden="1"/>
    </xf>
    <xf numFmtId="0" fontId="25" fillId="0" borderId="9" xfId="0" applyFont="1" applyBorder="1" applyAlignment="1" applyProtection="1">
      <alignment horizontal="center" vertical="center"/>
      <protection hidden="1"/>
    </xf>
    <xf numFmtId="0" fontId="25" fillId="0" borderId="10" xfId="0" applyFont="1" applyBorder="1" applyAlignment="1" applyProtection="1">
      <alignment horizontal="center" vertical="center"/>
      <protection hidden="1"/>
    </xf>
    <xf numFmtId="0" fontId="25" fillId="0" borderId="8" xfId="0" applyFont="1" applyBorder="1" applyAlignment="1" applyProtection="1">
      <alignment horizontal="center" vertical="center"/>
      <protection hidden="1"/>
    </xf>
    <xf numFmtId="0" fontId="25" fillId="0" borderId="4" xfId="0" applyFont="1" applyBorder="1" applyAlignment="1" applyProtection="1">
      <alignment horizontal="center" vertical="center"/>
      <protection hidden="1"/>
    </xf>
    <xf numFmtId="0" fontId="25" fillId="0" borderId="5" xfId="0" applyFont="1" applyBorder="1" applyAlignment="1" applyProtection="1">
      <alignment horizontal="center" vertical="center"/>
      <protection hidden="1"/>
    </xf>
    <xf numFmtId="0" fontId="8" fillId="0" borderId="11" xfId="0" applyFont="1" applyBorder="1" applyAlignment="1" applyProtection="1">
      <alignment horizontal="center" vertical="center" textRotation="255" wrapText="1"/>
      <protection hidden="1"/>
    </xf>
    <xf numFmtId="0" fontId="8" fillId="0" borderId="10" xfId="0" applyFont="1" applyBorder="1" applyAlignment="1" applyProtection="1">
      <alignment horizontal="center" vertical="center" textRotation="255" wrapText="1"/>
      <protection hidden="1"/>
    </xf>
    <xf numFmtId="0" fontId="8" fillId="0" borderId="6" xfId="0" applyFont="1" applyBorder="1" applyAlignment="1" applyProtection="1">
      <alignment horizontal="center" vertical="center" textRotation="255" wrapText="1"/>
      <protection hidden="1"/>
    </xf>
    <xf numFmtId="0" fontId="8" fillId="0" borderId="7" xfId="0" applyFont="1" applyBorder="1" applyAlignment="1" applyProtection="1">
      <alignment horizontal="center" vertical="center" textRotation="255" wrapText="1"/>
      <protection hidden="1"/>
    </xf>
    <xf numFmtId="0" fontId="8" fillId="0" borderId="8" xfId="0" applyFont="1" applyBorder="1" applyAlignment="1" applyProtection="1">
      <alignment horizontal="center" vertical="center" textRotation="255" wrapText="1"/>
      <protection hidden="1"/>
    </xf>
    <xf numFmtId="0" fontId="8" fillId="0" borderId="5" xfId="0" applyFont="1" applyBorder="1" applyAlignment="1" applyProtection="1">
      <alignment horizontal="center" vertical="center" textRotation="255" wrapText="1"/>
      <protection hidden="1"/>
    </xf>
    <xf numFmtId="0" fontId="25" fillId="4" borderId="0" xfId="0" applyFont="1" applyFill="1" applyAlignment="1" applyProtection="1">
      <alignment horizontal="left" vertical="center" wrapText="1"/>
      <protection locked="0"/>
    </xf>
    <xf numFmtId="0" fontId="25" fillId="4" borderId="7" xfId="0" applyFont="1" applyFill="1" applyBorder="1" applyAlignment="1" applyProtection="1">
      <alignment horizontal="left" vertical="center" wrapText="1"/>
      <protection locked="0"/>
    </xf>
    <xf numFmtId="0" fontId="25" fillId="0" borderId="44" xfId="0" applyFont="1" applyBorder="1" applyAlignment="1" applyProtection="1">
      <alignment horizontal="center" vertical="center" wrapText="1"/>
      <protection hidden="1"/>
    </xf>
    <xf numFmtId="0" fontId="25" fillId="0" borderId="45" xfId="0" applyFont="1" applyBorder="1" applyAlignment="1" applyProtection="1">
      <alignment horizontal="center" vertical="center" wrapText="1"/>
      <protection hidden="1"/>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5" fillId="0" borderId="10" xfId="0" applyFont="1" applyBorder="1" applyAlignment="1">
      <alignment horizontal="left" vertical="center"/>
    </xf>
    <xf numFmtId="38" fontId="61" fillId="0" borderId="9" xfId="1" applyFont="1" applyBorder="1" applyAlignment="1">
      <alignment horizontal="center" vertical="center"/>
    </xf>
    <xf numFmtId="38" fontId="61" fillId="0" borderId="4" xfId="1" applyFont="1" applyBorder="1" applyAlignment="1">
      <alignment horizontal="center" vertical="center"/>
    </xf>
    <xf numFmtId="38" fontId="25" fillId="0" borderId="10" xfId="1" applyFont="1" applyBorder="1" applyAlignment="1" applyProtection="1">
      <alignment horizontal="center" vertical="center"/>
      <protection hidden="1"/>
    </xf>
    <xf numFmtId="38" fontId="25" fillId="0" borderId="5" xfId="1" applyFont="1" applyBorder="1" applyAlignment="1" applyProtection="1">
      <alignment horizontal="center" vertical="center"/>
      <protection hidden="1"/>
    </xf>
    <xf numFmtId="38" fontId="59" fillId="0" borderId="4" xfId="1" applyFont="1" applyBorder="1" applyAlignment="1">
      <alignment horizontal="center" vertical="center"/>
    </xf>
    <xf numFmtId="0" fontId="8" fillId="0" borderId="0" xfId="0" applyFont="1" applyAlignment="1">
      <alignment horizontal="right" vertical="center"/>
    </xf>
    <xf numFmtId="38" fontId="22" fillId="6" borderId="22" xfId="1" applyFont="1" applyFill="1" applyBorder="1" applyAlignment="1">
      <alignment horizontal="center" vertical="center"/>
    </xf>
    <xf numFmtId="38" fontId="59" fillId="0" borderId="4" xfId="0" applyNumberFormat="1" applyFont="1" applyBorder="1" applyAlignment="1">
      <alignment horizontal="center" vertical="center"/>
    </xf>
    <xf numFmtId="0" fontId="8" fillId="0" borderId="0" xfId="0" applyFont="1" applyAlignment="1">
      <alignment horizontal="center" vertical="center"/>
    </xf>
    <xf numFmtId="0" fontId="60" fillId="0" borderId="4" xfId="0" applyFont="1" applyBorder="1" applyAlignment="1">
      <alignment horizontal="center" vertical="center"/>
    </xf>
    <xf numFmtId="0" fontId="29" fillId="0" borderId="0" xfId="0" applyFont="1" applyAlignment="1" applyProtection="1">
      <alignment horizontal="left" vertical="center"/>
      <protection hidden="1"/>
    </xf>
    <xf numFmtId="0" fontId="29" fillId="0" borderId="7" xfId="0" applyFont="1" applyBorder="1" applyAlignment="1" applyProtection="1">
      <alignment horizontal="left" vertical="center"/>
      <protection hidden="1"/>
    </xf>
    <xf numFmtId="0" fontId="8" fillId="0" borderId="22" xfId="0" applyFont="1" applyBorder="1" applyAlignment="1" applyProtection="1">
      <alignment horizontal="center" vertical="center"/>
      <protection hidden="1"/>
    </xf>
    <xf numFmtId="0" fontId="25" fillId="0" borderId="22" xfId="0" applyFont="1" applyBorder="1" applyAlignment="1" applyProtection="1">
      <alignment horizontal="center" vertical="center"/>
      <protection hidden="1"/>
    </xf>
    <xf numFmtId="0" fontId="38" fillId="4" borderId="22" xfId="0" applyFont="1" applyFill="1" applyBorder="1" applyAlignment="1" applyProtection="1">
      <alignment horizontal="center" vertical="center"/>
      <protection locked="0"/>
    </xf>
    <xf numFmtId="0" fontId="28" fillId="8" borderId="0" xfId="0" applyFont="1" applyFill="1" applyAlignment="1" applyProtection="1">
      <alignment horizontal="center" vertical="center"/>
      <protection hidden="1"/>
    </xf>
    <xf numFmtId="0" fontId="25" fillId="0" borderId="9" xfId="0" applyFont="1" applyBorder="1" applyProtection="1">
      <alignment vertical="center"/>
      <protection hidden="1"/>
    </xf>
    <xf numFmtId="49" fontId="25" fillId="0" borderId="9" xfId="0" applyNumberFormat="1" applyFont="1" applyBorder="1" applyAlignment="1" applyProtection="1">
      <alignment horizontal="right" vertical="center"/>
      <protection hidden="1"/>
    </xf>
    <xf numFmtId="49" fontId="40" fillId="0" borderId="9" xfId="0" applyNumberFormat="1" applyFont="1" applyBorder="1" applyAlignment="1" applyProtection="1">
      <alignment horizontal="right" vertical="center"/>
      <protection hidden="1"/>
    </xf>
    <xf numFmtId="0" fontId="25" fillId="0" borderId="41" xfId="0" applyFont="1" applyBorder="1" applyAlignment="1" applyProtection="1">
      <alignment horizontal="center" vertical="center"/>
      <protection hidden="1"/>
    </xf>
    <xf numFmtId="0" fontId="25" fillId="0" borderId="43" xfId="0" applyFont="1" applyBorder="1" applyAlignment="1" applyProtection="1">
      <alignment horizontal="center" vertical="center"/>
      <protection hidden="1"/>
    </xf>
    <xf numFmtId="0" fontId="25" fillId="0" borderId="42" xfId="0" applyFont="1" applyBorder="1" applyAlignment="1" applyProtection="1">
      <alignment horizontal="center" vertical="center"/>
      <protection hidden="1"/>
    </xf>
    <xf numFmtId="0" fontId="25" fillId="0" borderId="44" xfId="0" applyFont="1" applyBorder="1" applyAlignment="1" applyProtection="1">
      <alignment horizontal="center" vertical="center" shrinkToFit="1"/>
      <protection hidden="1"/>
    </xf>
    <xf numFmtId="0" fontId="25" fillId="0" borderId="46" xfId="0" applyFont="1" applyBorder="1" applyAlignment="1" applyProtection="1">
      <alignment horizontal="center" vertical="center" shrinkToFit="1"/>
      <protection hidden="1"/>
    </xf>
    <xf numFmtId="0" fontId="25" fillId="0" borderId="45" xfId="0" applyFont="1" applyBorder="1" applyAlignment="1" applyProtection="1">
      <alignment horizontal="center" vertical="center" shrinkToFit="1"/>
      <protection hidden="1"/>
    </xf>
    <xf numFmtId="0" fontId="27" fillId="0" borderId="0" xfId="0" applyFont="1" applyAlignment="1" applyProtection="1">
      <alignment horizontal="center" vertical="center"/>
      <protection hidden="1"/>
    </xf>
    <xf numFmtId="38" fontId="59" fillId="0" borderId="0" xfId="0" applyNumberFormat="1" applyFont="1" applyAlignment="1">
      <alignment horizontal="center" vertical="center"/>
    </xf>
    <xf numFmtId="0" fontId="16" fillId="0" borderId="4" xfId="0" applyFont="1" applyBorder="1" applyAlignment="1">
      <alignment horizontal="left" vertical="center"/>
    </xf>
    <xf numFmtId="0" fontId="29" fillId="0" borderId="9" xfId="0" applyFont="1" applyBorder="1" applyAlignment="1">
      <alignment horizontal="left" vertical="center" shrinkToFit="1"/>
    </xf>
    <xf numFmtId="0" fontId="27" fillId="0" borderId="4" xfId="0" applyFont="1" applyBorder="1" applyAlignment="1">
      <alignment horizontal="left" vertical="center" shrinkToFit="1"/>
    </xf>
    <xf numFmtId="0" fontId="25" fillId="0" borderId="0" xfId="0" applyFont="1" applyAlignment="1">
      <alignment horizontal="distributed" vertical="center"/>
    </xf>
    <xf numFmtId="0" fontId="25" fillId="0" borderId="6" xfId="0" applyFont="1" applyBorder="1" applyAlignment="1">
      <alignment horizontal="left" vertical="center"/>
    </xf>
    <xf numFmtId="0" fontId="25" fillId="0" borderId="0" xfId="0" applyFont="1" applyAlignment="1">
      <alignment horizontal="left" vertical="center"/>
    </xf>
    <xf numFmtId="0" fontId="25" fillId="0" borderId="7" xfId="0" applyFont="1" applyBorder="1" applyAlignment="1">
      <alignment horizontal="left" vertical="center"/>
    </xf>
    <xf numFmtId="58" fontId="25" fillId="0" borderId="0" xfId="0" applyNumberFormat="1" applyFont="1" applyAlignment="1" applyProtection="1">
      <alignment horizontal="right" vertical="center"/>
      <protection locked="0"/>
    </xf>
    <xf numFmtId="0" fontId="25" fillId="0" borderId="8" xfId="0" applyFont="1" applyBorder="1" applyAlignment="1" applyProtection="1">
      <alignment horizontal="center" vertical="center" wrapText="1" shrinkToFit="1"/>
      <protection hidden="1"/>
    </xf>
    <xf numFmtId="0" fontId="25" fillId="0" borderId="4" xfId="0" applyFont="1" applyBorder="1" applyAlignment="1" applyProtection="1">
      <alignment horizontal="center" vertical="center" wrapText="1" shrinkToFit="1"/>
      <protection hidden="1"/>
    </xf>
    <xf numFmtId="0" fontId="25" fillId="0" borderId="5" xfId="0" applyFont="1" applyBorder="1" applyAlignment="1" applyProtection="1">
      <alignment horizontal="center" vertical="center" wrapText="1" shrinkToFit="1"/>
      <protection hidden="1"/>
    </xf>
    <xf numFmtId="0" fontId="25" fillId="0" borderId="11" xfId="0" applyFont="1" applyBorder="1" applyAlignment="1" applyProtection="1">
      <alignment horizontal="center" vertical="center" wrapText="1" shrinkToFit="1"/>
      <protection hidden="1"/>
    </xf>
    <xf numFmtId="0" fontId="25" fillId="0" borderId="9" xfId="0" applyFont="1" applyBorder="1" applyAlignment="1" applyProtection="1">
      <alignment horizontal="center" vertical="center" wrapText="1" shrinkToFit="1"/>
      <protection hidden="1"/>
    </xf>
    <xf numFmtId="0" fontId="25" fillId="0" borderId="10" xfId="0" applyFont="1" applyBorder="1" applyAlignment="1" applyProtection="1">
      <alignment horizontal="center" vertical="center" wrapText="1" shrinkToFit="1"/>
      <protection hidden="1"/>
    </xf>
    <xf numFmtId="38" fontId="61" fillId="0" borderId="9" xfId="0" applyNumberFormat="1" applyFont="1" applyBorder="1" applyAlignment="1">
      <alignment horizontal="center" vertical="center"/>
    </xf>
    <xf numFmtId="38" fontId="61" fillId="0" borderId="4" xfId="0" applyNumberFormat="1" applyFont="1" applyBorder="1" applyAlignment="1">
      <alignment horizontal="center" vertical="center"/>
    </xf>
    <xf numFmtId="0" fontId="56" fillId="5" borderId="0" xfId="0" applyFont="1" applyFill="1" applyAlignment="1" applyProtection="1">
      <alignment horizontal="center" vertical="center"/>
      <protection hidden="1"/>
    </xf>
    <xf numFmtId="0" fontId="57" fillId="5" borderId="0" xfId="0" applyFont="1" applyFill="1" applyAlignment="1">
      <alignment horizontal="center" vertical="center"/>
    </xf>
    <xf numFmtId="0" fontId="8" fillId="0" borderId="11" xfId="0" applyFont="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8" xfId="0"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30" fillId="4" borderId="11" xfId="0" applyFont="1" applyFill="1" applyBorder="1" applyAlignment="1" applyProtection="1">
      <alignment horizontal="center"/>
      <protection locked="0"/>
    </xf>
    <xf numFmtId="0" fontId="30" fillId="4" borderId="10" xfId="0" applyFont="1" applyFill="1" applyBorder="1" applyAlignment="1" applyProtection="1">
      <alignment horizontal="center"/>
      <protection locked="0"/>
    </xf>
    <xf numFmtId="0" fontId="30" fillId="4" borderId="8" xfId="0" applyFont="1" applyFill="1" applyBorder="1" applyAlignment="1" applyProtection="1">
      <alignment horizontal="center"/>
      <protection locked="0"/>
    </xf>
    <xf numFmtId="0" fontId="30" fillId="4" borderId="5" xfId="0" applyFont="1" applyFill="1" applyBorder="1" applyAlignment="1" applyProtection="1">
      <alignment horizontal="center"/>
      <protection locked="0"/>
    </xf>
    <xf numFmtId="0" fontId="25" fillId="0" borderId="46"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protection hidden="1"/>
    </xf>
    <xf numFmtId="0" fontId="25" fillId="0" borderId="21" xfId="0" applyFont="1" applyBorder="1" applyAlignment="1" applyProtection="1">
      <alignment horizontal="center" vertical="center"/>
      <protection hidden="1"/>
    </xf>
    <xf numFmtId="0" fontId="29" fillId="4" borderId="11" xfId="0" applyFont="1" applyFill="1" applyBorder="1" applyAlignment="1" applyProtection="1">
      <alignment horizontal="center" vertical="center" shrinkToFit="1"/>
      <protection locked="0"/>
    </xf>
    <xf numFmtId="0" fontId="29" fillId="4" borderId="10" xfId="0" applyFont="1" applyFill="1" applyBorder="1" applyAlignment="1" applyProtection="1">
      <alignment horizontal="center" vertical="center" shrinkToFit="1"/>
      <protection locked="0"/>
    </xf>
    <xf numFmtId="0" fontId="29" fillId="4" borderId="8" xfId="0" applyFont="1" applyFill="1" applyBorder="1" applyAlignment="1" applyProtection="1">
      <alignment horizontal="center" vertical="center" shrinkToFit="1"/>
      <protection locked="0"/>
    </xf>
    <xf numFmtId="0" fontId="29" fillId="4" borderId="5" xfId="0" applyFont="1" applyFill="1" applyBorder="1" applyAlignment="1" applyProtection="1">
      <alignment horizontal="center" vertical="center" shrinkToFit="1"/>
      <protection locked="0"/>
    </xf>
    <xf numFmtId="0" fontId="25" fillId="9" borderId="41" xfId="0" applyFont="1" applyFill="1" applyBorder="1" applyAlignment="1" applyProtection="1">
      <alignment horizontal="center" vertical="center" wrapText="1"/>
      <protection locked="0"/>
    </xf>
    <xf numFmtId="0" fontId="25" fillId="9" borderId="43" xfId="0" applyFont="1" applyFill="1" applyBorder="1" applyAlignment="1" applyProtection="1">
      <alignment horizontal="center" vertical="center" wrapText="1"/>
      <protection locked="0"/>
    </xf>
    <xf numFmtId="0" fontId="25" fillId="9" borderId="42" xfId="0" applyFont="1" applyFill="1" applyBorder="1" applyAlignment="1" applyProtection="1">
      <alignment horizontal="center" vertical="center" wrapText="1"/>
      <protection locked="0"/>
    </xf>
    <xf numFmtId="0" fontId="12" fillId="4" borderId="50" xfId="0" applyFont="1" applyFill="1" applyBorder="1" applyAlignment="1" applyProtection="1">
      <alignment horizontal="center" vertical="center"/>
      <protection locked="0"/>
    </xf>
    <xf numFmtId="0" fontId="55" fillId="0" borderId="32" xfId="0" applyFont="1" applyBorder="1" applyAlignment="1" applyProtection="1">
      <alignment horizontal="center" vertical="center"/>
      <protection hidden="1"/>
    </xf>
    <xf numFmtId="0" fontId="55" fillId="0" borderId="33" xfId="0" applyFont="1" applyBorder="1" applyAlignment="1" applyProtection="1">
      <alignment horizontal="center" vertical="center"/>
      <protection hidden="1"/>
    </xf>
    <xf numFmtId="0" fontId="55" fillId="0" borderId="37" xfId="0" applyFont="1" applyBorder="1" applyAlignment="1" applyProtection="1">
      <alignment horizontal="center" vertical="center"/>
      <protection hidden="1"/>
    </xf>
    <xf numFmtId="0" fontId="55" fillId="0" borderId="35" xfId="0" applyFont="1" applyBorder="1" applyAlignment="1" applyProtection="1">
      <alignment horizontal="center" vertical="center"/>
      <protection hidden="1"/>
    </xf>
    <xf numFmtId="0" fontId="55" fillId="0" borderId="36" xfId="0" applyFont="1" applyBorder="1" applyAlignment="1" applyProtection="1">
      <alignment horizontal="center" vertical="center"/>
      <protection hidden="1"/>
    </xf>
    <xf numFmtId="0" fontId="55" fillId="0" borderId="39" xfId="0" applyFont="1" applyBorder="1" applyAlignment="1" applyProtection="1">
      <alignment horizontal="center" vertical="center"/>
      <protection hidden="1"/>
    </xf>
    <xf numFmtId="0" fontId="36" fillId="0" borderId="0" xfId="0" applyFont="1" applyAlignment="1" applyProtection="1">
      <alignment horizontal="center" vertical="top"/>
      <protection hidden="1"/>
    </xf>
    <xf numFmtId="0" fontId="25" fillId="0" borderId="11" xfId="0" applyFont="1" applyBorder="1" applyAlignment="1" applyProtection="1">
      <alignment horizontal="center" vertical="center" wrapText="1"/>
      <protection hidden="1"/>
    </xf>
    <xf numFmtId="0" fontId="25" fillId="0" borderId="10" xfId="0" applyFont="1" applyBorder="1" applyAlignment="1" applyProtection="1">
      <alignment horizontal="center" vertical="center" wrapText="1"/>
      <protection hidden="1"/>
    </xf>
    <xf numFmtId="0" fontId="25" fillId="0" borderId="6" xfId="0" applyFont="1" applyBorder="1" applyAlignment="1" applyProtection="1">
      <alignment horizontal="center" vertical="center" wrapText="1"/>
      <protection hidden="1"/>
    </xf>
    <xf numFmtId="0" fontId="25" fillId="0" borderId="7" xfId="0" applyFont="1" applyBorder="1" applyAlignment="1" applyProtection="1">
      <alignment horizontal="center" vertical="center" wrapText="1"/>
      <protection hidden="1"/>
    </xf>
    <xf numFmtId="0" fontId="12" fillId="4" borderId="1" xfId="0" applyFont="1" applyFill="1" applyBorder="1" applyAlignment="1" applyProtection="1">
      <alignment horizontal="center" vertical="center"/>
      <protection locked="0"/>
    </xf>
    <xf numFmtId="0" fontId="4" fillId="4" borderId="11"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29" fillId="0" borderId="10" xfId="0" applyFont="1" applyBorder="1" applyAlignment="1">
      <alignment horizontal="left" vertical="center" shrinkToFit="1"/>
    </xf>
    <xf numFmtId="0" fontId="25" fillId="0" borderId="41" xfId="0" applyFont="1" applyBorder="1" applyAlignment="1" applyProtection="1">
      <alignment horizontal="center" vertical="center" wrapText="1"/>
      <protection hidden="1"/>
    </xf>
    <xf numFmtId="0" fontId="25" fillId="0" borderId="42" xfId="0" applyFont="1" applyBorder="1" applyAlignment="1" applyProtection="1">
      <alignment horizontal="center" vertical="center" wrapText="1"/>
      <protection hidden="1"/>
    </xf>
    <xf numFmtId="0" fontId="25" fillId="0" borderId="44" xfId="0" applyFont="1" applyBorder="1" applyAlignment="1" applyProtection="1">
      <alignment horizontal="center" vertical="center"/>
      <protection hidden="1"/>
    </xf>
    <xf numFmtId="0" fontId="25" fillId="0" borderId="46" xfId="0" applyFont="1" applyBorder="1" applyAlignment="1" applyProtection="1">
      <alignment horizontal="center" vertical="center"/>
      <protection hidden="1"/>
    </xf>
    <xf numFmtId="0" fontId="25" fillId="0" borderId="45" xfId="0" applyFont="1" applyBorder="1" applyAlignment="1" applyProtection="1">
      <alignment horizontal="center" vertical="center"/>
      <protection hidden="1"/>
    </xf>
    <xf numFmtId="0" fontId="12" fillId="4" borderId="11" xfId="0" applyFont="1" applyFill="1" applyBorder="1" applyAlignment="1" applyProtection="1">
      <alignment horizontal="center" vertical="center"/>
      <protection locked="0"/>
    </xf>
    <xf numFmtId="0" fontId="12" fillId="4" borderId="9"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4"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58" fillId="5" borderId="0" xfId="0" applyFont="1" applyFill="1">
      <alignment vertical="center"/>
    </xf>
    <xf numFmtId="0" fontId="0" fillId="5" borderId="0" xfId="0" applyFill="1">
      <alignment vertical="center"/>
    </xf>
    <xf numFmtId="0" fontId="30" fillId="4" borderId="11" xfId="0" applyFont="1" applyFill="1" applyBorder="1" applyAlignment="1" applyProtection="1">
      <alignment horizontal="center"/>
      <protection locked="0" hidden="1"/>
    </xf>
    <xf numFmtId="0" fontId="30" fillId="4" borderId="10" xfId="0" applyFont="1" applyFill="1" applyBorder="1" applyAlignment="1" applyProtection="1">
      <alignment horizontal="center"/>
      <protection locked="0" hidden="1"/>
    </xf>
    <xf numFmtId="0" fontId="30" fillId="4" borderId="8" xfId="0" applyFont="1" applyFill="1" applyBorder="1" applyAlignment="1" applyProtection="1">
      <alignment horizontal="center"/>
      <protection locked="0" hidden="1"/>
    </xf>
    <xf numFmtId="0" fontId="30" fillId="4" borderId="5" xfId="0" applyFont="1" applyFill="1" applyBorder="1" applyAlignment="1" applyProtection="1">
      <alignment horizontal="center"/>
      <protection locked="0" hidden="1"/>
    </xf>
    <xf numFmtId="38" fontId="59" fillId="4" borderId="4" xfId="1" applyFont="1" applyFill="1" applyBorder="1" applyAlignment="1" applyProtection="1">
      <alignment horizontal="center" vertical="center"/>
      <protection locked="0"/>
    </xf>
    <xf numFmtId="0" fontId="38" fillId="4" borderId="22" xfId="0" applyFont="1" applyFill="1" applyBorder="1" applyAlignment="1" applyProtection="1">
      <alignment horizontal="center" vertical="center"/>
      <protection locked="0" hidden="1"/>
    </xf>
    <xf numFmtId="38" fontId="61" fillId="4" borderId="9" xfId="0" applyNumberFormat="1" applyFont="1" applyFill="1" applyBorder="1" applyAlignment="1" applyProtection="1">
      <alignment horizontal="center" vertical="center"/>
      <protection locked="0" hidden="1"/>
    </xf>
    <xf numFmtId="38" fontId="61" fillId="4" borderId="4" xfId="0" applyNumberFormat="1" applyFont="1" applyFill="1" applyBorder="1" applyAlignment="1" applyProtection="1">
      <alignment horizontal="center" vertical="center"/>
      <protection locked="0" hidden="1"/>
    </xf>
    <xf numFmtId="38" fontId="61" fillId="4" borderId="9" xfId="1" applyFont="1" applyFill="1" applyBorder="1" applyAlignment="1" applyProtection="1">
      <alignment horizontal="center" vertical="center"/>
      <protection locked="0" hidden="1"/>
    </xf>
    <xf numFmtId="38" fontId="61" fillId="4" borderId="4" xfId="1" applyFont="1" applyFill="1" applyBorder="1" applyAlignment="1" applyProtection="1">
      <alignment horizontal="center" vertical="center"/>
      <protection locked="0" hidden="1"/>
    </xf>
    <xf numFmtId="0" fontId="72" fillId="11" borderId="0" xfId="0" applyFont="1" applyFill="1" applyAlignment="1">
      <alignment horizontal="left" vertical="center"/>
    </xf>
    <xf numFmtId="0" fontId="71" fillId="0" borderId="0" xfId="0" applyFont="1" applyAlignment="1">
      <alignment horizontal="left" vertical="center" wrapText="1"/>
    </xf>
    <xf numFmtId="0" fontId="71" fillId="0" borderId="0" xfId="0" applyFont="1" applyAlignment="1">
      <alignment horizontal="left" vertical="center"/>
    </xf>
    <xf numFmtId="0" fontId="73" fillId="0" borderId="0" xfId="0" applyFont="1" applyAlignment="1">
      <alignment horizontal="left" vertical="center"/>
    </xf>
    <xf numFmtId="0" fontId="73" fillId="0" borderId="0" xfId="0" applyFont="1" applyAlignment="1">
      <alignment horizontal="left" vertical="center" wrapText="1"/>
    </xf>
    <xf numFmtId="0" fontId="71" fillId="0" borderId="1" xfId="0" applyFont="1" applyBorder="1" applyAlignment="1">
      <alignment horizontal="left" vertical="center"/>
    </xf>
    <xf numFmtId="0" fontId="71" fillId="0" borderId="0" xfId="0" applyFont="1" applyAlignment="1">
      <alignment horizontal="center" vertical="center"/>
    </xf>
    <xf numFmtId="0" fontId="4" fillId="0" borderId="1" xfId="0" applyFont="1" applyBorder="1" applyAlignment="1">
      <alignment horizontal="center" vertical="center"/>
    </xf>
    <xf numFmtId="38" fontId="4" fillId="0" borderId="17" xfId="1" applyFont="1" applyBorder="1" applyAlignment="1">
      <alignment horizontal="center" vertical="center"/>
    </xf>
    <xf numFmtId="38" fontId="4" fillId="0" borderId="18" xfId="1" applyFont="1" applyBorder="1" applyAlignment="1">
      <alignment horizontal="center" vertical="center"/>
    </xf>
    <xf numFmtId="38" fontId="4" fillId="0" borderId="1" xfId="1" applyFont="1" applyBorder="1" applyAlignment="1">
      <alignment horizontal="center" vertical="center"/>
    </xf>
    <xf numFmtId="0" fontId="72" fillId="11" borderId="0" xfId="0" applyFont="1" applyFill="1" applyAlignment="1" applyProtection="1">
      <alignment horizontal="left" vertical="center"/>
      <protection hidden="1"/>
    </xf>
    <xf numFmtId="0" fontId="4" fillId="0" borderId="17" xfId="0" applyFont="1" applyBorder="1" applyAlignment="1">
      <alignment horizontal="center" vertical="center"/>
    </xf>
    <xf numFmtId="0" fontId="4" fillId="0" borderId="22" xfId="0" applyFont="1" applyBorder="1" applyAlignment="1">
      <alignment horizontal="center" vertical="center"/>
    </xf>
    <xf numFmtId="0" fontId="4" fillId="0" borderId="18" xfId="0" applyFont="1" applyBorder="1" applyAlignment="1">
      <alignment horizontal="center" vertical="center"/>
    </xf>
    <xf numFmtId="0" fontId="63" fillId="0" borderId="33" xfId="0" applyFont="1" applyBorder="1" applyAlignment="1">
      <alignment horizontal="left" vertical="center" wrapText="1"/>
    </xf>
    <xf numFmtId="49" fontId="71" fillId="0" borderId="1" xfId="0" applyNumberFormat="1" applyFont="1" applyBorder="1" applyAlignment="1">
      <alignment horizontal="center" vertical="center"/>
    </xf>
    <xf numFmtId="0" fontId="71" fillId="0" borderId="19" xfId="0" applyFont="1" applyBorder="1" applyAlignment="1">
      <alignment horizontal="left" vertical="center" wrapText="1"/>
    </xf>
    <xf numFmtId="0" fontId="71" fillId="0" borderId="20" xfId="0" applyFont="1" applyBorder="1" applyAlignment="1">
      <alignment horizontal="left" vertical="center"/>
    </xf>
    <xf numFmtId="0" fontId="49" fillId="0" borderId="21" xfId="0" applyFont="1" applyBorder="1" applyAlignment="1">
      <alignment horizontal="left" vertical="top" wrapText="1"/>
    </xf>
    <xf numFmtId="0" fontId="75" fillId="0" borderId="0" xfId="0" applyFont="1" applyAlignment="1">
      <alignment horizontal="left" vertical="center"/>
    </xf>
    <xf numFmtId="0" fontId="71" fillId="0" borderId="0" xfId="0" applyFont="1" applyAlignment="1">
      <alignment horizontal="center" vertical="center" wrapText="1"/>
    </xf>
    <xf numFmtId="0" fontId="77" fillId="0" borderId="0" xfId="3" applyFont="1">
      <alignment vertical="center"/>
    </xf>
    <xf numFmtId="179" fontId="77" fillId="0" borderId="0" xfId="3" applyNumberFormat="1" applyFont="1" applyAlignment="1">
      <alignment horizontal="center" vertical="center"/>
    </xf>
    <xf numFmtId="0" fontId="77" fillId="0" borderId="0" xfId="3" applyFont="1" applyAlignment="1">
      <alignment horizontal="center" vertical="center"/>
    </xf>
    <xf numFmtId="0" fontId="77" fillId="0" borderId="4" xfId="3" applyFont="1" applyBorder="1">
      <alignment vertical="center"/>
    </xf>
    <xf numFmtId="0" fontId="77" fillId="0" borderId="0" xfId="3" applyFont="1" applyAlignment="1">
      <alignment horizontal="right" vertical="center"/>
    </xf>
    <xf numFmtId="0" fontId="77" fillId="0" borderId="83" xfId="3" applyFont="1" applyBorder="1">
      <alignment vertical="center"/>
    </xf>
    <xf numFmtId="0" fontId="77" fillId="0" borderId="46" xfId="3" applyFont="1" applyBorder="1">
      <alignment vertical="center"/>
    </xf>
    <xf numFmtId="0" fontId="77" fillId="0" borderId="84" xfId="3" applyFont="1" applyBorder="1">
      <alignment vertical="center"/>
    </xf>
    <xf numFmtId="0" fontId="77" fillId="0" borderId="86" xfId="3" applyFont="1" applyBorder="1">
      <alignment vertical="center"/>
    </xf>
    <xf numFmtId="0" fontId="77" fillId="0" borderId="87" xfId="3" applyFont="1" applyBorder="1">
      <alignment vertical="center"/>
    </xf>
    <xf numFmtId="0" fontId="77" fillId="0" borderId="58" xfId="3" applyFont="1" applyBorder="1">
      <alignment vertical="center"/>
    </xf>
    <xf numFmtId="0" fontId="77" fillId="0" borderId="88" xfId="3" applyFont="1" applyBorder="1">
      <alignment vertical="center"/>
    </xf>
    <xf numFmtId="0" fontId="77" fillId="0" borderId="89" xfId="3" applyFont="1" applyBorder="1">
      <alignment vertical="center"/>
    </xf>
    <xf numFmtId="0" fontId="77" fillId="0" borderId="90" xfId="3" applyFont="1" applyBorder="1">
      <alignment vertical="center"/>
    </xf>
    <xf numFmtId="0" fontId="77" fillId="0" borderId="30" xfId="3" applyFont="1" applyBorder="1">
      <alignment vertical="center"/>
    </xf>
    <xf numFmtId="0" fontId="77" fillId="0" borderId="52" xfId="3" applyFont="1" applyBorder="1" applyAlignment="1" applyProtection="1">
      <alignment horizontal="center" vertical="center"/>
      <protection locked="0"/>
    </xf>
    <xf numFmtId="0" fontId="77" fillId="0" borderId="0" xfId="3" applyFont="1" applyAlignment="1" applyProtection="1">
      <alignment horizontal="center" vertical="center"/>
      <protection locked="0"/>
    </xf>
    <xf numFmtId="0" fontId="77" fillId="0" borderId="58" xfId="3" applyFont="1" applyBorder="1" applyAlignment="1" applyProtection="1">
      <alignment horizontal="center" vertical="center"/>
      <protection locked="0"/>
    </xf>
    <xf numFmtId="0" fontId="77" fillId="0" borderId="92" xfId="3" applyFont="1" applyBorder="1" applyAlignment="1" applyProtection="1">
      <alignment horizontal="center" vertical="center"/>
      <protection locked="0"/>
    </xf>
    <xf numFmtId="0" fontId="77" fillId="0" borderId="57" xfId="3" applyFont="1" applyBorder="1" applyAlignment="1" applyProtection="1">
      <alignment horizontal="center" vertical="center"/>
      <protection locked="0"/>
    </xf>
    <xf numFmtId="0" fontId="77" fillId="0" borderId="93" xfId="3" applyFont="1" applyBorder="1" applyAlignment="1" applyProtection="1">
      <alignment horizontal="center" vertical="center"/>
      <protection locked="0"/>
    </xf>
    <xf numFmtId="0" fontId="81" fillId="0" borderId="94" xfId="3" applyFont="1" applyBorder="1">
      <alignment vertical="center"/>
    </xf>
    <xf numFmtId="0" fontId="81" fillId="0" borderId="0" xfId="3" applyFont="1">
      <alignment vertical="center"/>
    </xf>
    <xf numFmtId="0" fontId="82" fillId="0" borderId="103" xfId="3" applyFont="1" applyBorder="1" applyAlignment="1">
      <alignment horizontal="center" vertical="center" wrapText="1"/>
    </xf>
    <xf numFmtId="0" fontId="82" fillId="0" borderId="4" xfId="3" applyFont="1" applyBorder="1" applyAlignment="1">
      <alignment horizontal="center" vertical="center" wrapText="1"/>
    </xf>
    <xf numFmtId="0" fontId="82" fillId="0" borderId="71" xfId="3" applyFont="1" applyBorder="1" applyAlignment="1">
      <alignment horizontal="center" vertical="center" wrapText="1"/>
    </xf>
    <xf numFmtId="0" fontId="77" fillId="0" borderId="9" xfId="3" applyFont="1" applyBorder="1" applyAlignment="1">
      <alignment horizontal="left" vertical="center" wrapText="1"/>
    </xf>
    <xf numFmtId="0" fontId="77" fillId="0" borderId="63" xfId="3" applyFont="1" applyBorder="1" applyAlignment="1">
      <alignment horizontal="left" vertical="center" wrapText="1"/>
    </xf>
    <xf numFmtId="0" fontId="77" fillId="0" borderId="77" xfId="3" applyFont="1" applyBorder="1" applyAlignment="1">
      <alignment vertical="center" wrapText="1"/>
    </xf>
    <xf numFmtId="0" fontId="77" fillId="0" borderId="9" xfId="3" applyFont="1" applyBorder="1" applyAlignment="1">
      <alignment vertical="center" wrapText="1"/>
    </xf>
    <xf numFmtId="0" fontId="77" fillId="0" borderId="10" xfId="3" applyFont="1" applyBorder="1" applyAlignment="1">
      <alignment vertical="center" wrapText="1"/>
    </xf>
    <xf numFmtId="0" fontId="77" fillId="0" borderId="52" xfId="3" applyFont="1" applyBorder="1" applyAlignment="1">
      <alignment vertical="center" wrapText="1"/>
    </xf>
    <xf numFmtId="0" fontId="77" fillId="0" borderId="0" xfId="3" applyFont="1" applyAlignment="1">
      <alignment vertical="center" wrapText="1"/>
    </xf>
    <xf numFmtId="0" fontId="77" fillId="0" borderId="7" xfId="3" applyFont="1" applyBorder="1" applyAlignment="1">
      <alignment vertical="center" wrapText="1"/>
    </xf>
    <xf numFmtId="0" fontId="77" fillId="0" borderId="17" xfId="3" applyFont="1" applyBorder="1" applyAlignment="1">
      <alignment horizontal="center" vertical="center"/>
    </xf>
    <xf numFmtId="0" fontId="77" fillId="0" borderId="22" xfId="3" applyFont="1" applyBorder="1" applyAlignment="1">
      <alignment horizontal="center" vertical="center"/>
    </xf>
    <xf numFmtId="0" fontId="77" fillId="0" borderId="22" xfId="3" applyFont="1" applyBorder="1" applyAlignment="1" applyProtection="1">
      <alignment horizontal="center" vertical="center"/>
      <protection locked="0"/>
    </xf>
    <xf numFmtId="0" fontId="77" fillId="0" borderId="82" xfId="3" applyFont="1" applyBorder="1" applyAlignment="1" applyProtection="1">
      <alignment horizontal="center" vertical="center"/>
      <protection locked="0"/>
    </xf>
    <xf numFmtId="0" fontId="77" fillId="0" borderId="17" xfId="3" applyFont="1" applyBorder="1">
      <alignment vertical="center"/>
    </xf>
    <xf numFmtId="0" fontId="77" fillId="0" borderId="22" xfId="3" applyFont="1" applyBorder="1">
      <alignment vertical="center"/>
    </xf>
    <xf numFmtId="0" fontId="80" fillId="0" borderId="95" xfId="3" applyFont="1" applyBorder="1" applyAlignment="1" applyProtection="1">
      <alignment horizontal="center" vertical="center"/>
      <protection locked="0"/>
    </xf>
    <xf numFmtId="0" fontId="80" fillId="0" borderId="27" xfId="3" applyFont="1" applyBorder="1" applyAlignment="1" applyProtection="1">
      <alignment horizontal="center" vertical="center"/>
      <protection locked="0"/>
    </xf>
    <xf numFmtId="0" fontId="77" fillId="0" borderId="9" xfId="3" applyFont="1" applyBorder="1" applyAlignment="1">
      <alignment horizontal="center" vertical="center"/>
    </xf>
    <xf numFmtId="0" fontId="77" fillId="0" borderId="78" xfId="3" applyFont="1" applyBorder="1" applyAlignment="1">
      <alignment horizontal="center" vertical="center"/>
    </xf>
    <xf numFmtId="0" fontId="77" fillId="0" borderId="79" xfId="3" applyFont="1" applyBorder="1" applyAlignment="1">
      <alignment horizontal="center" vertical="center"/>
    </xf>
    <xf numFmtId="0" fontId="77" fillId="0" borderId="80" xfId="3" applyFont="1" applyBorder="1" applyAlignment="1">
      <alignment horizontal="center" vertical="center"/>
    </xf>
    <xf numFmtId="0" fontId="82" fillId="0" borderId="69" xfId="3" applyFont="1" applyBorder="1" applyAlignment="1" applyProtection="1">
      <alignment horizontal="center" vertical="top"/>
      <protection locked="0"/>
    </xf>
    <xf numFmtId="0" fontId="82" fillId="0" borderId="0" xfId="3" applyFont="1" applyAlignment="1" applyProtection="1">
      <alignment horizontal="center" vertical="top"/>
      <protection locked="0"/>
    </xf>
    <xf numFmtId="0" fontId="82" fillId="0" borderId="58" xfId="3" applyFont="1" applyBorder="1" applyAlignment="1" applyProtection="1">
      <alignment horizontal="center" vertical="top"/>
      <protection locked="0"/>
    </xf>
    <xf numFmtId="0" fontId="82" fillId="0" borderId="70" xfId="3" applyFont="1" applyBorder="1" applyAlignment="1" applyProtection="1">
      <alignment horizontal="center" vertical="top"/>
      <protection locked="0"/>
    </xf>
    <xf numFmtId="0" fontId="82" fillId="0" borderId="4" xfId="3" applyFont="1" applyBorder="1" applyAlignment="1" applyProtection="1">
      <alignment horizontal="center" vertical="top"/>
      <protection locked="0"/>
    </xf>
    <xf numFmtId="0" fontId="82" fillId="0" borderId="71" xfId="3" applyFont="1" applyBorder="1" applyAlignment="1" applyProtection="1">
      <alignment horizontal="center" vertical="top"/>
      <protection locked="0"/>
    </xf>
    <xf numFmtId="0" fontId="77" fillId="0" borderId="43" xfId="3" applyFont="1" applyBorder="1" applyAlignment="1">
      <alignment horizontal="center" vertical="center"/>
    </xf>
    <xf numFmtId="0" fontId="77" fillId="0" borderId="66" xfId="3" applyFont="1" applyBorder="1">
      <alignment vertical="center"/>
    </xf>
    <xf numFmtId="0" fontId="77" fillId="0" borderId="72" xfId="3" applyFont="1" applyBorder="1">
      <alignment vertical="center"/>
    </xf>
    <xf numFmtId="0" fontId="77" fillId="0" borderId="73" xfId="3" applyFont="1" applyBorder="1">
      <alignment vertical="center"/>
    </xf>
    <xf numFmtId="0" fontId="77" fillId="0" borderId="48" xfId="3" applyFont="1" applyBorder="1" applyAlignment="1">
      <alignment horizontal="center" vertical="center"/>
    </xf>
    <xf numFmtId="0" fontId="77" fillId="0" borderId="51" xfId="3" applyFont="1" applyBorder="1" applyAlignment="1">
      <alignment horizontal="center" vertical="center"/>
    </xf>
    <xf numFmtId="0" fontId="77" fillId="0" borderId="75" xfId="3" applyFont="1" applyBorder="1" applyAlignment="1">
      <alignment horizontal="center" vertical="center"/>
    </xf>
    <xf numFmtId="0" fontId="77" fillId="0" borderId="99" xfId="3" applyFont="1" applyBorder="1" applyAlignment="1">
      <alignment horizontal="center" vertical="center"/>
    </xf>
    <xf numFmtId="0" fontId="77" fillId="0" borderId="100" xfId="3" applyFont="1" applyBorder="1" applyAlignment="1">
      <alignment horizontal="center" vertical="center"/>
    </xf>
    <xf numFmtId="0" fontId="77" fillId="0" borderId="101" xfId="3" applyFont="1" applyBorder="1" applyAlignment="1">
      <alignment horizontal="center" vertical="center"/>
    </xf>
    <xf numFmtId="0" fontId="77" fillId="0" borderId="102" xfId="3" applyFont="1" applyBorder="1" applyAlignment="1">
      <alignment horizontal="center" vertical="center"/>
    </xf>
    <xf numFmtId="179" fontId="77" fillId="0" borderId="76" xfId="3" applyNumberFormat="1" applyFont="1" applyBorder="1" applyAlignment="1" applyProtection="1">
      <alignment horizontal="center" vertical="center"/>
      <protection locked="0"/>
    </xf>
    <xf numFmtId="179" fontId="77" fillId="0" borderId="43" xfId="3" applyNumberFormat="1" applyFont="1" applyBorder="1" applyAlignment="1" applyProtection="1">
      <alignment horizontal="center" vertical="center"/>
      <protection locked="0"/>
    </xf>
    <xf numFmtId="179" fontId="77" fillId="0" borderId="42" xfId="3" applyNumberFormat="1" applyFont="1" applyBorder="1" applyAlignment="1" applyProtection="1">
      <alignment horizontal="center" vertical="center"/>
      <protection locked="0"/>
    </xf>
    <xf numFmtId="179" fontId="77" fillId="0" borderId="8" xfId="3" applyNumberFormat="1" applyFont="1" applyBorder="1" applyAlignment="1" applyProtection="1">
      <alignment horizontal="center" vertical="center"/>
      <protection locked="0"/>
    </xf>
    <xf numFmtId="179" fontId="77" fillId="0" borderId="4" xfId="3" applyNumberFormat="1" applyFont="1" applyBorder="1" applyAlignment="1" applyProtection="1">
      <alignment horizontal="center" vertical="center"/>
      <protection locked="0"/>
    </xf>
    <xf numFmtId="179" fontId="77" fillId="0" borderId="71" xfId="3" applyNumberFormat="1" applyFont="1" applyBorder="1" applyAlignment="1" applyProtection="1">
      <alignment horizontal="center" vertical="center"/>
      <protection locked="0"/>
    </xf>
    <xf numFmtId="0" fontId="77" fillId="0" borderId="64" xfId="3" applyFont="1" applyBorder="1" applyAlignment="1">
      <alignment vertical="center" wrapText="1"/>
    </xf>
    <xf numFmtId="0" fontId="77" fillId="0" borderId="1" xfId="3" applyFont="1" applyBorder="1" applyAlignment="1">
      <alignment vertical="center" wrapText="1"/>
    </xf>
    <xf numFmtId="0" fontId="77" fillId="0" borderId="18" xfId="3" applyFont="1" applyBorder="1">
      <alignment vertical="center"/>
    </xf>
    <xf numFmtId="0" fontId="77" fillId="0" borderId="1" xfId="3" applyFont="1" applyBorder="1">
      <alignment vertical="center"/>
    </xf>
    <xf numFmtId="0" fontId="77" fillId="0" borderId="65" xfId="3" applyFont="1" applyBorder="1">
      <alignment vertical="center"/>
    </xf>
    <xf numFmtId="0" fontId="77" fillId="0" borderId="66" xfId="3" applyFont="1" applyBorder="1" applyAlignment="1">
      <alignment vertical="center" wrapText="1"/>
    </xf>
    <xf numFmtId="0" fontId="77" fillId="0" borderId="67" xfId="3" applyFont="1" applyBorder="1" applyAlignment="1">
      <alignment vertical="center" wrapText="1"/>
    </xf>
    <xf numFmtId="0" fontId="77" fillId="0" borderId="11" xfId="3" applyFont="1" applyBorder="1">
      <alignment vertical="center"/>
    </xf>
    <xf numFmtId="0" fontId="77" fillId="0" borderId="9" xfId="3" applyFont="1" applyBorder="1">
      <alignment vertical="center"/>
    </xf>
    <xf numFmtId="0" fontId="77" fillId="0" borderId="63" xfId="3" applyFont="1" applyBorder="1">
      <alignment vertical="center"/>
    </xf>
    <xf numFmtId="0" fontId="77" fillId="0" borderId="6" xfId="3" applyFont="1" applyBorder="1">
      <alignment vertical="center"/>
    </xf>
    <xf numFmtId="0" fontId="82" fillId="0" borderId="68" xfId="3" applyFont="1" applyBorder="1" applyAlignment="1">
      <alignment horizontal="left" vertical="top"/>
    </xf>
    <xf numFmtId="0" fontId="82" fillId="0" borderId="9" xfId="3" applyFont="1" applyBorder="1" applyAlignment="1">
      <alignment horizontal="left" vertical="top"/>
    </xf>
    <xf numFmtId="0" fontId="82" fillId="0" borderId="63" xfId="3" applyFont="1" applyBorder="1" applyAlignment="1">
      <alignment horizontal="left" vertical="top"/>
    </xf>
    <xf numFmtId="0" fontId="79" fillId="0" borderId="0" xfId="3" applyFont="1" applyAlignment="1">
      <alignment horizontal="center" vertical="center"/>
    </xf>
    <xf numFmtId="0" fontId="76" fillId="0" borderId="57" xfId="3" applyFont="1" applyBorder="1">
      <alignment vertical="center"/>
    </xf>
    <xf numFmtId="0" fontId="77" fillId="0" borderId="96" xfId="3" applyFont="1" applyBorder="1" applyAlignment="1">
      <alignment vertical="center" wrapText="1"/>
    </xf>
    <xf numFmtId="0" fontId="77" fillId="0" borderId="94" xfId="3" applyFont="1" applyBorder="1" applyAlignment="1">
      <alignment vertical="center" wrapText="1"/>
    </xf>
    <xf numFmtId="0" fontId="77" fillId="0" borderId="97" xfId="3" applyFont="1" applyBorder="1" applyAlignment="1">
      <alignment vertical="center" wrapText="1"/>
    </xf>
    <xf numFmtId="0" fontId="77" fillId="0" borderId="98" xfId="3" applyFont="1" applyBorder="1" applyAlignment="1">
      <alignment vertical="center" wrapText="1"/>
    </xf>
    <xf numFmtId="0" fontId="77" fillId="0" borderId="4" xfId="3" applyFont="1" applyBorder="1" applyAlignment="1">
      <alignment vertical="center" wrapText="1"/>
    </xf>
    <xf numFmtId="0" fontId="77" fillId="0" borderId="5" xfId="3" applyFont="1" applyBorder="1" applyAlignment="1">
      <alignment vertical="center" wrapText="1"/>
    </xf>
    <xf numFmtId="0" fontId="77" fillId="0" borderId="60" xfId="3" applyFont="1" applyBorder="1">
      <alignment vertical="center"/>
    </xf>
    <xf numFmtId="0" fontId="77" fillId="0" borderId="61" xfId="3" applyFont="1" applyBorder="1">
      <alignment vertical="center"/>
    </xf>
    <xf numFmtId="0" fontId="77" fillId="0" borderId="59" xfId="3" applyFont="1" applyBorder="1" applyProtection="1">
      <alignment vertical="center"/>
      <protection locked="0"/>
    </xf>
    <xf numFmtId="0" fontId="77" fillId="0" borderId="60" xfId="3" applyFont="1" applyBorder="1" applyProtection="1">
      <alignment vertical="center"/>
      <protection locked="0"/>
    </xf>
    <xf numFmtId="0" fontId="77" fillId="0" borderId="62" xfId="3" applyFont="1" applyBorder="1" applyProtection="1">
      <alignment vertical="center"/>
      <protection locked="0"/>
    </xf>
    <xf numFmtId="179" fontId="77" fillId="0" borderId="22" xfId="3" applyNumberFormat="1" applyFont="1" applyBorder="1" applyAlignment="1">
      <alignment horizontal="center" vertical="center"/>
    </xf>
    <xf numFmtId="179" fontId="77" fillId="0" borderId="82" xfId="3" applyNumberFormat="1" applyFont="1" applyBorder="1" applyAlignment="1">
      <alignment horizontal="center" vertical="center"/>
    </xf>
    <xf numFmtId="0" fontId="0" fillId="0" borderId="0" xfId="0" applyAlignment="1">
      <alignment horizontal="left" vertical="top" wrapText="1"/>
    </xf>
    <xf numFmtId="0" fontId="12" fillId="0" borderId="0" xfId="0" applyFont="1" applyAlignment="1">
      <alignment horizontal="left" vertical="top" wrapText="1"/>
    </xf>
    <xf numFmtId="0" fontId="63" fillId="6" borderId="9" xfId="0" applyFont="1" applyFill="1" applyBorder="1" applyAlignment="1">
      <alignment horizontal="center" vertical="center"/>
    </xf>
    <xf numFmtId="0" fontId="63" fillId="6" borderId="10" xfId="0" applyFont="1" applyFill="1" applyBorder="1" applyAlignment="1">
      <alignment horizontal="center" vertical="center"/>
    </xf>
    <xf numFmtId="0" fontId="63" fillId="6" borderId="0" xfId="0" applyFont="1" applyFill="1" applyAlignment="1">
      <alignment horizontal="center" vertical="center"/>
    </xf>
    <xf numFmtId="0" fontId="63" fillId="6" borderId="7" xfId="0" applyFont="1" applyFill="1" applyBorder="1" applyAlignment="1">
      <alignment horizontal="center" vertical="center"/>
    </xf>
    <xf numFmtId="0" fontId="63" fillId="6" borderId="4" xfId="0" applyFont="1" applyFill="1" applyBorder="1" applyAlignment="1">
      <alignment horizontal="center" vertical="center"/>
    </xf>
    <xf numFmtId="0" fontId="63" fillId="6" borderId="5" xfId="0" applyFont="1" applyFill="1" applyBorder="1" applyAlignment="1">
      <alignment horizontal="center" vertical="center"/>
    </xf>
    <xf numFmtId="0" fontId="63" fillId="6" borderId="6" xfId="0" applyFont="1" applyFill="1" applyBorder="1" applyAlignment="1">
      <alignment horizontal="center" vertical="center" wrapText="1"/>
    </xf>
    <xf numFmtId="0" fontId="63" fillId="6" borderId="0" xfId="0" applyFont="1" applyFill="1" applyAlignment="1">
      <alignment horizontal="center" vertical="center" wrapText="1"/>
    </xf>
    <xf numFmtId="0" fontId="63" fillId="6" borderId="8" xfId="0" applyFont="1" applyFill="1" applyBorder="1" applyAlignment="1">
      <alignment horizontal="center" vertical="center" wrapText="1"/>
    </xf>
    <xf numFmtId="0" fontId="63" fillId="6" borderId="4" xfId="0" applyFont="1" applyFill="1" applyBorder="1" applyAlignment="1">
      <alignment horizontal="center" vertical="center" wrapText="1"/>
    </xf>
    <xf numFmtId="0" fontId="63" fillId="6" borderId="6" xfId="0" applyFont="1" applyFill="1" applyBorder="1">
      <alignment vertical="center"/>
    </xf>
    <xf numFmtId="0" fontId="63" fillId="6" borderId="0" xfId="0" applyFont="1" applyFill="1">
      <alignment vertical="center"/>
    </xf>
    <xf numFmtId="0" fontId="63" fillId="6" borderId="6" xfId="0" applyFont="1" applyFill="1" applyBorder="1" applyAlignment="1">
      <alignment horizontal="center" vertical="center"/>
    </xf>
    <xf numFmtId="0" fontId="63" fillId="6" borderId="0" xfId="0" applyFont="1" applyFill="1" applyAlignment="1" applyProtection="1">
      <alignment horizontal="center" vertical="center"/>
      <protection locked="0"/>
    </xf>
    <xf numFmtId="0" fontId="63" fillId="6" borderId="1" xfId="0" applyFont="1" applyFill="1" applyBorder="1" applyAlignment="1">
      <alignment horizontal="center" vertical="center"/>
    </xf>
    <xf numFmtId="0" fontId="71" fillId="6" borderId="9" xfId="0" applyFont="1" applyFill="1" applyBorder="1" applyAlignment="1" applyProtection="1">
      <alignment horizontal="center" vertical="center" wrapText="1"/>
      <protection locked="0"/>
    </xf>
    <xf numFmtId="0" fontId="71" fillId="6" borderId="10" xfId="0" applyFont="1" applyFill="1" applyBorder="1" applyAlignment="1" applyProtection="1">
      <alignment horizontal="center" vertical="center" wrapText="1"/>
      <protection locked="0"/>
    </xf>
    <xf numFmtId="0" fontId="71" fillId="6" borderId="0" xfId="0" applyFont="1" applyFill="1" applyAlignment="1" applyProtection="1">
      <alignment horizontal="center" vertical="center" wrapText="1"/>
      <protection locked="0"/>
    </xf>
    <xf numFmtId="0" fontId="71" fillId="6" borderId="7" xfId="0" applyFont="1" applyFill="1" applyBorder="1" applyAlignment="1" applyProtection="1">
      <alignment horizontal="center" vertical="center" wrapText="1"/>
      <protection locked="0"/>
    </xf>
    <xf numFmtId="0" fontId="71" fillId="6" borderId="4" xfId="0" applyFont="1" applyFill="1" applyBorder="1" applyAlignment="1" applyProtection="1">
      <alignment horizontal="center" vertical="center" wrapText="1"/>
      <protection locked="0"/>
    </xf>
    <xf numFmtId="0" fontId="71" fillId="6" borderId="5" xfId="0" applyFont="1" applyFill="1" applyBorder="1" applyAlignment="1" applyProtection="1">
      <alignment horizontal="center" vertical="center" wrapText="1"/>
      <protection locked="0"/>
    </xf>
    <xf numFmtId="0" fontId="63" fillId="6" borderId="9" xfId="0" applyFont="1" applyFill="1" applyBorder="1" applyAlignment="1" applyProtection="1">
      <alignment horizontal="center" vertical="center"/>
      <protection locked="0"/>
    </xf>
    <xf numFmtId="0" fontId="63" fillId="6" borderId="11" xfId="0" applyFont="1" applyFill="1" applyBorder="1" applyAlignment="1">
      <alignment horizontal="center" vertical="center"/>
    </xf>
    <xf numFmtId="0" fontId="63" fillId="6" borderId="8" xfId="0" applyFont="1" applyFill="1" applyBorder="1" applyAlignment="1">
      <alignment horizontal="center" vertical="center"/>
    </xf>
    <xf numFmtId="0" fontId="63" fillId="6" borderId="0" xfId="0" applyFont="1" applyFill="1" applyAlignment="1" applyProtection="1">
      <alignment horizontal="left" vertical="center"/>
      <protection locked="0"/>
    </xf>
    <xf numFmtId="0" fontId="63" fillId="6" borderId="1" xfId="0" applyFont="1" applyFill="1" applyBorder="1" applyAlignment="1" applyProtection="1">
      <alignment horizontal="center" vertical="center"/>
      <protection locked="0"/>
    </xf>
    <xf numFmtId="0" fontId="63" fillId="6" borderId="1" xfId="0" applyFont="1" applyFill="1" applyBorder="1" applyAlignment="1">
      <alignment horizontal="center" vertical="center" wrapText="1"/>
    </xf>
    <xf numFmtId="0" fontId="63" fillId="6" borderId="4" xfId="0" applyFont="1" applyFill="1" applyBorder="1" applyAlignment="1" applyProtection="1">
      <alignment horizontal="center" vertical="center"/>
      <protection locked="0"/>
    </xf>
    <xf numFmtId="0" fontId="63" fillId="6" borderId="18" xfId="0" applyFont="1" applyFill="1" applyBorder="1" applyAlignment="1">
      <alignment horizontal="center" vertical="center"/>
    </xf>
    <xf numFmtId="0" fontId="63" fillId="6" borderId="17" xfId="0" applyFont="1" applyFill="1" applyBorder="1" applyAlignment="1">
      <alignment horizontal="center" vertical="center" wrapText="1"/>
    </xf>
    <xf numFmtId="0" fontId="63" fillId="6" borderId="22" xfId="0" applyFont="1" applyFill="1" applyBorder="1" applyAlignment="1">
      <alignment horizontal="center" vertical="center" wrapText="1"/>
    </xf>
    <xf numFmtId="0" fontId="63" fillId="6" borderId="18" xfId="0" applyFont="1" applyFill="1" applyBorder="1" applyAlignment="1">
      <alignment horizontal="center" vertical="center" wrapText="1"/>
    </xf>
    <xf numFmtId="0" fontId="25" fillId="6" borderId="0" xfId="0" applyFont="1" applyFill="1" applyAlignment="1">
      <alignment horizontal="left" vertical="center"/>
    </xf>
    <xf numFmtId="0" fontId="63" fillId="6" borderId="7" xfId="0" applyFont="1" applyFill="1" applyBorder="1" applyAlignment="1" applyProtection="1">
      <alignment horizontal="center" vertical="center"/>
      <protection locked="0"/>
    </xf>
    <xf numFmtId="0" fontId="63" fillId="6" borderId="5" xfId="0" applyFont="1" applyFill="1" applyBorder="1" applyAlignment="1" applyProtection="1">
      <alignment horizontal="center" vertical="center"/>
      <protection locked="0"/>
    </xf>
    <xf numFmtId="0" fontId="63" fillId="6" borderId="11" xfId="0" applyFont="1" applyFill="1" applyBorder="1" applyAlignment="1">
      <alignment horizontal="center" vertical="center" wrapText="1"/>
    </xf>
    <xf numFmtId="0" fontId="63" fillId="6" borderId="9" xfId="0" applyFont="1" applyFill="1" applyBorder="1" applyAlignment="1">
      <alignment horizontal="center" vertical="center" wrapText="1"/>
    </xf>
    <xf numFmtId="0" fontId="68" fillId="6" borderId="9" xfId="0" applyFont="1" applyFill="1" applyBorder="1">
      <alignment vertical="center"/>
    </xf>
    <xf numFmtId="0" fontId="68" fillId="6" borderId="0" xfId="0" applyFont="1" applyFill="1">
      <alignment vertical="center"/>
    </xf>
    <xf numFmtId="0" fontId="37" fillId="6" borderId="4" xfId="0" applyFont="1" applyFill="1" applyBorder="1" applyAlignment="1">
      <alignment horizontal="center" vertical="center"/>
    </xf>
    <xf numFmtId="0" fontId="63" fillId="6" borderId="9" xfId="0" applyFont="1" applyFill="1" applyBorder="1" applyAlignment="1">
      <alignment horizontal="left" vertical="center"/>
    </xf>
    <xf numFmtId="0" fontId="63" fillId="6" borderId="10" xfId="0" applyFont="1" applyFill="1" applyBorder="1" applyAlignment="1">
      <alignment horizontal="left" vertical="center"/>
    </xf>
    <xf numFmtId="0" fontId="63" fillId="6" borderId="0" xfId="0" applyFont="1" applyFill="1" applyAlignment="1">
      <alignment horizontal="left" vertical="center"/>
    </xf>
    <xf numFmtId="0" fontId="63" fillId="6" borderId="7" xfId="0" applyFont="1" applyFill="1" applyBorder="1" applyAlignment="1">
      <alignment horizontal="left" vertical="center"/>
    </xf>
    <xf numFmtId="0" fontId="63" fillId="6" borderId="4" xfId="0" applyFont="1" applyFill="1" applyBorder="1" applyAlignment="1">
      <alignment horizontal="left" vertical="center"/>
    </xf>
    <xf numFmtId="0" fontId="63" fillId="6" borderId="5" xfId="0" applyFont="1" applyFill="1" applyBorder="1" applyAlignment="1">
      <alignment horizontal="left" vertical="center"/>
    </xf>
    <xf numFmtId="0" fontId="63" fillId="6" borderId="11" xfId="0" applyFont="1" applyFill="1" applyBorder="1" applyAlignment="1" applyProtection="1">
      <alignment horizontal="center" vertical="center"/>
      <protection locked="0"/>
    </xf>
    <xf numFmtId="0" fontId="63" fillId="6" borderId="10" xfId="0" applyFont="1" applyFill="1" applyBorder="1" applyAlignment="1" applyProtection="1">
      <alignment horizontal="center" vertical="center"/>
      <protection locked="0"/>
    </xf>
    <xf numFmtId="0" fontId="63" fillId="6" borderId="6" xfId="0" applyFont="1" applyFill="1" applyBorder="1" applyAlignment="1" applyProtection="1">
      <alignment horizontal="center" vertical="center"/>
      <protection locked="0"/>
    </xf>
    <xf numFmtId="0" fontId="63" fillId="6" borderId="8" xfId="0" applyFont="1" applyFill="1" applyBorder="1" applyAlignment="1" applyProtection="1">
      <alignment horizontal="center" vertical="center"/>
      <protection locked="0"/>
    </xf>
    <xf numFmtId="0" fontId="63" fillId="6" borderId="19" xfId="0" applyFont="1" applyFill="1" applyBorder="1" applyAlignment="1">
      <alignment horizontal="center" vertical="center" wrapText="1"/>
    </xf>
    <xf numFmtId="0" fontId="63" fillId="6" borderId="20" xfId="0" applyFont="1" applyFill="1" applyBorder="1" applyAlignment="1">
      <alignment horizontal="center" vertical="center" wrapText="1"/>
    </xf>
    <xf numFmtId="0" fontId="63" fillId="6" borderId="21" xfId="0" applyFont="1" applyFill="1" applyBorder="1" applyAlignment="1">
      <alignment horizontal="center" vertical="center" wrapText="1"/>
    </xf>
    <xf numFmtId="0" fontId="63" fillId="6" borderId="10" xfId="0" applyFont="1" applyFill="1" applyBorder="1" applyAlignment="1">
      <alignment horizontal="center" vertical="center" wrapText="1"/>
    </xf>
    <xf numFmtId="0" fontId="63" fillId="6" borderId="7" xfId="0" applyFont="1" applyFill="1" applyBorder="1" applyAlignment="1">
      <alignment horizontal="center" vertical="center" wrapText="1"/>
    </xf>
    <xf numFmtId="0" fontId="63" fillId="6" borderId="5" xfId="0" applyFont="1" applyFill="1" applyBorder="1" applyAlignment="1">
      <alignment horizontal="center" vertical="center" wrapText="1"/>
    </xf>
    <xf numFmtId="0" fontId="63" fillId="6" borderId="20" xfId="0" applyFont="1" applyFill="1" applyBorder="1" applyAlignment="1" applyProtection="1">
      <alignment horizontal="center" vertical="center"/>
      <protection locked="0"/>
    </xf>
    <xf numFmtId="0" fontId="63" fillId="6" borderId="21" xfId="0" applyFont="1" applyFill="1" applyBorder="1" applyAlignment="1" applyProtection="1">
      <alignment horizontal="center" vertical="center"/>
      <protection locked="0"/>
    </xf>
    <xf numFmtId="0" fontId="63" fillId="6" borderId="20" xfId="0" applyFont="1" applyFill="1" applyBorder="1" applyAlignment="1">
      <alignment horizontal="center" vertical="center"/>
    </xf>
    <xf numFmtId="0" fontId="63" fillId="6" borderId="21" xfId="0" applyFont="1" applyFill="1" applyBorder="1" applyAlignment="1">
      <alignment horizontal="center" vertical="center"/>
    </xf>
    <xf numFmtId="0" fontId="63" fillId="6" borderId="11" xfId="0" applyFont="1" applyFill="1" applyBorder="1" applyAlignment="1">
      <alignment horizontal="distributed" vertical="center"/>
    </xf>
    <xf numFmtId="0" fontId="63" fillId="6" borderId="9" xfId="0" applyFont="1" applyFill="1" applyBorder="1" applyAlignment="1">
      <alignment horizontal="distributed" vertical="center"/>
    </xf>
    <xf numFmtId="0" fontId="63" fillId="6" borderId="6" xfId="0" applyFont="1" applyFill="1" applyBorder="1" applyAlignment="1">
      <alignment horizontal="distributed" vertical="center"/>
    </xf>
    <xf numFmtId="0" fontId="63" fillId="6" borderId="0" xfId="0" applyFont="1" applyFill="1" applyAlignment="1">
      <alignment horizontal="distributed" vertical="center"/>
    </xf>
    <xf numFmtId="0" fontId="63" fillId="6" borderId="8" xfId="0" applyFont="1" applyFill="1" applyBorder="1" applyAlignment="1">
      <alignment horizontal="distributed" vertical="center"/>
    </xf>
    <xf numFmtId="0" fontId="63" fillId="6" borderId="4" xfId="0" applyFont="1" applyFill="1" applyBorder="1" applyAlignment="1">
      <alignment horizontal="distributed" vertical="center"/>
    </xf>
    <xf numFmtId="0" fontId="71" fillId="6" borderId="9" xfId="0" applyFont="1" applyFill="1" applyBorder="1" applyAlignment="1" applyProtection="1">
      <alignment horizontal="center" vertical="center"/>
      <protection locked="0"/>
    </xf>
    <xf numFmtId="0" fontId="71" fillId="6" borderId="10" xfId="0" applyFont="1" applyFill="1" applyBorder="1" applyAlignment="1" applyProtection="1">
      <alignment horizontal="center" vertical="center"/>
      <protection locked="0"/>
    </xf>
    <xf numFmtId="0" fontId="71" fillId="6" borderId="0" xfId="0" applyFont="1" applyFill="1" applyAlignment="1" applyProtection="1">
      <alignment horizontal="center" vertical="center"/>
      <protection locked="0"/>
    </xf>
    <xf numFmtId="0" fontId="71" fillId="6" borderId="7" xfId="0" applyFont="1" applyFill="1" applyBorder="1" applyAlignment="1" applyProtection="1">
      <alignment horizontal="center" vertical="center"/>
      <protection locked="0"/>
    </xf>
    <xf numFmtId="0" fontId="71" fillId="6" borderId="4" xfId="0" applyFont="1" applyFill="1" applyBorder="1" applyAlignment="1" applyProtection="1">
      <alignment horizontal="center" vertical="center"/>
      <protection locked="0"/>
    </xf>
    <xf numFmtId="0" fontId="71" fillId="6" borderId="5" xfId="0" applyFont="1" applyFill="1" applyBorder="1" applyAlignment="1" applyProtection="1">
      <alignment horizontal="center" vertical="center"/>
      <protection locked="0"/>
    </xf>
    <xf numFmtId="0" fontId="63" fillId="6" borderId="19" xfId="0" applyFont="1" applyFill="1" applyBorder="1" applyAlignment="1">
      <alignment horizontal="center" vertical="center"/>
    </xf>
    <xf numFmtId="0" fontId="63" fillId="6" borderId="19" xfId="0" applyFont="1" applyFill="1" applyBorder="1" applyAlignment="1" applyProtection="1">
      <alignment horizontal="center" vertical="center"/>
      <protection locked="0"/>
    </xf>
    <xf numFmtId="49" fontId="63" fillId="6" borderId="0" xfId="0" applyNumberFormat="1" applyFont="1" applyFill="1" applyAlignment="1">
      <alignment horizontal="center" vertical="center"/>
    </xf>
    <xf numFmtId="0" fontId="63" fillId="6" borderId="7" xfId="0" applyFont="1" applyFill="1" applyBorder="1" applyAlignment="1" applyProtection="1">
      <alignment horizontal="left" vertical="center"/>
      <protection locked="0"/>
    </xf>
    <xf numFmtId="0" fontId="63" fillId="6" borderId="6" xfId="0" applyFont="1" applyFill="1" applyBorder="1" applyAlignment="1">
      <alignment horizontal="left" vertical="center"/>
    </xf>
    <xf numFmtId="0" fontId="63" fillId="6" borderId="7" xfId="0" applyFont="1" applyFill="1" applyBorder="1">
      <alignment vertical="center"/>
    </xf>
    <xf numFmtId="0" fontId="63" fillId="6" borderId="0" xfId="0" applyFont="1" applyFill="1" applyProtection="1">
      <alignment vertical="center"/>
      <protection locked="0"/>
    </xf>
    <xf numFmtId="0" fontId="63" fillId="6" borderId="7" xfId="0" applyFont="1" applyFill="1" applyBorder="1" applyProtection="1">
      <alignment vertical="center"/>
      <protection locked="0"/>
    </xf>
    <xf numFmtId="0" fontId="5" fillId="0" borderId="0" xfId="0" applyFont="1" applyAlignment="1">
      <alignment horizontal="left"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65" fillId="8" borderId="0" xfId="0" applyFont="1" applyFill="1" applyAlignment="1">
      <alignment horizontal="center" vertical="center"/>
    </xf>
    <xf numFmtId="0" fontId="4" fillId="0" borderId="47" xfId="0" applyFont="1" applyBorder="1" applyAlignment="1">
      <alignment horizontal="center" vertical="center"/>
    </xf>
    <xf numFmtId="0" fontId="4" fillId="0" borderId="12" xfId="0" applyFont="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0" xfId="0">
      <alignment vertical="center"/>
    </xf>
  </cellXfs>
  <cellStyles count="4">
    <cellStyle name="桁区切り" xfId="1" builtinId="6"/>
    <cellStyle name="標準" xfId="0" builtinId="0"/>
    <cellStyle name="標準 2" xfId="3" xr:uid="{EE25D52A-2BB7-4EA6-A0B8-F859F9771F63}"/>
    <cellStyle name="標準_標準報酬　等級・月額" xfId="2" xr:uid="{00000000-0005-0000-0000-000002000000}"/>
  </cellStyles>
  <dxfs count="4">
    <dxf>
      <numFmt numFmtId="180" formatCode="&quot;令和　　年　　月　　日&quot;"/>
    </dxf>
    <dxf>
      <numFmt numFmtId="180" formatCode="&quot;令和　　年　　月　　日&quot;"/>
    </dxf>
    <dxf>
      <numFmt numFmtId="180" formatCode="&quot;令和　　年　　月　　日&quot;"/>
    </dxf>
    <dxf>
      <numFmt numFmtId="180" formatCode="&quot;令和　　年　　月　　日&quot;"/>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19050</xdr:colOff>
      <xdr:row>0</xdr:row>
      <xdr:rowOff>28575</xdr:rowOff>
    </xdr:from>
    <xdr:to>
      <xdr:col>7</xdr:col>
      <xdr:colOff>209550</xdr:colOff>
      <xdr:row>1</xdr:row>
      <xdr:rowOff>0</xdr:rowOff>
    </xdr:to>
    <xdr:sp macro="" textlink="">
      <xdr:nvSpPr>
        <xdr:cNvPr id="3" name="円/楕円 1">
          <a:extLst>
            <a:ext uri="{FF2B5EF4-FFF2-40B4-BE49-F238E27FC236}">
              <a16:creationId xmlns:a16="http://schemas.microsoft.com/office/drawing/2014/main" id="{00000000-0008-0000-0000-000003000000}"/>
            </a:ext>
          </a:extLst>
        </xdr:cNvPr>
        <xdr:cNvSpPr/>
      </xdr:nvSpPr>
      <xdr:spPr>
        <a:xfrm>
          <a:off x="2190750" y="28575"/>
          <a:ext cx="476250" cy="18097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51</xdr:row>
      <xdr:rowOff>85725</xdr:rowOff>
    </xdr:from>
    <xdr:to>
      <xdr:col>19</xdr:col>
      <xdr:colOff>219075</xdr:colOff>
      <xdr:row>54</xdr:row>
      <xdr:rowOff>276225</xdr:rowOff>
    </xdr:to>
    <xdr:sp macro="" textlink="">
      <xdr:nvSpPr>
        <xdr:cNvPr id="5" name="楕円 4">
          <a:extLst>
            <a:ext uri="{FF2B5EF4-FFF2-40B4-BE49-F238E27FC236}">
              <a16:creationId xmlns:a16="http://schemas.microsoft.com/office/drawing/2014/main" id="{00000000-0008-0000-0000-000005000000}"/>
            </a:ext>
          </a:extLst>
        </xdr:cNvPr>
        <xdr:cNvSpPr/>
      </xdr:nvSpPr>
      <xdr:spPr>
        <a:xfrm>
          <a:off x="4524375" y="10972800"/>
          <a:ext cx="1362075" cy="9144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152400</xdr:colOff>
      <xdr:row>0</xdr:row>
      <xdr:rowOff>38100</xdr:rowOff>
    </xdr:from>
    <xdr:to>
      <xdr:col>15</xdr:col>
      <xdr:colOff>276225</xdr:colOff>
      <xdr:row>0</xdr:row>
      <xdr:rowOff>219075</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4352925" y="38100"/>
          <a:ext cx="476250" cy="18097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a:t>1</a:t>
          </a:r>
          <a:endParaRPr lang="ja-JP" altLang="en-US"/>
        </a:p>
      </xdr:txBody>
    </xdr:sp>
    <xdr:clientData/>
  </xdr:twoCellAnchor>
  <xdr:twoCellAnchor>
    <xdr:from>
      <xdr:col>15</xdr:col>
      <xdr:colOff>38100</xdr:colOff>
      <xdr:row>51</xdr:row>
      <xdr:rowOff>85725</xdr:rowOff>
    </xdr:from>
    <xdr:to>
      <xdr:col>19</xdr:col>
      <xdr:colOff>257175</xdr:colOff>
      <xdr:row>54</xdr:row>
      <xdr:rowOff>266700</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4591050" y="10991850"/>
          <a:ext cx="1362075" cy="91440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228599</xdr:colOff>
      <xdr:row>21</xdr:row>
      <xdr:rowOff>95250</xdr:rowOff>
    </xdr:from>
    <xdr:to>
      <xdr:col>11</xdr:col>
      <xdr:colOff>219075</xdr:colOff>
      <xdr:row>21</xdr:row>
      <xdr:rowOff>2952750</xdr:rowOff>
    </xdr:to>
    <xdr:grpSp>
      <xdr:nvGrpSpPr>
        <xdr:cNvPr id="72" name="グループ化 71">
          <a:extLst>
            <a:ext uri="{FF2B5EF4-FFF2-40B4-BE49-F238E27FC236}">
              <a16:creationId xmlns:a16="http://schemas.microsoft.com/office/drawing/2014/main" id="{00000000-0008-0000-0200-000048000000}"/>
            </a:ext>
          </a:extLst>
        </xdr:cNvPr>
        <xdr:cNvGrpSpPr/>
      </xdr:nvGrpSpPr>
      <xdr:grpSpPr>
        <a:xfrm>
          <a:off x="1400174" y="10153650"/>
          <a:ext cx="5372101" cy="2857500"/>
          <a:chOff x="2295525" y="2604407"/>
          <a:chExt cx="5467350" cy="2432277"/>
        </a:xfrm>
      </xdr:grpSpPr>
      <xdr:grpSp>
        <xdr:nvGrpSpPr>
          <xdr:cNvPr id="73" name="グループ化 72">
            <a:extLst>
              <a:ext uri="{FF2B5EF4-FFF2-40B4-BE49-F238E27FC236}">
                <a16:creationId xmlns:a16="http://schemas.microsoft.com/office/drawing/2014/main" id="{00000000-0008-0000-0200-000049000000}"/>
              </a:ext>
            </a:extLst>
          </xdr:cNvPr>
          <xdr:cNvGrpSpPr/>
        </xdr:nvGrpSpPr>
        <xdr:grpSpPr>
          <a:xfrm>
            <a:off x="2295525" y="2604407"/>
            <a:ext cx="5467350" cy="2432277"/>
            <a:chOff x="3857625" y="2632982"/>
            <a:chExt cx="5467350" cy="2432277"/>
          </a:xfrm>
        </xdr:grpSpPr>
        <xdr:grpSp>
          <xdr:nvGrpSpPr>
            <xdr:cNvPr id="76" name="グループ化 75">
              <a:extLst>
                <a:ext uri="{FF2B5EF4-FFF2-40B4-BE49-F238E27FC236}">
                  <a16:creationId xmlns:a16="http://schemas.microsoft.com/office/drawing/2014/main" id="{00000000-0008-0000-0200-00004C000000}"/>
                </a:ext>
              </a:extLst>
            </xdr:cNvPr>
            <xdr:cNvGrpSpPr/>
          </xdr:nvGrpSpPr>
          <xdr:grpSpPr>
            <a:xfrm>
              <a:off x="3857625" y="2632982"/>
              <a:ext cx="5467350" cy="2432277"/>
              <a:chOff x="409575" y="366032"/>
              <a:chExt cx="5467350" cy="2432277"/>
            </a:xfrm>
          </xdr:grpSpPr>
          <xdr:cxnSp macro="">
            <xdr:nvCxnSpPr>
              <xdr:cNvPr id="81" name="直線矢印コネクタ 80">
                <a:extLst>
                  <a:ext uri="{FF2B5EF4-FFF2-40B4-BE49-F238E27FC236}">
                    <a16:creationId xmlns:a16="http://schemas.microsoft.com/office/drawing/2014/main" id="{00000000-0008-0000-0200-000051000000}"/>
                  </a:ext>
                </a:extLst>
              </xdr:cNvPr>
              <xdr:cNvCxnSpPr/>
            </xdr:nvCxnSpPr>
            <xdr:spPr>
              <a:xfrm flipV="1">
                <a:off x="666750" y="1657350"/>
                <a:ext cx="5210175" cy="9525"/>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2" name="右矢印 81">
                <a:extLst>
                  <a:ext uri="{FF2B5EF4-FFF2-40B4-BE49-F238E27FC236}">
                    <a16:creationId xmlns:a16="http://schemas.microsoft.com/office/drawing/2014/main" id="{00000000-0008-0000-0200-000052000000}"/>
                  </a:ext>
                </a:extLst>
              </xdr:cNvPr>
              <xdr:cNvSpPr/>
            </xdr:nvSpPr>
            <xdr:spPr>
              <a:xfrm>
                <a:off x="669512" y="1676400"/>
                <a:ext cx="1366076" cy="509543"/>
              </a:xfrm>
              <a:prstGeom prst="rightArrow">
                <a:avLst/>
              </a:prstGeom>
              <a:solidFill>
                <a:schemeClr val="accent1">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支給</a:t>
                </a:r>
                <a:endParaRPr kumimoji="1" lang="en-US" altLang="ja-JP" sz="1100">
                  <a:solidFill>
                    <a:schemeClr val="tx1"/>
                  </a:solidFill>
                </a:endParaRPr>
              </a:p>
            </xdr:txBody>
          </xdr:sp>
          <xdr:sp macro="" textlink="">
            <xdr:nvSpPr>
              <xdr:cNvPr id="83" name="右矢印 82">
                <a:extLst>
                  <a:ext uri="{FF2B5EF4-FFF2-40B4-BE49-F238E27FC236}">
                    <a16:creationId xmlns:a16="http://schemas.microsoft.com/office/drawing/2014/main" id="{00000000-0008-0000-0200-000053000000}"/>
                  </a:ext>
                </a:extLst>
              </xdr:cNvPr>
              <xdr:cNvSpPr/>
            </xdr:nvSpPr>
            <xdr:spPr>
              <a:xfrm>
                <a:off x="3431809" y="1685925"/>
                <a:ext cx="1356455" cy="509543"/>
              </a:xfrm>
              <a:prstGeom prst="rightArrow">
                <a:avLst/>
              </a:prstGeom>
              <a:solidFill>
                <a:schemeClr val="accent6">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支給延長可</a:t>
                </a:r>
                <a:endParaRPr kumimoji="1" lang="en-US" altLang="ja-JP" sz="1100">
                  <a:solidFill>
                    <a:schemeClr val="tx1"/>
                  </a:solidFill>
                </a:endParaRPr>
              </a:p>
            </xdr:txBody>
          </xdr:sp>
          <xdr:sp macro="" textlink="">
            <xdr:nvSpPr>
              <xdr:cNvPr id="84" name="右矢印 83">
                <a:extLst>
                  <a:ext uri="{FF2B5EF4-FFF2-40B4-BE49-F238E27FC236}">
                    <a16:creationId xmlns:a16="http://schemas.microsoft.com/office/drawing/2014/main" id="{00000000-0008-0000-0200-000054000000}"/>
                  </a:ext>
                </a:extLst>
              </xdr:cNvPr>
              <xdr:cNvSpPr/>
            </xdr:nvSpPr>
            <xdr:spPr>
              <a:xfrm>
                <a:off x="2047875" y="1685925"/>
                <a:ext cx="1371600" cy="509543"/>
              </a:xfrm>
              <a:prstGeom prst="rightArrow">
                <a:avLst/>
              </a:prstGeom>
              <a:solidFill>
                <a:schemeClr val="accent6">
                  <a:lumMod val="40000"/>
                  <a:lumOff val="60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支給延長可</a:t>
                </a:r>
                <a:endParaRPr kumimoji="1" lang="en-US" altLang="ja-JP" sz="1100">
                  <a:solidFill>
                    <a:schemeClr val="tx1"/>
                  </a:solidFill>
                </a:endParaRPr>
              </a:p>
            </xdr:txBody>
          </xdr:sp>
          <xdr:sp macro="" textlink="">
            <xdr:nvSpPr>
              <xdr:cNvPr id="85" name="右矢印 84">
                <a:extLst>
                  <a:ext uri="{FF2B5EF4-FFF2-40B4-BE49-F238E27FC236}">
                    <a16:creationId xmlns:a16="http://schemas.microsoft.com/office/drawing/2014/main" id="{00000000-0008-0000-0200-000055000000}"/>
                  </a:ext>
                </a:extLst>
              </xdr:cNvPr>
              <xdr:cNvSpPr/>
            </xdr:nvSpPr>
            <xdr:spPr>
              <a:xfrm>
                <a:off x="4800600" y="1695450"/>
                <a:ext cx="1028700" cy="509543"/>
              </a:xfrm>
              <a:prstGeom prst="rightArrow">
                <a:avLst/>
              </a:prstGeom>
              <a:solidFill>
                <a:schemeClr val="tx1">
                  <a:lumMod val="65000"/>
                  <a:lumOff val="3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bg1"/>
                    </a:solidFill>
                  </a:rPr>
                  <a:t>支給不可</a:t>
                </a:r>
                <a:endParaRPr kumimoji="1" lang="en-US" altLang="ja-JP" sz="1100">
                  <a:solidFill>
                    <a:schemeClr val="bg1"/>
                  </a:solidFill>
                </a:endParaRPr>
              </a:p>
            </xdr:txBody>
          </xdr:sp>
          <xdr:sp macro="" textlink="">
            <xdr:nvSpPr>
              <xdr:cNvPr id="86" name="正方形/長方形 85">
                <a:extLst>
                  <a:ext uri="{FF2B5EF4-FFF2-40B4-BE49-F238E27FC236}">
                    <a16:creationId xmlns:a16="http://schemas.microsoft.com/office/drawing/2014/main" id="{00000000-0008-0000-0200-000056000000}"/>
                  </a:ext>
                </a:extLst>
              </xdr:cNvPr>
              <xdr:cNvSpPr/>
            </xdr:nvSpPr>
            <xdr:spPr>
              <a:xfrm>
                <a:off x="1781176" y="1238249"/>
                <a:ext cx="514349"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１歳</a:t>
                </a:r>
                <a:endParaRPr kumimoji="1" lang="ja-JP" altLang="en-US" sz="800">
                  <a:solidFill>
                    <a:schemeClr val="tx1"/>
                  </a:solidFill>
                </a:endParaRPr>
              </a:p>
            </xdr:txBody>
          </xdr:sp>
          <xdr:sp macro="" textlink="">
            <xdr:nvSpPr>
              <xdr:cNvPr id="87" name="正方形/長方形 86">
                <a:extLst>
                  <a:ext uri="{FF2B5EF4-FFF2-40B4-BE49-F238E27FC236}">
                    <a16:creationId xmlns:a16="http://schemas.microsoft.com/office/drawing/2014/main" id="{00000000-0008-0000-0200-000057000000}"/>
                  </a:ext>
                </a:extLst>
              </xdr:cNvPr>
              <xdr:cNvSpPr/>
            </xdr:nvSpPr>
            <xdr:spPr>
              <a:xfrm>
                <a:off x="2895600" y="1228725"/>
                <a:ext cx="1028700" cy="2667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１歳６か月</a:t>
                </a:r>
                <a:endParaRPr kumimoji="1" lang="en-US" altLang="ja-JP" sz="1100">
                  <a:solidFill>
                    <a:schemeClr val="tx1"/>
                  </a:solidFill>
                </a:endParaRPr>
              </a:p>
            </xdr:txBody>
          </xdr:sp>
          <xdr:sp macro="" textlink="">
            <xdr:nvSpPr>
              <xdr:cNvPr id="88" name="正方形/長方形 87">
                <a:extLst>
                  <a:ext uri="{FF2B5EF4-FFF2-40B4-BE49-F238E27FC236}">
                    <a16:creationId xmlns:a16="http://schemas.microsoft.com/office/drawing/2014/main" id="{00000000-0008-0000-0200-000058000000}"/>
                  </a:ext>
                </a:extLst>
              </xdr:cNvPr>
              <xdr:cNvSpPr/>
            </xdr:nvSpPr>
            <xdr:spPr>
              <a:xfrm>
                <a:off x="4552952" y="1228725"/>
                <a:ext cx="490300" cy="266700"/>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２歳</a:t>
                </a:r>
                <a:endParaRPr kumimoji="1" lang="en-US" altLang="ja-JP" sz="1100">
                  <a:solidFill>
                    <a:schemeClr val="tx1"/>
                  </a:solidFill>
                </a:endParaRPr>
              </a:p>
            </xdr:txBody>
          </xdr:sp>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409575" y="1238249"/>
                <a:ext cx="533163" cy="257175"/>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出生</a:t>
                </a:r>
                <a:endParaRPr kumimoji="1" lang="ja-JP" altLang="en-US" sz="800">
                  <a:solidFill>
                    <a:schemeClr val="tx1"/>
                  </a:solidFill>
                </a:endParaRPr>
              </a:p>
            </xdr:txBody>
          </xdr:sp>
          <xdr:sp macro="" textlink="">
            <xdr:nvSpPr>
              <xdr:cNvPr id="90" name="正方形/長方形 89">
                <a:extLst>
                  <a:ext uri="{FF2B5EF4-FFF2-40B4-BE49-F238E27FC236}">
                    <a16:creationId xmlns:a16="http://schemas.microsoft.com/office/drawing/2014/main" id="{00000000-0008-0000-0200-00005A000000}"/>
                  </a:ext>
                </a:extLst>
              </xdr:cNvPr>
              <xdr:cNvSpPr/>
            </xdr:nvSpPr>
            <xdr:spPr>
              <a:xfrm>
                <a:off x="1523999" y="2314574"/>
                <a:ext cx="1047751" cy="483734"/>
              </a:xfrm>
              <a:prstGeom prst="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延長給付に係る請求書提出・給付の可否を判断</a:t>
                </a:r>
              </a:p>
            </xdr:txBody>
          </xdr:sp>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2914649" y="2314577"/>
                <a:ext cx="1047751" cy="483732"/>
              </a:xfrm>
              <a:prstGeom prst="rect">
                <a:avLst/>
              </a:prstGeom>
              <a:solidFill>
                <a:schemeClr val="bg1"/>
              </a:solidFill>
              <a:ln w="190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延長給付に係る請求書提出・給付の可否を判断</a:t>
                </a:r>
              </a:p>
            </xdr:txBody>
          </xdr:sp>
          <xdr:sp macro="" textlink="">
            <xdr:nvSpPr>
              <xdr:cNvPr id="92" name="角丸四角形吹き出し 91">
                <a:extLst>
                  <a:ext uri="{FF2B5EF4-FFF2-40B4-BE49-F238E27FC236}">
                    <a16:creationId xmlns:a16="http://schemas.microsoft.com/office/drawing/2014/main" id="{00000000-0008-0000-0200-00005C000000}"/>
                  </a:ext>
                </a:extLst>
              </xdr:cNvPr>
              <xdr:cNvSpPr/>
            </xdr:nvSpPr>
            <xdr:spPr>
              <a:xfrm>
                <a:off x="438148" y="495301"/>
                <a:ext cx="1512755" cy="526922"/>
              </a:xfrm>
              <a:prstGeom prst="wedgeRoundRectCallout">
                <a:avLst>
                  <a:gd name="adj1" fmla="val 45000"/>
                  <a:gd name="adj2" fmla="val 108146"/>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復職を希望しているが、保育所等へ入所できない</a:t>
                </a:r>
              </a:p>
            </xdr:txBody>
          </xdr:sp>
          <xdr:sp macro="" textlink="">
            <xdr:nvSpPr>
              <xdr:cNvPr id="93" name="角丸四角形吹き出し 92">
                <a:extLst>
                  <a:ext uri="{FF2B5EF4-FFF2-40B4-BE49-F238E27FC236}">
                    <a16:creationId xmlns:a16="http://schemas.microsoft.com/office/drawing/2014/main" id="{00000000-0008-0000-0200-00005D000000}"/>
                  </a:ext>
                </a:extLst>
              </xdr:cNvPr>
              <xdr:cNvSpPr/>
            </xdr:nvSpPr>
            <xdr:spPr>
              <a:xfrm>
                <a:off x="3992325" y="485775"/>
                <a:ext cx="1535621" cy="517397"/>
              </a:xfrm>
              <a:prstGeom prst="wedgeRoundRectCallout">
                <a:avLst>
                  <a:gd name="adj1" fmla="val -59375"/>
                  <a:gd name="adj2" fmla="val 114485"/>
                  <a:gd name="adj3" fmla="val 16667"/>
                </a:avLst>
              </a:prstGeom>
              <a:solidFill>
                <a:schemeClr val="bg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復職を希望しているが、保育所等へ入所できない</a:t>
                </a:r>
              </a:p>
            </xdr:txBody>
          </xdr:sp>
          <xdr:sp macro="" textlink="">
            <xdr:nvSpPr>
              <xdr:cNvPr id="94" name="四角形吹き出し 93">
                <a:extLst>
                  <a:ext uri="{FF2B5EF4-FFF2-40B4-BE49-F238E27FC236}">
                    <a16:creationId xmlns:a16="http://schemas.microsoft.com/office/drawing/2014/main" id="{00000000-0008-0000-0200-00005E000000}"/>
                  </a:ext>
                </a:extLst>
              </xdr:cNvPr>
              <xdr:cNvSpPr/>
            </xdr:nvSpPr>
            <xdr:spPr>
              <a:xfrm>
                <a:off x="2152356" y="366032"/>
                <a:ext cx="1686220" cy="627617"/>
              </a:xfrm>
              <a:prstGeom prst="wedgeRectCallout">
                <a:avLst>
                  <a:gd name="adj1" fmla="val -52446"/>
                  <a:gd name="adj2" fmla="val 83932"/>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800">
                    <a:solidFill>
                      <a:schemeClr val="tx1"/>
                    </a:solidFill>
                  </a:rPr>
                  <a:t>※</a:t>
                </a:r>
                <a:r>
                  <a:rPr kumimoji="1" lang="ja-JP" altLang="en-US" sz="800">
                    <a:solidFill>
                      <a:schemeClr val="tx1"/>
                    </a:solidFill>
                  </a:rPr>
                  <a:t>パパ・ママ育休プラス制度の利用状況により、延長扱いとなる期間の開始時点が１歳より後になることがあります。</a:t>
                </a:r>
              </a:p>
              <a:p>
                <a:pPr algn="l"/>
                <a:endParaRPr kumimoji="1" lang="ja-JP" altLang="en-US" sz="800">
                  <a:solidFill>
                    <a:schemeClr val="tx1"/>
                  </a:solidFill>
                </a:endParaRPr>
              </a:p>
            </xdr:txBody>
          </xdr:sp>
        </xdr:grpSp>
        <xdr:cxnSp macro="">
          <xdr:nvCxnSpPr>
            <xdr:cNvPr id="77" name="直線コネクタ 76">
              <a:extLst>
                <a:ext uri="{FF2B5EF4-FFF2-40B4-BE49-F238E27FC236}">
                  <a16:creationId xmlns:a16="http://schemas.microsoft.com/office/drawing/2014/main" id="{00000000-0008-0000-0200-00004D000000}"/>
                </a:ext>
              </a:extLst>
            </xdr:cNvPr>
            <xdr:cNvCxnSpPr>
              <a:stCxn id="89" idx="2"/>
              <a:endCxn id="82" idx="1"/>
            </xdr:cNvCxnSpPr>
          </xdr:nvCxnSpPr>
          <xdr:spPr>
            <a:xfrm flipH="1">
              <a:off x="4117562" y="3762374"/>
              <a:ext cx="6645" cy="435747"/>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5486400" y="3771900"/>
              <a:ext cx="2761" cy="4357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9" name="直線コネクタ 78">
              <a:extLst>
                <a:ext uri="{FF2B5EF4-FFF2-40B4-BE49-F238E27FC236}">
                  <a16:creationId xmlns:a16="http://schemas.microsoft.com/office/drawing/2014/main" id="{00000000-0008-0000-0200-00004F000000}"/>
                </a:ext>
              </a:extLst>
            </xdr:cNvPr>
            <xdr:cNvCxnSpPr/>
          </xdr:nvCxnSpPr>
          <xdr:spPr>
            <a:xfrm>
              <a:off x="6867525" y="3771900"/>
              <a:ext cx="2761" cy="4357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8239125" y="3762375"/>
              <a:ext cx="2761" cy="435748"/>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cxnSp macro="">
        <xdr:nvCxnSpPr>
          <xdr:cNvPr id="74" name="直線コネクタ 73">
            <a:extLst>
              <a:ext uri="{FF2B5EF4-FFF2-40B4-BE49-F238E27FC236}">
                <a16:creationId xmlns:a16="http://schemas.microsoft.com/office/drawing/2014/main" id="{00000000-0008-0000-0200-00004A000000}"/>
              </a:ext>
            </a:extLst>
          </xdr:cNvPr>
          <xdr:cNvCxnSpPr>
            <a:stCxn id="84" idx="1"/>
            <a:endCxn id="90" idx="0"/>
          </xdr:cNvCxnSpPr>
        </xdr:nvCxnSpPr>
        <xdr:spPr>
          <a:xfrm>
            <a:off x="3933825" y="4179071"/>
            <a:ext cx="0" cy="37387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75" name="直線コネクタ 74">
            <a:extLst>
              <a:ext uri="{FF2B5EF4-FFF2-40B4-BE49-F238E27FC236}">
                <a16:creationId xmlns:a16="http://schemas.microsoft.com/office/drawing/2014/main" id="{00000000-0008-0000-0200-00004B000000}"/>
              </a:ext>
            </a:extLst>
          </xdr:cNvPr>
          <xdr:cNvCxnSpPr/>
        </xdr:nvCxnSpPr>
        <xdr:spPr>
          <a:xfrm>
            <a:off x="5314950" y="4171950"/>
            <a:ext cx="0" cy="373878"/>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clientData/>
  </xdr:twoCellAnchor>
  <xdr:twoCellAnchor>
    <xdr:from>
      <xdr:col>0</xdr:col>
      <xdr:colOff>57150</xdr:colOff>
      <xdr:row>21</xdr:row>
      <xdr:rowOff>47626</xdr:rowOff>
    </xdr:from>
    <xdr:to>
      <xdr:col>3</xdr:col>
      <xdr:colOff>209550</xdr:colOff>
      <xdr:row>21</xdr:row>
      <xdr:rowOff>352426</xdr:rowOff>
    </xdr:to>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7150" y="9686926"/>
          <a:ext cx="1323975" cy="3048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要件（１）イメージ図</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76</xdr:col>
      <xdr:colOff>9525</xdr:colOff>
      <xdr:row>10</xdr:row>
      <xdr:rowOff>19050</xdr:rowOff>
    </xdr:from>
    <xdr:to>
      <xdr:col>80</xdr:col>
      <xdr:colOff>0</xdr:colOff>
      <xdr:row>11</xdr:row>
      <xdr:rowOff>104775</xdr:rowOff>
    </xdr:to>
    <xdr:sp macro="" textlink="">
      <xdr:nvSpPr>
        <xdr:cNvPr id="3" name="円/楕円 1">
          <a:extLst>
            <a:ext uri="{FF2B5EF4-FFF2-40B4-BE49-F238E27FC236}">
              <a16:creationId xmlns:a16="http://schemas.microsoft.com/office/drawing/2014/main" id="{00000000-0008-0000-0300-000003000000}"/>
            </a:ext>
          </a:extLst>
        </xdr:cNvPr>
        <xdr:cNvSpPr/>
      </xdr:nvSpPr>
      <xdr:spPr>
        <a:xfrm>
          <a:off x="7562850" y="1343025"/>
          <a:ext cx="371475" cy="20002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56</xdr:col>
      <xdr:colOff>0</xdr:colOff>
      <xdr:row>72</xdr:row>
      <xdr:rowOff>28575</xdr:rowOff>
    </xdr:from>
    <xdr:to>
      <xdr:col>72</xdr:col>
      <xdr:colOff>57150</xdr:colOff>
      <xdr:row>79</xdr:row>
      <xdr:rowOff>9525</xdr:rowOff>
    </xdr:to>
    <xdr:sp macro="" textlink="">
      <xdr:nvSpPr>
        <xdr:cNvPr id="4" name="楕円 3">
          <a:extLst>
            <a:ext uri="{FF2B5EF4-FFF2-40B4-BE49-F238E27FC236}">
              <a16:creationId xmlns:a16="http://schemas.microsoft.com/office/drawing/2014/main" id="{00000000-0008-0000-0300-000004000000}"/>
            </a:ext>
          </a:extLst>
        </xdr:cNvPr>
        <xdr:cNvSpPr/>
      </xdr:nvSpPr>
      <xdr:spPr>
        <a:xfrm>
          <a:off x="5648325" y="8915400"/>
          <a:ext cx="1581150" cy="9144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75</xdr:col>
      <xdr:colOff>0</xdr:colOff>
      <xdr:row>8</xdr:row>
      <xdr:rowOff>38100</xdr:rowOff>
    </xdr:from>
    <xdr:to>
      <xdr:col>78</xdr:col>
      <xdr:colOff>85725</xdr:colOff>
      <xdr:row>9</xdr:row>
      <xdr:rowOff>114300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7458075" y="1181100"/>
          <a:ext cx="371475" cy="20002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55</xdr:col>
      <xdr:colOff>66675</xdr:colOff>
      <xdr:row>52</xdr:row>
      <xdr:rowOff>95250</xdr:rowOff>
    </xdr:from>
    <xdr:to>
      <xdr:col>72</xdr:col>
      <xdr:colOff>28575</xdr:colOff>
      <xdr:row>58</xdr:row>
      <xdr:rowOff>57150</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5619750" y="7048500"/>
          <a:ext cx="1581150" cy="9144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74</xdr:col>
      <xdr:colOff>85725</xdr:colOff>
      <xdr:row>12</xdr:row>
      <xdr:rowOff>9525</xdr:rowOff>
    </xdr:from>
    <xdr:to>
      <xdr:col>78</xdr:col>
      <xdr:colOff>76200</xdr:colOff>
      <xdr:row>13</xdr:row>
      <xdr:rowOff>85725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7448550" y="1647825"/>
          <a:ext cx="371475" cy="20002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73</xdr:col>
      <xdr:colOff>85725</xdr:colOff>
      <xdr:row>13</xdr:row>
      <xdr:rowOff>9525</xdr:rowOff>
    </xdr:from>
    <xdr:to>
      <xdr:col>77</xdr:col>
      <xdr:colOff>76200</xdr:colOff>
      <xdr:row>14</xdr:row>
      <xdr:rowOff>85725</xdr:rowOff>
    </xdr:to>
    <xdr:sp macro="" textlink="">
      <xdr:nvSpPr>
        <xdr:cNvPr id="2" name="円/楕円 1">
          <a:extLst>
            <a:ext uri="{FF2B5EF4-FFF2-40B4-BE49-F238E27FC236}">
              <a16:creationId xmlns:a16="http://schemas.microsoft.com/office/drawing/2014/main" id="{00000000-0008-0000-0600-000002000000}"/>
            </a:ext>
          </a:extLst>
        </xdr:cNvPr>
        <xdr:cNvSpPr/>
      </xdr:nvSpPr>
      <xdr:spPr>
        <a:xfrm>
          <a:off x="7353300" y="1771650"/>
          <a:ext cx="371475" cy="200025"/>
        </a:xfrm>
        <a:prstGeom prst="ellipse">
          <a:avLst/>
        </a:prstGeom>
        <a:noFill/>
        <a:ln w="222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55</xdr:col>
      <xdr:colOff>66675</xdr:colOff>
      <xdr:row>63</xdr:row>
      <xdr:rowOff>171450</xdr:rowOff>
    </xdr:from>
    <xdr:to>
      <xdr:col>72</xdr:col>
      <xdr:colOff>28575</xdr:colOff>
      <xdr:row>70</xdr:row>
      <xdr:rowOff>76200</xdr:rowOff>
    </xdr:to>
    <xdr:sp macro="" textlink="">
      <xdr:nvSpPr>
        <xdr:cNvPr id="4" name="楕円 3">
          <a:extLst>
            <a:ext uri="{FF2B5EF4-FFF2-40B4-BE49-F238E27FC236}">
              <a16:creationId xmlns:a16="http://schemas.microsoft.com/office/drawing/2014/main" id="{00000000-0008-0000-0600-000004000000}"/>
            </a:ext>
          </a:extLst>
        </xdr:cNvPr>
        <xdr:cNvSpPr/>
      </xdr:nvSpPr>
      <xdr:spPr>
        <a:xfrm>
          <a:off x="5619750" y="8734425"/>
          <a:ext cx="1581150" cy="914400"/>
        </a:xfrm>
        <a:prstGeom prst="ellipse">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sheetPr>
  <dimension ref="A1:AM57"/>
  <sheetViews>
    <sheetView tabSelected="1" zoomScaleNormal="100" zoomScaleSheetLayoutView="100" workbookViewId="0">
      <selection activeCell="A2" sqref="A2:Y2"/>
    </sheetView>
  </sheetViews>
  <sheetFormatPr defaultColWidth="2.875" defaultRowHeight="13.5"/>
  <cols>
    <col min="1" max="1" width="7" style="17" customWidth="1"/>
    <col min="2" max="2" width="6.25" style="17" customWidth="1"/>
    <col min="3" max="3" width="4" style="17" customWidth="1"/>
    <col min="4" max="13" width="3.75" style="17" customWidth="1"/>
    <col min="14" max="14" width="2.375" style="17" customWidth="1"/>
    <col min="15" max="15" width="2.25" style="17" customWidth="1"/>
    <col min="16" max="24" width="3.75" style="17" customWidth="1"/>
    <col min="25" max="25" width="3.625" style="17" customWidth="1"/>
    <col min="26" max="27" width="2.875" style="17"/>
    <col min="28" max="28" width="24.875" style="17" customWidth="1"/>
    <col min="29" max="29" width="12.75" style="17" hidden="1" customWidth="1"/>
    <col min="30" max="30" width="9.5" style="17" hidden="1" customWidth="1"/>
    <col min="31" max="31" width="5.5" style="17" hidden="1" customWidth="1"/>
    <col min="32" max="32" width="11.625" style="17" hidden="1" customWidth="1"/>
    <col min="33" max="33" width="19.5" style="17" hidden="1" customWidth="1"/>
    <col min="34" max="36" width="7.875" style="17" customWidth="1"/>
    <col min="37" max="37" width="2.5" style="17" customWidth="1"/>
    <col min="38" max="38" width="4.75" style="17" customWidth="1"/>
    <col min="39" max="16384" width="2.875" style="17"/>
  </cols>
  <sheetData>
    <row r="1" spans="1:33" ht="16.5" customHeight="1">
      <c r="A1" s="343" t="s">
        <v>89</v>
      </c>
      <c r="B1" s="344"/>
      <c r="C1" s="344"/>
      <c r="D1" s="344"/>
      <c r="E1" s="344"/>
      <c r="I1" s="167" t="s">
        <v>167</v>
      </c>
      <c r="P1" s="23"/>
      <c r="Q1" s="23"/>
      <c r="R1"/>
    </row>
    <row r="2" spans="1:33" ht="19.5" thickBot="1">
      <c r="A2" s="370" t="s">
        <v>99</v>
      </c>
      <c r="B2" s="370"/>
      <c r="C2" s="370"/>
      <c r="D2" s="370"/>
      <c r="E2" s="370"/>
      <c r="F2" s="370"/>
      <c r="G2" s="370"/>
      <c r="H2" s="370"/>
      <c r="I2" s="370"/>
      <c r="J2" s="370"/>
      <c r="K2" s="370"/>
      <c r="L2" s="370"/>
      <c r="M2" s="370"/>
      <c r="N2" s="370"/>
      <c r="O2" s="370"/>
      <c r="P2" s="370"/>
      <c r="Q2" s="370"/>
      <c r="R2" s="370"/>
      <c r="S2" s="370"/>
      <c r="T2" s="370"/>
      <c r="U2" s="370"/>
      <c r="V2" s="370"/>
      <c r="W2" s="370"/>
      <c r="X2" s="370"/>
      <c r="Y2" s="370"/>
    </row>
    <row r="3" spans="1:33" ht="9.75" customHeight="1" thickTop="1">
      <c r="A3" s="18"/>
      <c r="C3" s="364" t="s">
        <v>65</v>
      </c>
      <c r="D3" s="365"/>
      <c r="E3" s="365"/>
      <c r="F3" s="365"/>
      <c r="G3" s="365"/>
      <c r="H3" s="365"/>
      <c r="I3" s="365"/>
      <c r="J3" s="365"/>
      <c r="K3" s="365"/>
      <c r="L3" s="365"/>
      <c r="M3" s="365"/>
      <c r="N3" s="365"/>
      <c r="O3" s="365"/>
      <c r="P3" s="365"/>
      <c r="Q3" s="365"/>
      <c r="R3" s="365"/>
      <c r="S3" s="365"/>
      <c r="T3" s="366"/>
      <c r="W3" s="22"/>
      <c r="X3" s="22"/>
      <c r="Y3" s="22"/>
    </row>
    <row r="4" spans="1:33" ht="9" customHeight="1" thickBot="1">
      <c r="A4" s="18"/>
      <c r="C4" s="367"/>
      <c r="D4" s="368"/>
      <c r="E4" s="368"/>
      <c r="F4" s="368"/>
      <c r="G4" s="368"/>
      <c r="H4" s="368"/>
      <c r="I4" s="368"/>
      <c r="J4" s="368"/>
      <c r="K4" s="368"/>
      <c r="L4" s="368"/>
      <c r="M4" s="368"/>
      <c r="N4" s="368"/>
      <c r="O4" s="368"/>
      <c r="P4" s="368"/>
      <c r="Q4" s="368"/>
      <c r="R4" s="368"/>
      <c r="S4" s="368"/>
      <c r="T4" s="369"/>
      <c r="W4" s="22"/>
      <c r="X4" s="22"/>
      <c r="Y4" s="22"/>
    </row>
    <row r="5" spans="1:33" ht="9" customHeight="1" thickTop="1">
      <c r="A5" s="19"/>
      <c r="B5" s="19"/>
      <c r="C5" s="19"/>
      <c r="D5" s="19"/>
      <c r="E5" s="19"/>
      <c r="F5" s="19"/>
      <c r="G5" s="19"/>
      <c r="H5" s="19"/>
      <c r="I5" s="19"/>
      <c r="J5" s="19"/>
      <c r="K5" s="19"/>
      <c r="L5" s="19"/>
      <c r="M5" s="19"/>
      <c r="N5" s="19"/>
      <c r="O5" s="19"/>
      <c r="P5" s="34"/>
      <c r="Q5" s="34"/>
      <c r="R5" s="36"/>
    </row>
    <row r="6" spans="1:33" ht="16.5" customHeight="1">
      <c r="A6" s="371" t="s">
        <v>59</v>
      </c>
      <c r="B6" s="372"/>
      <c r="C6" s="376" t="s">
        <v>60</v>
      </c>
      <c r="D6" s="377"/>
      <c r="E6" s="377"/>
      <c r="F6" s="377"/>
      <c r="G6" s="377"/>
      <c r="H6" s="377"/>
      <c r="I6" s="377"/>
      <c r="J6" s="377"/>
      <c r="K6" s="378"/>
      <c r="L6" s="266" t="s">
        <v>10</v>
      </c>
      <c r="M6" s="267"/>
      <c r="N6" s="267"/>
      <c r="O6" s="267"/>
      <c r="P6" s="267"/>
      <c r="Q6" s="268"/>
      <c r="R6" s="266" t="s">
        <v>11</v>
      </c>
      <c r="S6" s="267"/>
      <c r="T6" s="267"/>
      <c r="U6" s="267"/>
      <c r="V6" s="267"/>
      <c r="W6" s="267"/>
      <c r="X6" s="267"/>
      <c r="Y6" s="268"/>
    </row>
    <row r="7" spans="1:33" ht="15.75" customHeight="1">
      <c r="A7" s="373"/>
      <c r="B7" s="374"/>
      <c r="C7" s="379"/>
      <c r="D7" s="380"/>
      <c r="E7" s="380"/>
      <c r="F7" s="380"/>
      <c r="G7" s="380"/>
      <c r="H7" s="380"/>
      <c r="I7" s="380"/>
      <c r="J7" s="380"/>
      <c r="K7" s="381"/>
      <c r="L7" s="266" t="s">
        <v>12</v>
      </c>
      <c r="M7" s="267"/>
      <c r="N7" s="267"/>
      <c r="O7" s="267"/>
      <c r="P7" s="267"/>
      <c r="Q7" s="268"/>
      <c r="R7" s="266" t="s">
        <v>251</v>
      </c>
      <c r="S7" s="267"/>
      <c r="T7" s="267"/>
      <c r="U7" s="267"/>
      <c r="V7" s="267"/>
      <c r="W7" s="267"/>
      <c r="X7" s="267"/>
      <c r="Y7" s="268"/>
    </row>
    <row r="8" spans="1:33" ht="24" customHeight="1">
      <c r="A8" s="281" t="s">
        <v>58</v>
      </c>
      <c r="B8" s="283"/>
      <c r="C8" s="388"/>
      <c r="D8" s="389"/>
      <c r="E8" s="389"/>
      <c r="F8" s="389"/>
      <c r="G8" s="389"/>
      <c r="H8" s="389"/>
      <c r="I8" s="389"/>
      <c r="J8" s="389"/>
      <c r="K8" s="390"/>
      <c r="L8" s="375"/>
      <c r="M8" s="375"/>
      <c r="N8" s="375"/>
      <c r="O8" s="375"/>
      <c r="P8" s="375"/>
      <c r="Q8" s="375"/>
      <c r="R8" s="375"/>
      <c r="S8" s="375"/>
      <c r="T8" s="375"/>
      <c r="U8" s="375"/>
      <c r="V8" s="375"/>
      <c r="W8" s="375"/>
      <c r="X8" s="375"/>
      <c r="Y8" s="375"/>
    </row>
    <row r="9" spans="1:33" ht="24" customHeight="1">
      <c r="A9" s="284" t="s">
        <v>38</v>
      </c>
      <c r="B9" s="286"/>
      <c r="C9" s="391"/>
      <c r="D9" s="392"/>
      <c r="E9" s="392"/>
      <c r="F9" s="392"/>
      <c r="G9" s="392"/>
      <c r="H9" s="392"/>
      <c r="I9" s="392"/>
      <c r="J9" s="392"/>
      <c r="K9" s="393"/>
      <c r="L9" s="105"/>
      <c r="M9" s="103"/>
      <c r="N9" s="363"/>
      <c r="O9" s="363"/>
      <c r="P9" s="103"/>
      <c r="Q9" s="104"/>
      <c r="R9" s="105"/>
      <c r="S9" s="103"/>
      <c r="T9" s="106"/>
      <c r="U9" s="106"/>
      <c r="V9" s="106"/>
      <c r="W9" s="106"/>
      <c r="X9" s="106"/>
      <c r="Y9" s="107"/>
    </row>
    <row r="10" spans="1:33" ht="15" customHeight="1">
      <c r="A10" s="345" t="s">
        <v>125</v>
      </c>
      <c r="B10" s="346"/>
      <c r="C10" s="356" t="s">
        <v>183</v>
      </c>
      <c r="D10" s="357"/>
      <c r="E10" s="349"/>
      <c r="F10" s="350"/>
      <c r="G10" s="354" t="s">
        <v>13</v>
      </c>
      <c r="H10" s="349"/>
      <c r="I10" s="350"/>
      <c r="J10" s="354" t="s">
        <v>14</v>
      </c>
      <c r="K10" s="349"/>
      <c r="L10" s="350"/>
      <c r="M10" s="354" t="s">
        <v>15</v>
      </c>
      <c r="N10" s="295" t="s">
        <v>17</v>
      </c>
      <c r="O10" s="353"/>
      <c r="P10" s="296"/>
      <c r="Q10" s="349"/>
      <c r="R10" s="350"/>
      <c r="S10" s="354" t="s">
        <v>13</v>
      </c>
      <c r="T10" s="349"/>
      <c r="U10" s="350"/>
      <c r="V10" s="354" t="s">
        <v>14</v>
      </c>
      <c r="W10" s="349"/>
      <c r="X10" s="350"/>
      <c r="Y10" s="354" t="s">
        <v>15</v>
      </c>
      <c r="AC10" s="315" t="s">
        <v>133</v>
      </c>
      <c r="AD10" s="315"/>
      <c r="AE10" s="315"/>
      <c r="AF10" s="315"/>
      <c r="AG10" s="315"/>
    </row>
    <row r="11" spans="1:33" ht="15" customHeight="1">
      <c r="A11" s="347"/>
      <c r="B11" s="348"/>
      <c r="C11" s="358"/>
      <c r="D11" s="359"/>
      <c r="E11" s="351"/>
      <c r="F11" s="352"/>
      <c r="G11" s="355"/>
      <c r="H11" s="351"/>
      <c r="I11" s="352"/>
      <c r="J11" s="355"/>
      <c r="K11" s="351"/>
      <c r="L11" s="352"/>
      <c r="M11" s="355"/>
      <c r="N11" s="360" t="s">
        <v>191</v>
      </c>
      <c r="O11" s="361"/>
      <c r="P11" s="362"/>
      <c r="Q11" s="351"/>
      <c r="R11" s="352"/>
      <c r="S11" s="355"/>
      <c r="T11" s="351"/>
      <c r="U11" s="352"/>
      <c r="V11" s="355"/>
      <c r="W11" s="351"/>
      <c r="X11" s="352"/>
      <c r="Y11" s="355"/>
      <c r="AC11" s="135"/>
      <c r="AD11" s="135"/>
      <c r="AE11" s="135"/>
      <c r="AF11" s="135"/>
      <c r="AG11" s="135"/>
    </row>
    <row r="12" spans="1:33" ht="30" customHeight="1">
      <c r="A12" s="385" t="s">
        <v>18</v>
      </c>
      <c r="B12" s="386"/>
      <c r="C12" s="386"/>
      <c r="D12" s="387"/>
      <c r="E12" s="140" t="s">
        <v>191</v>
      </c>
      <c r="F12" s="273"/>
      <c r="G12" s="274"/>
      <c r="H12" s="56" t="s">
        <v>13</v>
      </c>
      <c r="I12" s="273"/>
      <c r="J12" s="274"/>
      <c r="K12" s="56" t="s">
        <v>14</v>
      </c>
      <c r="L12" s="273"/>
      <c r="M12" s="274"/>
      <c r="N12" s="295" t="s">
        <v>19</v>
      </c>
      <c r="O12" s="296"/>
      <c r="P12" s="140" t="s">
        <v>191</v>
      </c>
      <c r="Q12" s="273"/>
      <c r="R12" s="274"/>
      <c r="S12" s="56" t="s">
        <v>13</v>
      </c>
      <c r="T12" s="273"/>
      <c r="U12" s="274"/>
      <c r="V12" s="56" t="s">
        <v>14</v>
      </c>
      <c r="W12" s="273"/>
      <c r="X12" s="274"/>
      <c r="Y12" s="57" t="s">
        <v>20</v>
      </c>
      <c r="AC12" s="135" t="s">
        <v>129</v>
      </c>
      <c r="AD12" s="135"/>
      <c r="AE12" s="135"/>
      <c r="AF12" s="135"/>
      <c r="AG12" s="135"/>
    </row>
    <row r="13" spans="1:33" ht="27" customHeight="1">
      <c r="A13" s="319" t="s">
        <v>62</v>
      </c>
      <c r="B13" s="320"/>
      <c r="C13" s="320"/>
      <c r="D13" s="321"/>
      <c r="E13" s="141" t="s">
        <v>191</v>
      </c>
      <c r="F13" s="279"/>
      <c r="G13" s="280"/>
      <c r="H13" s="58" t="s">
        <v>13</v>
      </c>
      <c r="I13" s="279"/>
      <c r="J13" s="280"/>
      <c r="K13" s="58" t="s">
        <v>14</v>
      </c>
      <c r="L13" s="279"/>
      <c r="M13" s="280"/>
      <c r="N13" s="383" t="s">
        <v>19</v>
      </c>
      <c r="O13" s="384"/>
      <c r="P13" s="141" t="s">
        <v>191</v>
      </c>
      <c r="Q13" s="279"/>
      <c r="R13" s="280"/>
      <c r="S13" s="58" t="s">
        <v>13</v>
      </c>
      <c r="T13" s="279"/>
      <c r="U13" s="280"/>
      <c r="V13" s="58" t="s">
        <v>14</v>
      </c>
      <c r="W13" s="279"/>
      <c r="X13" s="280"/>
      <c r="Y13" s="59" t="s">
        <v>20</v>
      </c>
      <c r="AC13" s="135"/>
      <c r="AD13" s="136" t="s">
        <v>126</v>
      </c>
      <c r="AE13" s="136" t="s">
        <v>13</v>
      </c>
      <c r="AF13" s="136" t="s">
        <v>127</v>
      </c>
      <c r="AG13" s="137" t="s">
        <v>128</v>
      </c>
    </row>
    <row r="14" spans="1:33" ht="30" customHeight="1">
      <c r="A14" s="322" t="s">
        <v>51</v>
      </c>
      <c r="B14" s="323"/>
      <c r="C14" s="323"/>
      <c r="D14" s="324"/>
      <c r="E14" s="140" t="s">
        <v>191</v>
      </c>
      <c r="F14" s="273"/>
      <c r="G14" s="274"/>
      <c r="H14" s="56" t="s">
        <v>13</v>
      </c>
      <c r="I14" s="273"/>
      <c r="J14" s="274"/>
      <c r="K14" s="56" t="s">
        <v>14</v>
      </c>
      <c r="L14" s="273"/>
      <c r="M14" s="274"/>
      <c r="N14" s="295" t="s">
        <v>19</v>
      </c>
      <c r="O14" s="296"/>
      <c r="P14" s="140" t="s">
        <v>191</v>
      </c>
      <c r="Q14" s="273"/>
      <c r="R14" s="274"/>
      <c r="S14" s="56" t="s">
        <v>13</v>
      </c>
      <c r="T14" s="273"/>
      <c r="U14" s="274"/>
      <c r="V14" s="56" t="s">
        <v>14</v>
      </c>
      <c r="W14" s="273"/>
      <c r="X14" s="274"/>
      <c r="Y14" s="57" t="s">
        <v>20</v>
      </c>
      <c r="AC14" s="135" t="s">
        <v>130</v>
      </c>
      <c r="AD14" s="136">
        <f>VLOOKUP(E14,育休計算!$N$20:$P$22,3,FALSE)</f>
        <v>2018</v>
      </c>
      <c r="AE14" s="136">
        <f>AD14+F14</f>
        <v>2018</v>
      </c>
      <c r="AF14" s="138">
        <f>DATE(AE14,I14,L14)</f>
        <v>43069</v>
      </c>
      <c r="AG14" s="139">
        <f>AF14</f>
        <v>43069</v>
      </c>
    </row>
    <row r="15" spans="1:33" ht="26.25" customHeight="1">
      <c r="A15" s="319" t="s">
        <v>62</v>
      </c>
      <c r="B15" s="320"/>
      <c r="C15" s="320"/>
      <c r="D15" s="321"/>
      <c r="E15" s="141" t="s">
        <v>191</v>
      </c>
      <c r="F15" s="279"/>
      <c r="G15" s="280"/>
      <c r="H15" s="58" t="s">
        <v>13</v>
      </c>
      <c r="I15" s="279"/>
      <c r="J15" s="280"/>
      <c r="K15" s="58" t="s">
        <v>14</v>
      </c>
      <c r="L15" s="279"/>
      <c r="M15" s="280"/>
      <c r="N15" s="383" t="s">
        <v>19</v>
      </c>
      <c r="O15" s="384"/>
      <c r="P15" s="141" t="s">
        <v>191</v>
      </c>
      <c r="Q15" s="279"/>
      <c r="R15" s="280"/>
      <c r="S15" s="58" t="s">
        <v>13</v>
      </c>
      <c r="T15" s="279"/>
      <c r="U15" s="280"/>
      <c r="V15" s="58" t="s">
        <v>14</v>
      </c>
      <c r="W15" s="279"/>
      <c r="X15" s="280"/>
      <c r="Y15" s="59" t="s">
        <v>20</v>
      </c>
      <c r="AC15" s="135" t="s">
        <v>131</v>
      </c>
      <c r="AD15" s="136">
        <f>VLOOKUP(P14,育休計算!$N$20:$P$22,3,FALSE)</f>
        <v>2018</v>
      </c>
      <c r="AE15" s="136">
        <f>AD15+Q14</f>
        <v>2018</v>
      </c>
      <c r="AF15" s="138">
        <f>DATE(AE15,T14,W14)</f>
        <v>43069</v>
      </c>
      <c r="AG15" s="139">
        <f>AF15</f>
        <v>43069</v>
      </c>
    </row>
    <row r="16" spans="1:33" ht="21" customHeight="1">
      <c r="A16" s="338" t="s">
        <v>66</v>
      </c>
      <c r="B16" s="339"/>
      <c r="C16" s="339"/>
      <c r="D16" s="340"/>
      <c r="E16" s="62">
        <v>1</v>
      </c>
      <c r="F16" s="328" t="s">
        <v>92</v>
      </c>
      <c r="G16" s="328"/>
      <c r="H16" s="328"/>
      <c r="I16" s="328"/>
      <c r="J16" s="328"/>
      <c r="K16" s="328"/>
      <c r="L16" s="64">
        <v>2</v>
      </c>
      <c r="M16" s="328" t="s">
        <v>67</v>
      </c>
      <c r="N16" s="328"/>
      <c r="O16" s="328"/>
      <c r="P16" s="328"/>
      <c r="Q16" s="328"/>
      <c r="R16" s="328"/>
      <c r="S16" s="64">
        <v>3</v>
      </c>
      <c r="T16" s="328" t="s">
        <v>68</v>
      </c>
      <c r="U16" s="328"/>
      <c r="V16" s="328"/>
      <c r="W16" s="328"/>
      <c r="X16" s="328"/>
      <c r="Y16" s="382"/>
    </row>
    <row r="17" spans="1:39" ht="21" customHeight="1">
      <c r="A17" s="335"/>
      <c r="B17" s="336"/>
      <c r="C17" s="336"/>
      <c r="D17" s="337"/>
      <c r="E17" s="63">
        <v>4</v>
      </c>
      <c r="F17" s="329" t="s">
        <v>69</v>
      </c>
      <c r="G17" s="329"/>
      <c r="H17" s="329"/>
      <c r="I17" s="329"/>
      <c r="J17" s="329"/>
      <c r="K17" s="329"/>
      <c r="L17" s="329"/>
      <c r="M17" s="329"/>
      <c r="N17" s="329"/>
      <c r="O17" s="329"/>
      <c r="P17" s="65">
        <v>5</v>
      </c>
      <c r="Q17" s="329" t="s">
        <v>70</v>
      </c>
      <c r="R17" s="329"/>
      <c r="S17" s="329"/>
      <c r="T17" s="329"/>
      <c r="U17" s="329"/>
      <c r="V17" s="329"/>
      <c r="W17" s="329"/>
      <c r="X17" s="60"/>
      <c r="Y17" s="61"/>
      <c r="Z17" s="39"/>
      <c r="AA17" s="39"/>
      <c r="AD17" s="98"/>
      <c r="AE17" s="98"/>
      <c r="AF17" s="98"/>
      <c r="AG17" s="102"/>
      <c r="AH17" s="100"/>
      <c r="AI17" s="100"/>
      <c r="AJ17" s="101"/>
      <c r="AK17" s="101"/>
      <c r="AL17" s="101"/>
      <c r="AM17" s="99"/>
    </row>
    <row r="18" spans="1:39" ht="28.5" customHeight="1">
      <c r="A18" s="335" t="s">
        <v>97</v>
      </c>
      <c r="B18" s="336"/>
      <c r="C18" s="336"/>
      <c r="D18" s="337"/>
      <c r="E18" s="96"/>
      <c r="F18" s="97"/>
      <c r="G18" s="97"/>
      <c r="H18" s="312" t="s">
        <v>95</v>
      </c>
      <c r="I18" s="312"/>
      <c r="J18" s="314"/>
      <c r="K18" s="314"/>
      <c r="M18" s="313" t="s">
        <v>96</v>
      </c>
      <c r="N18" s="313"/>
      <c r="O18" s="313"/>
      <c r="P18" s="34" t="s">
        <v>21</v>
      </c>
      <c r="Q18" s="306" t="str">
        <f>IF(J18="","",VLOOKUP(J18,標準報酬!A2:B44,2,FALSE))</f>
        <v/>
      </c>
      <c r="R18" s="306"/>
      <c r="S18" s="306"/>
      <c r="T18" s="306"/>
      <c r="U18" s="306"/>
      <c r="V18" s="306"/>
      <c r="W18" s="327" t="s">
        <v>9</v>
      </c>
      <c r="X18" s="327"/>
      <c r="Y18" s="38"/>
      <c r="Z18" s="21"/>
    </row>
    <row r="19" spans="1:39" ht="12.75" customHeight="1">
      <c r="A19" s="281" t="s">
        <v>61</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3"/>
    </row>
    <row r="20" spans="1:39">
      <c r="A20" s="284"/>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6"/>
    </row>
    <row r="21" spans="1:39" ht="15" customHeight="1">
      <c r="A21" s="51"/>
      <c r="B21" s="35"/>
      <c r="C21" s="142" t="s">
        <v>23</v>
      </c>
      <c r="D21" s="78"/>
      <c r="E21" s="78"/>
      <c r="F21" s="78"/>
      <c r="G21" s="78"/>
      <c r="H21" s="78"/>
      <c r="I21" s="35"/>
      <c r="J21" s="35"/>
      <c r="K21" s="35"/>
      <c r="L21" s="35"/>
      <c r="M21" s="35"/>
      <c r="N21" s="35"/>
      <c r="O21" s="35"/>
      <c r="P21" s="35"/>
      <c r="Q21" s="35"/>
      <c r="R21" s="35"/>
      <c r="S21" s="35"/>
      <c r="T21" s="35"/>
      <c r="U21" s="35"/>
      <c r="V21" s="35"/>
      <c r="W21" s="35"/>
      <c r="X21" s="35"/>
      <c r="Y21" s="40"/>
    </row>
    <row r="22" spans="1:39" ht="15" customHeight="1">
      <c r="A22" s="21"/>
      <c r="C22" s="42"/>
      <c r="E22" s="28" t="s">
        <v>24</v>
      </c>
      <c r="G22" s="28"/>
      <c r="H22" s="28"/>
      <c r="I22" s="28"/>
      <c r="J22" s="28"/>
      <c r="K22" s="28"/>
      <c r="L22" s="28"/>
      <c r="M22" s="28"/>
      <c r="N22" s="28"/>
      <c r="O22" s="28"/>
      <c r="Y22" s="25"/>
    </row>
    <row r="23" spans="1:39" ht="15" customHeight="1">
      <c r="A23" s="21"/>
      <c r="C23" s="42"/>
      <c r="D23" s="28"/>
      <c r="E23" s="307" t="str">
        <f>IF(Q18="","",Q18)</f>
        <v/>
      </c>
      <c r="F23" s="309"/>
      <c r="G23" s="309"/>
      <c r="H23" s="278" t="s">
        <v>25</v>
      </c>
      <c r="I23" s="278"/>
      <c r="J23" s="278"/>
      <c r="K23" s="307" t="str">
        <f>IF(Q18="","",ROUND(Q18/22,-1))</f>
        <v/>
      </c>
      <c r="L23" s="307"/>
      <c r="M23" s="28" t="s">
        <v>9</v>
      </c>
      <c r="N23" s="308" t="s">
        <v>26</v>
      </c>
      <c r="O23" s="308"/>
      <c r="Y23" s="25"/>
    </row>
    <row r="24" spans="1:39" ht="15" customHeight="1">
      <c r="A24" s="21"/>
      <c r="C24" s="42"/>
      <c r="K24" s="24" t="s">
        <v>27</v>
      </c>
      <c r="Y24" s="25"/>
    </row>
    <row r="25" spans="1:39" ht="15" customHeight="1">
      <c r="A25" s="30"/>
      <c r="B25" s="28"/>
      <c r="C25" s="143" t="s">
        <v>55</v>
      </c>
      <c r="D25" s="44"/>
      <c r="E25" s="28"/>
      <c r="G25" s="28"/>
      <c r="H25" s="28"/>
      <c r="I25" s="28"/>
      <c r="Y25" s="25"/>
    </row>
    <row r="26" spans="1:39" ht="15" customHeight="1">
      <c r="A26" s="21"/>
      <c r="B26" s="66"/>
      <c r="C26" s="69"/>
      <c r="D26" s="70"/>
      <c r="E26" s="275" t="s">
        <v>71</v>
      </c>
      <c r="F26" s="276"/>
      <c r="G26" s="276"/>
      <c r="H26" s="276"/>
      <c r="I26" s="276"/>
      <c r="J26" s="276"/>
      <c r="K26" s="276"/>
      <c r="L26" s="276"/>
      <c r="M26" s="276"/>
      <c r="N26" s="276"/>
      <c r="O26" s="276"/>
      <c r="P26" s="276"/>
      <c r="Q26" s="276"/>
      <c r="R26" s="276"/>
      <c r="S26" s="276"/>
      <c r="T26" s="276"/>
      <c r="U26" s="276"/>
      <c r="V26" s="277"/>
      <c r="W26" s="29"/>
      <c r="X26" s="29"/>
      <c r="Y26" s="25"/>
    </row>
    <row r="27" spans="1:39" ht="8.25" customHeight="1">
      <c r="A27" s="21"/>
      <c r="B27" s="66"/>
      <c r="C27" s="289" t="s">
        <v>72</v>
      </c>
      <c r="D27" s="290"/>
      <c r="E27" s="68"/>
      <c r="G27" s="49"/>
      <c r="H27" s="48"/>
      <c r="I27" s="48"/>
      <c r="J27" s="48"/>
      <c r="K27" s="29"/>
      <c r="L27" s="29"/>
      <c r="M27" s="29"/>
      <c r="N27" s="29"/>
      <c r="O27" s="29"/>
      <c r="P27" s="29"/>
      <c r="V27" s="66"/>
      <c r="W27" s="29"/>
      <c r="X27" s="29"/>
      <c r="Y27" s="25"/>
    </row>
    <row r="28" spans="1:39" ht="15" customHeight="1">
      <c r="A28" s="21"/>
      <c r="B28" s="25"/>
      <c r="C28" s="289"/>
      <c r="D28" s="290"/>
      <c r="F28" s="28"/>
      <c r="G28" s="28" t="s">
        <v>28</v>
      </c>
      <c r="V28" s="25"/>
      <c r="Y28" s="25"/>
    </row>
    <row r="29" spans="1:39" ht="15" customHeight="1">
      <c r="A29" s="21"/>
      <c r="B29" s="31"/>
      <c r="C29" s="289"/>
      <c r="D29" s="290"/>
      <c r="E29" s="29"/>
      <c r="F29" s="29"/>
      <c r="G29" s="307" t="str">
        <f>$K$23</f>
        <v/>
      </c>
      <c r="H29" s="307"/>
      <c r="I29" s="307"/>
      <c r="J29" s="29" t="s">
        <v>98</v>
      </c>
      <c r="K29" s="29"/>
      <c r="L29" s="29"/>
      <c r="M29" s="29"/>
      <c r="N29" s="326" t="str">
        <f>IF(Q18="","",ROUNDDOWN(G29*50/100,0))</f>
        <v/>
      </c>
      <c r="O29" s="326"/>
      <c r="P29" s="326"/>
      <c r="Q29" s="326"/>
      <c r="R29" s="29" t="s">
        <v>52</v>
      </c>
      <c r="S29" s="17" t="s">
        <v>90</v>
      </c>
      <c r="V29" s="25"/>
      <c r="Y29" s="25"/>
    </row>
    <row r="30" spans="1:39" ht="12" customHeight="1">
      <c r="A30" s="21"/>
      <c r="B30" s="25"/>
      <c r="C30" s="289"/>
      <c r="D30" s="290"/>
      <c r="E30" s="29"/>
      <c r="F30" s="29"/>
      <c r="N30" s="325" t="s">
        <v>54</v>
      </c>
      <c r="O30" s="325"/>
      <c r="P30" s="325"/>
      <c r="Q30" s="325"/>
      <c r="V30" s="25"/>
      <c r="Y30" s="25"/>
    </row>
    <row r="31" spans="1:39" ht="15" customHeight="1">
      <c r="A31" s="21"/>
      <c r="B31" s="25"/>
      <c r="C31" s="291"/>
      <c r="D31" s="292"/>
      <c r="E31" s="19"/>
      <c r="F31" s="19"/>
      <c r="G31" s="50"/>
      <c r="H31" s="19"/>
      <c r="I31" s="19"/>
      <c r="J31" s="19"/>
      <c r="K31" s="19"/>
      <c r="L31" s="19"/>
      <c r="M31" s="19"/>
      <c r="N31" s="19"/>
      <c r="O31" s="19"/>
      <c r="V31" s="25"/>
      <c r="Y31" s="25"/>
    </row>
    <row r="32" spans="1:39" ht="9" customHeight="1">
      <c r="A32" s="21"/>
      <c r="B32" s="25"/>
      <c r="C32" s="287" t="s">
        <v>56</v>
      </c>
      <c r="D32" s="288"/>
      <c r="E32" s="35"/>
      <c r="F32" s="35"/>
      <c r="G32" s="52"/>
      <c r="H32" s="35"/>
      <c r="I32" s="35"/>
      <c r="J32" s="35"/>
      <c r="K32" s="35"/>
      <c r="L32" s="35"/>
      <c r="M32" s="35"/>
      <c r="N32" s="35"/>
      <c r="O32" s="35"/>
      <c r="P32" s="35"/>
      <c r="Q32" s="35"/>
      <c r="R32" s="35"/>
      <c r="S32" s="35"/>
      <c r="T32" s="35"/>
      <c r="U32" s="35"/>
      <c r="V32" s="40"/>
      <c r="Y32" s="25"/>
    </row>
    <row r="33" spans="1:26" ht="15" customHeight="1">
      <c r="A33" s="21"/>
      <c r="B33" s="67"/>
      <c r="C33" s="289"/>
      <c r="D33" s="290"/>
      <c r="F33" s="28"/>
      <c r="G33" s="79" t="str">
        <f>IF(Q18="","□",IF(育休計算!K33&gt;7,"☒","□"))</f>
        <v>□</v>
      </c>
      <c r="H33" s="33" t="s">
        <v>46</v>
      </c>
      <c r="N33" s="24"/>
      <c r="V33" s="25"/>
      <c r="Y33" s="25"/>
    </row>
    <row r="34" spans="1:26" ht="15" customHeight="1">
      <c r="A34" s="21"/>
      <c r="B34" s="31"/>
      <c r="C34" s="289"/>
      <c r="D34" s="290"/>
      <c r="E34" s="37"/>
      <c r="F34" s="29"/>
      <c r="G34" s="32"/>
      <c r="H34" s="32"/>
      <c r="K34" s="32"/>
      <c r="L34" s="29"/>
      <c r="M34" s="37" t="s">
        <v>47</v>
      </c>
      <c r="N34" s="37"/>
      <c r="O34" s="29"/>
      <c r="P34" s="304" t="str">
        <f>IFERROR(IF(Q18="","",IF(育休計算!H8&gt;育休計算!J8,"",育休計算!H8)),"")</f>
        <v/>
      </c>
      <c r="Q34" s="304" t="str">
        <f>IF(AA19="","□",IF(#REF!&lt;7,"□","☒"))</f>
        <v>□</v>
      </c>
      <c r="R34" s="29" t="s">
        <v>9</v>
      </c>
      <c r="V34" s="25"/>
      <c r="Y34" s="25"/>
    </row>
    <row r="35" spans="1:26" ht="7.5" customHeight="1">
      <c r="A35" s="21"/>
      <c r="B35" s="25"/>
      <c r="C35" s="289"/>
      <c r="D35" s="290"/>
      <c r="V35" s="25"/>
      <c r="Y35" s="25"/>
    </row>
    <row r="36" spans="1:26" ht="15" customHeight="1">
      <c r="A36" s="21"/>
      <c r="B36" s="25"/>
      <c r="C36" s="289"/>
      <c r="D36" s="290"/>
      <c r="G36" s="79" t="str">
        <f>IF(Q18="","□",IF(育休計算!K33&lt;7,"☒","□"))</f>
        <v>□</v>
      </c>
      <c r="H36" s="33" t="s">
        <v>91</v>
      </c>
      <c r="I36" s="33"/>
      <c r="J36" s="33"/>
      <c r="K36" s="33"/>
      <c r="L36" s="33"/>
      <c r="M36" s="33"/>
      <c r="N36" s="33"/>
      <c r="V36" s="25"/>
      <c r="Y36" s="25"/>
    </row>
    <row r="37" spans="1:26" ht="15" customHeight="1">
      <c r="A37" s="21"/>
      <c r="B37" s="31"/>
      <c r="C37" s="289"/>
      <c r="D37" s="290"/>
      <c r="E37" s="24"/>
      <c r="F37" s="29"/>
      <c r="L37" s="24" t="s">
        <v>48</v>
      </c>
      <c r="P37" s="304" t="str">
        <f>IFERROR(IF(Q18="","",IF(育休計算!H8&lt;=育休計算!J8,"",育休計算!J8)),"")</f>
        <v/>
      </c>
      <c r="Q37" s="304" t="str">
        <f>IF(AA22="","□",IF(#REF!&lt;7,"□","☒"))</f>
        <v>□</v>
      </c>
      <c r="R37" s="29" t="s">
        <v>9</v>
      </c>
      <c r="S37" s="17" t="s">
        <v>53</v>
      </c>
      <c r="V37" s="25"/>
      <c r="Y37" s="25"/>
    </row>
    <row r="38" spans="1:26" ht="15" customHeight="1">
      <c r="A38" s="21"/>
      <c r="B38" s="25"/>
      <c r="C38" s="291"/>
      <c r="D38" s="292"/>
      <c r="E38" s="19"/>
      <c r="F38" s="19"/>
      <c r="G38" s="19"/>
      <c r="H38" s="19"/>
      <c r="I38" s="19"/>
      <c r="J38" s="19"/>
      <c r="K38" s="19"/>
      <c r="L38" s="19"/>
      <c r="M38" s="19"/>
      <c r="N38" s="19"/>
      <c r="O38" s="19"/>
      <c r="P38" s="19"/>
      <c r="Q38" s="19"/>
      <c r="R38" s="19"/>
      <c r="S38" s="19"/>
      <c r="T38" s="19"/>
      <c r="U38" s="19"/>
      <c r="V38" s="20"/>
      <c r="W38" s="22"/>
      <c r="Y38" s="25"/>
    </row>
    <row r="39" spans="1:26" ht="15" customHeight="1">
      <c r="A39" s="53"/>
      <c r="E39" s="24" t="s">
        <v>29</v>
      </c>
      <c r="Y39" s="25"/>
      <c r="Z39" s="22"/>
    </row>
    <row r="40" spans="1:26" ht="15" customHeight="1">
      <c r="A40" s="21"/>
      <c r="C40" s="143" t="s">
        <v>30</v>
      </c>
      <c r="D40" s="28"/>
      <c r="I40" s="24"/>
      <c r="Y40" s="25"/>
      <c r="Z40" s="22"/>
    </row>
    <row r="41" spans="1:26" ht="15" customHeight="1">
      <c r="A41" s="21"/>
      <c r="B41" s="305" t="s">
        <v>77</v>
      </c>
      <c r="C41" s="305"/>
      <c r="D41" s="305"/>
      <c r="E41" s="28" t="s">
        <v>64</v>
      </c>
      <c r="F41" s="28"/>
      <c r="G41" s="28"/>
      <c r="H41" s="28"/>
      <c r="I41" s="28"/>
      <c r="J41" s="28"/>
      <c r="N41" s="310" t="s">
        <v>63</v>
      </c>
      <c r="O41" s="310"/>
      <c r="P41" s="310"/>
      <c r="Q41" s="310"/>
      <c r="R41" s="310"/>
      <c r="S41" s="310"/>
      <c r="T41" s="310"/>
      <c r="U41" s="310"/>
      <c r="V41" s="310"/>
      <c r="W41" s="310"/>
      <c r="X41" s="310"/>
      <c r="Y41" s="311"/>
      <c r="Z41" s="22"/>
    </row>
    <row r="42" spans="1:26" ht="11.25" customHeight="1">
      <c r="A42" s="21"/>
      <c r="B42" s="37"/>
      <c r="C42" s="37"/>
      <c r="D42" s="37"/>
      <c r="E42" s="28"/>
      <c r="F42" s="28"/>
      <c r="G42" s="28"/>
      <c r="H42" s="28"/>
      <c r="I42" s="28"/>
      <c r="J42" s="28"/>
      <c r="K42" s="33"/>
      <c r="X42" s="19"/>
      <c r="Y42" s="20"/>
      <c r="Z42" s="22"/>
    </row>
    <row r="43" spans="1:26" ht="15" customHeight="1">
      <c r="A43" s="41"/>
      <c r="B43" s="42"/>
      <c r="C43" s="42"/>
      <c r="D43" s="42"/>
      <c r="E43" s="281" t="s">
        <v>57</v>
      </c>
      <c r="F43" s="282"/>
      <c r="G43" s="282"/>
      <c r="H43" s="283"/>
      <c r="I43" s="300" t="str">
        <f>IF(Q18="","",育休計算!D33)</f>
        <v/>
      </c>
      <c r="J43" s="300"/>
      <c r="K43" s="300"/>
      <c r="L43" s="300"/>
      <c r="M43" s="302" t="s">
        <v>15</v>
      </c>
      <c r="N43" s="281" t="s">
        <v>31</v>
      </c>
      <c r="O43" s="282"/>
      <c r="P43" s="282"/>
      <c r="Q43" s="282"/>
      <c r="R43" s="283"/>
      <c r="S43" s="341" t="str">
        <f>IFERROR(IF(Q18="","",育休計算!E33),"")</f>
        <v/>
      </c>
      <c r="T43" s="341"/>
      <c r="U43" s="341"/>
      <c r="V43" s="341"/>
      <c r="W43" s="341"/>
      <c r="X43" s="341"/>
      <c r="Y43" s="283" t="s">
        <v>9</v>
      </c>
      <c r="Z43" s="21"/>
    </row>
    <row r="44" spans="1:26" ht="15" customHeight="1">
      <c r="A44" s="43"/>
      <c r="B44" s="42"/>
      <c r="C44" s="34"/>
      <c r="D44" s="34"/>
      <c r="E44" s="284"/>
      <c r="F44" s="285"/>
      <c r="G44" s="285"/>
      <c r="H44" s="286"/>
      <c r="I44" s="301"/>
      <c r="J44" s="301"/>
      <c r="K44" s="301"/>
      <c r="L44" s="301"/>
      <c r="M44" s="303"/>
      <c r="N44" s="284"/>
      <c r="O44" s="285"/>
      <c r="P44" s="285"/>
      <c r="Q44" s="285"/>
      <c r="R44" s="286"/>
      <c r="S44" s="342"/>
      <c r="T44" s="342"/>
      <c r="U44" s="342"/>
      <c r="V44" s="342"/>
      <c r="W44" s="342"/>
      <c r="X44" s="342"/>
      <c r="Y44" s="286"/>
      <c r="Z44" s="21"/>
    </row>
    <row r="45" spans="1:26" ht="15" customHeight="1">
      <c r="A45" s="297" t="s">
        <v>32</v>
      </c>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9"/>
    </row>
    <row r="46" spans="1:26" ht="24" customHeight="1">
      <c r="A46" s="331" t="s">
        <v>33</v>
      </c>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3"/>
    </row>
    <row r="47" spans="1:26" ht="18.75" customHeight="1">
      <c r="A47" s="176"/>
      <c r="B47" s="334" t="s">
        <v>197</v>
      </c>
      <c r="C47" s="334"/>
      <c r="D47" s="172"/>
      <c r="E47" s="169" t="s">
        <v>13</v>
      </c>
      <c r="F47" s="172"/>
      <c r="G47" s="169" t="s">
        <v>22</v>
      </c>
      <c r="H47" s="172"/>
      <c r="I47" s="173" t="s">
        <v>15</v>
      </c>
      <c r="J47" s="167"/>
      <c r="K47" s="167"/>
      <c r="L47" s="167"/>
      <c r="M47" s="167"/>
      <c r="N47" s="167"/>
      <c r="O47" s="167"/>
      <c r="P47" s="167"/>
      <c r="Q47" s="167"/>
      <c r="R47" s="167"/>
      <c r="S47" s="167"/>
      <c r="T47" s="167"/>
      <c r="U47" s="167"/>
      <c r="V47" s="167"/>
      <c r="W47" s="167"/>
      <c r="X47" s="167"/>
      <c r="Y47" s="170"/>
    </row>
    <row r="48" spans="1:26" ht="19.5" customHeight="1">
      <c r="A48" s="176"/>
      <c r="B48" s="167"/>
      <c r="C48" s="167"/>
      <c r="D48" s="167"/>
      <c r="E48" s="167"/>
      <c r="F48" s="167"/>
      <c r="G48" s="167"/>
      <c r="H48" s="167" t="s">
        <v>34</v>
      </c>
      <c r="I48" s="167"/>
      <c r="J48" s="167"/>
      <c r="K48" s="293"/>
      <c r="L48" s="293"/>
      <c r="M48" s="293"/>
      <c r="N48" s="293"/>
      <c r="O48" s="293"/>
      <c r="P48" s="293"/>
      <c r="Q48" s="293"/>
      <c r="R48" s="293"/>
      <c r="S48" s="293"/>
      <c r="T48" s="293"/>
      <c r="U48" s="293"/>
      <c r="V48" s="293"/>
      <c r="W48" s="293"/>
      <c r="X48" s="293"/>
      <c r="Y48" s="294"/>
    </row>
    <row r="49" spans="1:27" ht="15" customHeight="1">
      <c r="A49" s="176"/>
      <c r="B49" s="167"/>
      <c r="C49" s="167"/>
      <c r="D49" s="167"/>
      <c r="E49" s="167"/>
      <c r="F49" s="330" t="s">
        <v>35</v>
      </c>
      <c r="G49" s="330"/>
      <c r="H49" s="167"/>
      <c r="I49" s="167"/>
      <c r="J49" s="167"/>
      <c r="K49" s="167"/>
      <c r="L49" s="167"/>
      <c r="M49" s="167"/>
      <c r="N49" s="167"/>
      <c r="O49" s="167"/>
      <c r="P49" s="167"/>
      <c r="Q49" s="167"/>
      <c r="R49" s="167"/>
      <c r="S49" s="167"/>
      <c r="T49" s="167"/>
      <c r="U49" s="167"/>
      <c r="V49" s="167"/>
      <c r="W49" s="167"/>
      <c r="X49" s="167"/>
      <c r="Y49" s="170"/>
    </row>
    <row r="50" spans="1:27" ht="28.5" customHeight="1">
      <c r="A50" s="176"/>
      <c r="B50" s="167"/>
      <c r="C50" s="167"/>
      <c r="D50" s="167"/>
      <c r="E50" s="167"/>
      <c r="F50" s="167"/>
      <c r="G50" s="167"/>
      <c r="H50" s="174" t="s">
        <v>36</v>
      </c>
      <c r="I50" s="174"/>
      <c r="J50" s="173"/>
      <c r="K50" s="272"/>
      <c r="L50" s="272"/>
      <c r="M50" s="272"/>
      <c r="N50" s="272"/>
      <c r="O50" s="272"/>
      <c r="P50" s="272"/>
      <c r="Q50" s="272"/>
      <c r="R50" s="272"/>
      <c r="S50" s="272"/>
      <c r="T50" s="272"/>
      <c r="U50" s="171"/>
      <c r="V50" s="173"/>
      <c r="W50" s="167"/>
      <c r="X50" s="167"/>
      <c r="Y50" s="170"/>
    </row>
    <row r="51" spans="1:27" ht="19.5" customHeight="1">
      <c r="A51" s="178" t="s">
        <v>198</v>
      </c>
      <c r="B51" s="175"/>
      <c r="C51" s="175"/>
      <c r="D51" s="175"/>
      <c r="E51" s="175"/>
      <c r="F51" s="175"/>
      <c r="G51" s="175"/>
      <c r="H51" s="175"/>
      <c r="I51" s="175"/>
      <c r="J51" s="175"/>
      <c r="K51" s="175"/>
      <c r="L51" s="175"/>
      <c r="M51" s="175"/>
      <c r="N51" s="175"/>
      <c r="O51" s="175"/>
      <c r="P51" s="264" t="s">
        <v>199</v>
      </c>
      <c r="Q51" s="264"/>
      <c r="R51" s="264"/>
      <c r="S51" s="264"/>
      <c r="T51" s="265"/>
      <c r="U51" s="266" t="s">
        <v>200</v>
      </c>
      <c r="V51" s="267"/>
      <c r="W51" s="267"/>
      <c r="X51" s="267"/>
      <c r="Y51" s="268"/>
    </row>
    <row r="52" spans="1:27" ht="22.5" customHeight="1">
      <c r="A52" s="190" t="s">
        <v>193</v>
      </c>
      <c r="B52" s="193"/>
      <c r="C52" s="169" t="s">
        <v>13</v>
      </c>
      <c r="D52" s="193"/>
      <c r="E52" s="169" t="s">
        <v>22</v>
      </c>
      <c r="F52" s="193"/>
      <c r="G52" s="173" t="s">
        <v>15</v>
      </c>
      <c r="H52" s="186"/>
      <c r="I52"/>
      <c r="J52" s="167"/>
      <c r="K52"/>
      <c r="L52"/>
      <c r="M52"/>
      <c r="N52"/>
      <c r="O52"/>
      <c r="P52"/>
      <c r="Q52"/>
      <c r="R52"/>
      <c r="S52"/>
      <c r="T52"/>
      <c r="U52" s="270"/>
      <c r="V52" s="271"/>
      <c r="W52" s="271"/>
      <c r="X52" s="181"/>
      <c r="Y52" s="182"/>
      <c r="AA52" s="54"/>
    </row>
    <row r="53" spans="1:27" ht="17.25" customHeight="1">
      <c r="A53" s="176"/>
      <c r="B53" s="269" t="s">
        <v>37</v>
      </c>
      <c r="C53" s="269"/>
      <c r="D53" s="167" t="s">
        <v>201</v>
      </c>
      <c r="E53" s="167"/>
      <c r="F53" s="261"/>
      <c r="G53" s="261"/>
      <c r="H53" s="261"/>
      <c r="I53" s="261"/>
      <c r="J53" s="261"/>
      <c r="K53" s="261"/>
      <c r="L53" s="261"/>
      <c r="M53" s="261"/>
      <c r="N53" s="261"/>
      <c r="O53" s="261"/>
      <c r="P53"/>
      <c r="Q53"/>
      <c r="R53"/>
      <c r="S53"/>
      <c r="T53"/>
      <c r="U53" s="176"/>
      <c r="V53" s="183"/>
      <c r="W53" s="183"/>
      <c r="X53" s="183"/>
      <c r="Y53" s="184"/>
    </row>
    <row r="54" spans="1:27" ht="17.25" customHeight="1">
      <c r="A54" s="176"/>
      <c r="B54" s="269"/>
      <c r="C54" s="269"/>
      <c r="D54" s="167" t="s">
        <v>202</v>
      </c>
      <c r="E54" s="167"/>
      <c r="F54" s="261"/>
      <c r="G54" s="261"/>
      <c r="H54" s="261"/>
      <c r="I54" s="261"/>
      <c r="J54" s="261"/>
      <c r="K54" s="261"/>
      <c r="L54" s="261"/>
      <c r="M54" s="261"/>
      <c r="N54" s="261"/>
      <c r="O54" s="261"/>
      <c r="P54" s="186"/>
      <c r="Q54" s="186"/>
      <c r="R54" s="186"/>
      <c r="S54" s="186"/>
      <c r="T54" s="186"/>
      <c r="U54" s="188"/>
      <c r="V54" s="186"/>
      <c r="W54" s="186"/>
      <c r="X54" s="186"/>
      <c r="Y54" s="184"/>
    </row>
    <row r="55" spans="1:27" ht="30" customHeight="1">
      <c r="A55" s="177"/>
      <c r="B55" s="167" t="s">
        <v>203</v>
      </c>
      <c r="C55" s="174"/>
      <c r="D55" s="174"/>
      <c r="E55" s="173" t="s">
        <v>204</v>
      </c>
      <c r="F55" s="262"/>
      <c r="G55" s="262"/>
      <c r="H55" s="180" t="s">
        <v>205</v>
      </c>
      <c r="I55" s="263"/>
      <c r="J55" s="263"/>
      <c r="K55" s="180" t="s">
        <v>206</v>
      </c>
      <c r="L55" s="263"/>
      <c r="M55" s="263"/>
      <c r="N55" s="263"/>
      <c r="O55" s="187"/>
      <c r="P55" s="187"/>
      <c r="Q55" s="187"/>
      <c r="R55" s="187"/>
      <c r="S55" s="187"/>
      <c r="T55" s="187"/>
      <c r="U55" s="189"/>
      <c r="V55" s="185"/>
      <c r="W55" s="174"/>
      <c r="X55" s="174"/>
      <c r="Y55" s="179"/>
    </row>
    <row r="56" spans="1:27" ht="21.75" customHeight="1">
      <c r="A56" s="316" t="s">
        <v>184</v>
      </c>
      <c r="B56" s="316"/>
      <c r="C56" s="316"/>
      <c r="D56" s="316"/>
      <c r="E56" s="316"/>
      <c r="F56" s="316"/>
      <c r="G56" s="316"/>
      <c r="H56" s="316"/>
      <c r="I56" s="316"/>
      <c r="J56" s="316"/>
      <c r="K56" s="316"/>
      <c r="L56" s="316"/>
      <c r="M56" s="316"/>
      <c r="N56" s="316"/>
      <c r="O56" s="316"/>
      <c r="P56" s="316"/>
      <c r="Q56" s="316"/>
      <c r="R56" s="316"/>
      <c r="V56" s="317" t="s">
        <v>250</v>
      </c>
      <c r="W56" s="318"/>
      <c r="X56" s="318"/>
      <c r="Y56" s="318"/>
    </row>
    <row r="57" spans="1:27" ht="17.25" customHeight="1"/>
  </sheetData>
  <sheetProtection algorithmName="SHA-512" hashValue="CakXhROnq0PnH5QLUNljG7FaanUpTDvqA+RTlB5TxMjZV3QRYoE8MqhmFkgps3lT3gdFEkTs8QSBZ67/sh+cKg==" saltValue="b3f1zQ+6QFeMjxyJI1jYqw==" spinCount="100000" sheet="1" scenarios="1"/>
  <mergeCells count="115">
    <mergeCell ref="C6:K7"/>
    <mergeCell ref="L6:Q6"/>
    <mergeCell ref="T16:Y16"/>
    <mergeCell ref="M16:R16"/>
    <mergeCell ref="T13:U13"/>
    <mergeCell ref="W14:X14"/>
    <mergeCell ref="W12:X12"/>
    <mergeCell ref="W13:X13"/>
    <mergeCell ref="Y10:Y11"/>
    <mergeCell ref="V10:V11"/>
    <mergeCell ref="W10:X11"/>
    <mergeCell ref="T10:U11"/>
    <mergeCell ref="Q12:R12"/>
    <mergeCell ref="N13:O13"/>
    <mergeCell ref="F13:G13"/>
    <mergeCell ref="F14:G14"/>
    <mergeCell ref="F12:G12"/>
    <mergeCell ref="A12:D12"/>
    <mergeCell ref="Q13:R13"/>
    <mergeCell ref="N15:O15"/>
    <mergeCell ref="I12:J12"/>
    <mergeCell ref="C8:K9"/>
    <mergeCell ref="L12:M12"/>
    <mergeCell ref="I15:J15"/>
    <mergeCell ref="A1:E1"/>
    <mergeCell ref="A10:B11"/>
    <mergeCell ref="A9:B9"/>
    <mergeCell ref="H10:I11"/>
    <mergeCell ref="K10:L11"/>
    <mergeCell ref="N10:P10"/>
    <mergeCell ref="G10:G11"/>
    <mergeCell ref="E10:F11"/>
    <mergeCell ref="C10:D11"/>
    <mergeCell ref="M10:M11"/>
    <mergeCell ref="N11:P11"/>
    <mergeCell ref="A8:B8"/>
    <mergeCell ref="N9:O9"/>
    <mergeCell ref="C3:T4"/>
    <mergeCell ref="A2:Y2"/>
    <mergeCell ref="A6:B7"/>
    <mergeCell ref="J10:J11"/>
    <mergeCell ref="S10:S11"/>
    <mergeCell ref="Q10:R11"/>
    <mergeCell ref="R6:Y6"/>
    <mergeCell ref="L7:Q7"/>
    <mergeCell ref="R7:Y7"/>
    <mergeCell ref="L8:Q8"/>
    <mergeCell ref="R8:Y8"/>
    <mergeCell ref="AC10:AG10"/>
    <mergeCell ref="A56:R56"/>
    <mergeCell ref="V56:Y56"/>
    <mergeCell ref="A13:D13"/>
    <mergeCell ref="I13:J13"/>
    <mergeCell ref="I14:J14"/>
    <mergeCell ref="L14:M14"/>
    <mergeCell ref="A14:D14"/>
    <mergeCell ref="C27:D31"/>
    <mergeCell ref="N30:Q30"/>
    <mergeCell ref="G29:I29"/>
    <mergeCell ref="N29:Q29"/>
    <mergeCell ref="A19:Y20"/>
    <mergeCell ref="W18:X18"/>
    <mergeCell ref="A15:D15"/>
    <mergeCell ref="F16:K16"/>
    <mergeCell ref="F17:O17"/>
    <mergeCell ref="F49:G49"/>
    <mergeCell ref="A46:Y46"/>
    <mergeCell ref="B47:C47"/>
    <mergeCell ref="Q17:W17"/>
    <mergeCell ref="A18:D18"/>
    <mergeCell ref="A16:D17"/>
    <mergeCell ref="S43:X44"/>
    <mergeCell ref="T12:U12"/>
    <mergeCell ref="Q14:R14"/>
    <mergeCell ref="N14:O14"/>
    <mergeCell ref="N12:O12"/>
    <mergeCell ref="F15:G15"/>
    <mergeCell ref="Q15:R15"/>
    <mergeCell ref="A45:Y45"/>
    <mergeCell ref="Y43:Y44"/>
    <mergeCell ref="L13:M13"/>
    <mergeCell ref="I43:L44"/>
    <mergeCell ref="M43:M44"/>
    <mergeCell ref="P34:Q34"/>
    <mergeCell ref="B41:D41"/>
    <mergeCell ref="P37:Q37"/>
    <mergeCell ref="Q18:V18"/>
    <mergeCell ref="K23:L23"/>
    <mergeCell ref="N23:O23"/>
    <mergeCell ref="E23:G23"/>
    <mergeCell ref="N41:Y41"/>
    <mergeCell ref="H18:I18"/>
    <mergeCell ref="M18:O18"/>
    <mergeCell ref="J18:K18"/>
    <mergeCell ref="K50:T50"/>
    <mergeCell ref="T14:U14"/>
    <mergeCell ref="E26:V26"/>
    <mergeCell ref="H23:J23"/>
    <mergeCell ref="T15:U15"/>
    <mergeCell ref="W15:X15"/>
    <mergeCell ref="E43:H44"/>
    <mergeCell ref="C32:D38"/>
    <mergeCell ref="N43:R44"/>
    <mergeCell ref="L15:M15"/>
    <mergeCell ref="K48:Y48"/>
    <mergeCell ref="F54:O54"/>
    <mergeCell ref="F55:G55"/>
    <mergeCell ref="I55:J55"/>
    <mergeCell ref="L55:N55"/>
    <mergeCell ref="P51:T51"/>
    <mergeCell ref="U51:Y51"/>
    <mergeCell ref="B53:C53"/>
    <mergeCell ref="B54:C54"/>
    <mergeCell ref="F53:O53"/>
    <mergeCell ref="U52:W52"/>
  </mergeCells>
  <phoneticPr fontId="3"/>
  <dataValidations count="4">
    <dataValidation imeMode="off" allowBlank="1" showInputMessage="1" showErrorMessage="1" sqref="J18 I12:I13 W10 T10 L12:L13 R16 Q10 G16 I15 L15 S12:T16 V12:W15 F12:F16 Q12:Q16 Q18" xr:uid="{00000000-0002-0000-0000-000000000000}"/>
    <dataValidation type="whole" allowBlank="1" showInputMessage="1" showErrorMessage="1" sqref="AG17" xr:uid="{00000000-0002-0000-0000-000001000000}">
      <formula1>1</formula1>
      <formula2>43</formula2>
    </dataValidation>
    <dataValidation type="list" allowBlank="1" showInputMessage="1" showErrorMessage="1" sqref="C10:D11" xr:uid="{00000000-0002-0000-0000-000002000000}">
      <formula1>"昭和・平成,昭和,平成"</formula1>
    </dataValidation>
    <dataValidation type="list" allowBlank="1" showInputMessage="1" showErrorMessage="1" sqref="E12:E15 P12:P15 N11:P11" xr:uid="{00000000-0002-0000-0000-000003000000}">
      <formula1>#REF!</formula1>
    </dataValidation>
  </dataValidations>
  <pageMargins left="0.59055118110236227" right="0.19685039370078741" top="0.55118110236220474" bottom="0.19685039370078741" header="0.74803149606299213" footer="0.51181102362204722"/>
  <pageSetup paperSize="9" scale="90"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33"/>
  <sheetViews>
    <sheetView zoomScale="70" zoomScaleNormal="70" workbookViewId="0">
      <selection activeCell="R15" sqref="R15"/>
    </sheetView>
  </sheetViews>
  <sheetFormatPr defaultColWidth="11" defaultRowHeight="13.5"/>
  <cols>
    <col min="1" max="1" width="4.25" customWidth="1"/>
    <col min="2" max="2" width="17.625" hidden="1" customWidth="1"/>
    <col min="3" max="4" width="16.75" hidden="1" customWidth="1"/>
    <col min="5" max="5" width="15" hidden="1" customWidth="1"/>
    <col min="6" max="6" width="11.75" hidden="1" customWidth="1"/>
    <col min="7" max="8" width="11.625" hidden="1" customWidth="1"/>
    <col min="9" max="9" width="12.25" hidden="1" customWidth="1"/>
    <col min="10" max="10" width="9.5" hidden="1" customWidth="1"/>
    <col min="11" max="11" width="9" hidden="1" customWidth="1"/>
    <col min="12" max="12" width="1.875" hidden="1" customWidth="1"/>
    <col min="13" max="14" width="16.625" hidden="1" customWidth="1"/>
    <col min="15" max="15" width="9.125" hidden="1" customWidth="1"/>
    <col min="16" max="16" width="8.75" hidden="1" customWidth="1"/>
    <col min="17" max="17" width="10.125" customWidth="1"/>
    <col min="18" max="18" width="9.25" customWidth="1"/>
    <col min="19" max="19" width="8.75" customWidth="1"/>
  </cols>
  <sheetData>
    <row r="1" spans="1:19" ht="23.45" customHeight="1" thickBot="1">
      <c r="B1" s="611" t="s">
        <v>134</v>
      </c>
      <c r="C1" s="611"/>
      <c r="D1" s="611"/>
      <c r="E1" s="611"/>
      <c r="F1" s="611"/>
      <c r="G1" s="611"/>
      <c r="H1" s="611"/>
      <c r="I1" s="611"/>
      <c r="J1" s="611"/>
      <c r="K1" s="611"/>
      <c r="L1" s="611"/>
      <c r="M1" s="611"/>
      <c r="N1" s="611"/>
      <c r="O1" s="611"/>
      <c r="P1" s="611"/>
    </row>
    <row r="2" spans="1:19" ht="20.45" customHeight="1">
      <c r="B2" s="612" t="s">
        <v>1</v>
      </c>
      <c r="C2" s="614" t="s">
        <v>2</v>
      </c>
      <c r="D2" s="615"/>
    </row>
    <row r="3" spans="1:19" ht="15.75" customHeight="1" thickBot="1">
      <c r="B3" s="613"/>
      <c r="C3" s="71" t="s">
        <v>3</v>
      </c>
      <c r="D3" s="72" t="s">
        <v>4</v>
      </c>
      <c r="E3" s="26"/>
    </row>
    <row r="4" spans="1:19" ht="30.75" customHeight="1" thickBot="1">
      <c r="B4" s="55" t="str">
        <f>'（自動計算）請求書'!Q18</f>
        <v/>
      </c>
      <c r="C4" s="124">
        <f>'（自動計算）請求書'!AF14</f>
        <v>43069</v>
      </c>
      <c r="D4" s="123">
        <f>'（自動計算）請求書'!AF15</f>
        <v>43069</v>
      </c>
      <c r="F4" s="616"/>
      <c r="G4" s="616"/>
      <c r="K4" s="8"/>
      <c r="L4" s="8"/>
      <c r="M4" s="47"/>
      <c r="N4" s="47"/>
      <c r="O4" s="47"/>
      <c r="P4" s="73"/>
    </row>
    <row r="5" spans="1:19" ht="15" customHeight="1">
      <c r="B5" s="1"/>
      <c r="C5" s="129"/>
      <c r="D5" s="129"/>
      <c r="E5" s="4"/>
      <c r="F5" s="4"/>
      <c r="G5" s="4"/>
      <c r="H5" s="4"/>
      <c r="I5" s="3"/>
      <c r="J5" s="5"/>
      <c r="K5" s="5"/>
      <c r="L5" s="5"/>
      <c r="O5" s="46"/>
      <c r="P5" s="4"/>
      <c r="Q5" s="4"/>
      <c r="R5" s="4"/>
      <c r="S5" s="4"/>
    </row>
    <row r="6" spans="1:19" ht="14.25" customHeight="1">
      <c r="B6" s="1"/>
      <c r="C6" s="14"/>
      <c r="D6" s="14"/>
      <c r="E6" s="1"/>
      <c r="F6" s="1"/>
      <c r="G6" s="1"/>
      <c r="H6" s="1"/>
      <c r="I6" s="1"/>
      <c r="J6" s="1"/>
      <c r="K6" s="1"/>
      <c r="L6" s="1"/>
      <c r="O6" s="1"/>
      <c r="P6" s="1"/>
      <c r="Q6" s="608" t="s">
        <v>6</v>
      </c>
      <c r="R6" s="608"/>
      <c r="S6" s="1"/>
    </row>
    <row r="7" spans="1:19" ht="18" customHeight="1">
      <c r="B7" s="83" t="s">
        <v>132</v>
      </c>
      <c r="C7" s="74"/>
      <c r="D7" s="2" t="s">
        <v>5</v>
      </c>
      <c r="E7" s="2" t="s">
        <v>7</v>
      </c>
      <c r="F7" s="11" t="s">
        <v>1</v>
      </c>
      <c r="G7" s="12" t="s">
        <v>8</v>
      </c>
      <c r="H7" s="12" t="s">
        <v>73</v>
      </c>
      <c r="I7" s="12" t="s">
        <v>74</v>
      </c>
      <c r="J7" s="12" t="s">
        <v>75</v>
      </c>
      <c r="K7" s="45" t="s">
        <v>45</v>
      </c>
      <c r="L7" s="13"/>
      <c r="Q7" s="6" t="s">
        <v>2</v>
      </c>
      <c r="R7" s="10" t="s">
        <v>76</v>
      </c>
    </row>
    <row r="8" spans="1:19" ht="21" customHeight="1">
      <c r="B8" s="122">
        <f>C4</f>
        <v>43069</v>
      </c>
      <c r="C8" s="75"/>
      <c r="D8" s="118">
        <f>MIN(
NETWORKDAYS(B8,EOMONTH(B8,0)),
MAX(NETWORKDAYS(B8,$D$4),0)
)</f>
        <v>1</v>
      </c>
      <c r="E8" s="127" t="e">
        <f>IF($B$4=0,"",I8*D8)</f>
        <v>#VALUE!</v>
      </c>
      <c r="F8" s="128" t="str">
        <f>IF($B$4=0,"",$B$4)</f>
        <v/>
      </c>
      <c r="G8" s="132" t="e">
        <f>IF($B$4=0,"",ROUND(F8/22,-1))</f>
        <v>#VALUE!</v>
      </c>
      <c r="H8" s="133" t="e">
        <f>IF($B$4=0,"",INT(G8*50/100))</f>
        <v>#VALUE!</v>
      </c>
      <c r="I8" s="131" t="e">
        <f>IF($B$4=0,"",IF(H8-J8&lt;0,H8,J8))</f>
        <v>#VALUE!</v>
      </c>
      <c r="J8" s="131">
        <f>IF($B$4=0,"",VLOOKUP(B8,$Q$5:$R$17,2))</f>
        <v>10165</v>
      </c>
      <c r="K8" s="130" t="e">
        <f>IF($B$4=0,"",IF(J8-$H$8&gt;0,"","*"))</f>
        <v>#VALUE!</v>
      </c>
      <c r="L8" s="125"/>
      <c r="O8" s="119"/>
      <c r="Q8" s="134">
        <v>42583</v>
      </c>
      <c r="R8" s="7">
        <v>9647</v>
      </c>
    </row>
    <row r="9" spans="1:19" ht="21" customHeight="1">
      <c r="A9">
        <v>1</v>
      </c>
      <c r="B9" s="126">
        <f>EOMONTH($B$8,A8)+1</f>
        <v>43070</v>
      </c>
      <c r="C9" s="120"/>
      <c r="D9" s="118">
        <f>MIN(
NETWORKDAYS(B9,EOMONTH(B9,0)),
MAX(NETWORKDAYS(B9,$D$4),0)
)</f>
        <v>0</v>
      </c>
      <c r="E9" s="127" t="e">
        <f t="shared" ref="E9:E13" si="0">IF(D9="","",I9*D9)</f>
        <v>#VALUE!</v>
      </c>
      <c r="F9" s="128" t="str">
        <f t="shared" ref="F9:F14" si="1">IF(B9="","",F8)</f>
        <v/>
      </c>
      <c r="G9" s="132" t="e">
        <f t="shared" ref="G9:G14" si="2">IF(B9="","",ROUND(F9/22,-1))</f>
        <v>#VALUE!</v>
      </c>
      <c r="H9" s="133" t="e">
        <f t="shared" ref="H9:H14" si="3">IF(B9="","",INT(G9*50/100))</f>
        <v>#VALUE!</v>
      </c>
      <c r="I9" s="131" t="e">
        <f>IF(B9="","",IF(H9-J9&lt;0,H9,J9))</f>
        <v>#VALUE!</v>
      </c>
      <c r="J9" s="131">
        <f t="shared" ref="J9:J15" si="4">IF(B9="","",VLOOKUP(B9,$Q$8:$R$17,2))</f>
        <v>10165</v>
      </c>
      <c r="K9" s="130" t="e">
        <f t="shared" ref="K9:K15" si="5">IF(B9="","",IF(J9-$H$8&gt;0,"","*"))</f>
        <v>#VALUE!</v>
      </c>
      <c r="L9" s="125"/>
      <c r="O9" s="119"/>
      <c r="Q9" s="134">
        <v>42948</v>
      </c>
      <c r="R9" s="7">
        <v>10165</v>
      </c>
    </row>
    <row r="10" spans="1:19" ht="21" customHeight="1">
      <c r="A10">
        <v>2</v>
      </c>
      <c r="B10" s="126">
        <f t="shared" ref="B10:B32" si="6">EOMONTH($B$8,A9)+1</f>
        <v>43101</v>
      </c>
      <c r="C10" s="120"/>
      <c r="D10" s="118">
        <f>MIN(
NETWORKDAYS(B10,EOMONTH(B10,0)),
MAX(NETWORKDAYS(B10,$D$4),0)
)</f>
        <v>0</v>
      </c>
      <c r="E10" s="127" t="e">
        <f t="shared" si="0"/>
        <v>#VALUE!</v>
      </c>
      <c r="F10" s="128" t="str">
        <f t="shared" si="1"/>
        <v/>
      </c>
      <c r="G10" s="132" t="e">
        <f t="shared" si="2"/>
        <v>#VALUE!</v>
      </c>
      <c r="H10" s="133" t="e">
        <f t="shared" si="3"/>
        <v>#VALUE!</v>
      </c>
      <c r="I10" s="131" t="e">
        <f t="shared" ref="I10:I14" si="7">IF(B10="","",IF(H10-J10&lt;0,H10,J10))</f>
        <v>#VALUE!</v>
      </c>
      <c r="J10" s="131">
        <f t="shared" si="4"/>
        <v>10165</v>
      </c>
      <c r="K10" s="130" t="e">
        <f t="shared" si="5"/>
        <v>#VALUE!</v>
      </c>
      <c r="L10" s="125"/>
      <c r="O10" s="119"/>
      <c r="Q10" s="134">
        <v>43313</v>
      </c>
      <c r="R10" s="7">
        <v>10220</v>
      </c>
    </row>
    <row r="11" spans="1:19" ht="21" customHeight="1">
      <c r="A11">
        <v>3</v>
      </c>
      <c r="B11" s="126">
        <f t="shared" si="6"/>
        <v>43132</v>
      </c>
      <c r="C11" s="120"/>
      <c r="D11" s="118">
        <f t="shared" ref="D11:D13" si="8">MIN(
NETWORKDAYS(B11,EOMONTH(B11,0)),
MAX(NETWORKDAYS(B11,$D$4),0)
)</f>
        <v>0</v>
      </c>
      <c r="E11" s="127" t="e">
        <f t="shared" si="0"/>
        <v>#VALUE!</v>
      </c>
      <c r="F11" s="128" t="str">
        <f t="shared" si="1"/>
        <v/>
      </c>
      <c r="G11" s="132" t="e">
        <f t="shared" si="2"/>
        <v>#VALUE!</v>
      </c>
      <c r="H11" s="133" t="e">
        <f t="shared" si="3"/>
        <v>#VALUE!</v>
      </c>
      <c r="I11" s="131" t="e">
        <f t="shared" si="7"/>
        <v>#VALUE!</v>
      </c>
      <c r="J11" s="131">
        <f t="shared" si="4"/>
        <v>10165</v>
      </c>
      <c r="K11" s="130" t="e">
        <f t="shared" si="5"/>
        <v>#VALUE!</v>
      </c>
      <c r="L11" s="125"/>
      <c r="O11" s="119"/>
      <c r="Q11" s="134">
        <v>43525</v>
      </c>
      <c r="R11" s="7">
        <v>10234</v>
      </c>
    </row>
    <row r="12" spans="1:19" ht="21" customHeight="1">
      <c r="A12">
        <v>4</v>
      </c>
      <c r="B12" s="126">
        <f t="shared" si="6"/>
        <v>43160</v>
      </c>
      <c r="C12" s="120"/>
      <c r="D12" s="118">
        <f t="shared" si="8"/>
        <v>0</v>
      </c>
      <c r="E12" s="127" t="e">
        <f t="shared" si="0"/>
        <v>#VALUE!</v>
      </c>
      <c r="F12" s="128" t="str">
        <f t="shared" si="1"/>
        <v/>
      </c>
      <c r="G12" s="132" t="e">
        <f t="shared" si="2"/>
        <v>#VALUE!</v>
      </c>
      <c r="H12" s="133" t="e">
        <f t="shared" si="3"/>
        <v>#VALUE!</v>
      </c>
      <c r="I12" s="131" t="e">
        <f t="shared" si="7"/>
        <v>#VALUE!</v>
      </c>
      <c r="J12" s="131">
        <f t="shared" si="4"/>
        <v>10165</v>
      </c>
      <c r="K12" s="130" t="e">
        <f t="shared" si="5"/>
        <v>#VALUE!</v>
      </c>
      <c r="L12" s="125"/>
      <c r="O12" s="119"/>
      <c r="Q12" s="134">
        <v>43678</v>
      </c>
      <c r="R12" s="7">
        <v>10322</v>
      </c>
    </row>
    <row r="13" spans="1:19" ht="21" customHeight="1">
      <c r="A13">
        <v>5</v>
      </c>
      <c r="B13" s="126">
        <f t="shared" si="6"/>
        <v>43191</v>
      </c>
      <c r="C13" s="120"/>
      <c r="D13" s="118">
        <f t="shared" si="8"/>
        <v>0</v>
      </c>
      <c r="E13" s="127" t="e">
        <f t="shared" si="0"/>
        <v>#VALUE!</v>
      </c>
      <c r="F13" s="128" t="str">
        <f t="shared" si="1"/>
        <v/>
      </c>
      <c r="G13" s="132" t="e">
        <f t="shared" si="2"/>
        <v>#VALUE!</v>
      </c>
      <c r="H13" s="133" t="e">
        <f t="shared" si="3"/>
        <v>#VALUE!</v>
      </c>
      <c r="I13" s="131" t="e">
        <f t="shared" si="7"/>
        <v>#VALUE!</v>
      </c>
      <c r="J13" s="131">
        <f t="shared" si="4"/>
        <v>10165</v>
      </c>
      <c r="K13" s="130" t="e">
        <f t="shared" si="5"/>
        <v>#VALUE!</v>
      </c>
      <c r="L13" s="125"/>
      <c r="O13" s="119"/>
      <c r="Q13" s="134">
        <v>44044</v>
      </c>
      <c r="R13" s="7">
        <v>10370</v>
      </c>
    </row>
    <row r="14" spans="1:19" ht="21" customHeight="1">
      <c r="A14">
        <v>6</v>
      </c>
      <c r="B14" s="126">
        <f t="shared" si="6"/>
        <v>43221</v>
      </c>
      <c r="C14" s="120"/>
      <c r="D14" s="118">
        <f>MIN(
NETWORKDAYS(B14,EOMONTH(B14,0)),
MAX(NETWORKDAYS(B14,$D$4),0)
)</f>
        <v>0</v>
      </c>
      <c r="E14" s="127" t="e">
        <f>IF(D14="","",I14*D14)</f>
        <v>#VALUE!</v>
      </c>
      <c r="F14" s="128" t="str">
        <f t="shared" si="1"/>
        <v/>
      </c>
      <c r="G14" s="132" t="e">
        <f t="shared" si="2"/>
        <v>#VALUE!</v>
      </c>
      <c r="H14" s="133" t="e">
        <f t="shared" si="3"/>
        <v>#VALUE!</v>
      </c>
      <c r="I14" s="131" t="e">
        <f t="shared" si="7"/>
        <v>#VALUE!</v>
      </c>
      <c r="J14" s="131">
        <f t="shared" si="4"/>
        <v>10165</v>
      </c>
      <c r="K14" s="130" t="e">
        <f t="shared" si="5"/>
        <v>#VALUE!</v>
      </c>
      <c r="L14" s="125"/>
      <c r="O14" s="119"/>
      <c r="Q14" s="134">
        <v>44409</v>
      </c>
      <c r="R14" s="7">
        <v>10240</v>
      </c>
    </row>
    <row r="15" spans="1:19" ht="21" customHeight="1">
      <c r="A15">
        <v>7</v>
      </c>
      <c r="B15" s="126">
        <f t="shared" si="6"/>
        <v>43252</v>
      </c>
      <c r="C15" s="121"/>
      <c r="D15" s="118" t="s">
        <v>207</v>
      </c>
      <c r="E15" s="127"/>
      <c r="F15" s="128"/>
      <c r="G15" s="132"/>
      <c r="H15" s="133"/>
      <c r="I15" s="131"/>
      <c r="J15" s="131">
        <f t="shared" si="4"/>
        <v>10165</v>
      </c>
      <c r="K15" s="130" t="e">
        <f t="shared" si="5"/>
        <v>#VALUE!</v>
      </c>
      <c r="L15" s="125"/>
      <c r="M15" s="116"/>
      <c r="N15" s="117"/>
      <c r="O15" s="119"/>
      <c r="Q15" s="134">
        <v>44774</v>
      </c>
      <c r="R15" s="7">
        <v>10356</v>
      </c>
    </row>
    <row r="16" spans="1:19" ht="21" customHeight="1">
      <c r="A16">
        <v>8</v>
      </c>
      <c r="B16" s="126">
        <f t="shared" si="6"/>
        <v>43282</v>
      </c>
      <c r="C16" s="121"/>
      <c r="D16" s="118"/>
      <c r="E16" s="127"/>
      <c r="F16" s="128"/>
      <c r="G16" s="132"/>
      <c r="H16" s="133"/>
      <c r="I16" s="131"/>
      <c r="J16" s="131"/>
      <c r="K16" s="130"/>
      <c r="Q16" s="134">
        <v>45139</v>
      </c>
      <c r="R16" s="7">
        <v>10520</v>
      </c>
    </row>
    <row r="17" spans="1:18" ht="21" customHeight="1" thickBot="1">
      <c r="A17">
        <v>9</v>
      </c>
      <c r="B17" s="126">
        <f t="shared" si="6"/>
        <v>43313</v>
      </c>
      <c r="C17" s="121"/>
      <c r="D17" s="118"/>
      <c r="E17" s="127"/>
      <c r="F17" s="128"/>
      <c r="G17" s="132"/>
      <c r="H17" s="133"/>
      <c r="I17" s="131"/>
      <c r="J17" s="131"/>
      <c r="K17" s="130"/>
      <c r="M17" t="s">
        <v>117</v>
      </c>
      <c r="Q17" s="134">
        <v>45505</v>
      </c>
      <c r="R17" s="7">
        <v>10697</v>
      </c>
    </row>
    <row r="18" spans="1:18" ht="21" customHeight="1">
      <c r="A18">
        <v>10</v>
      </c>
      <c r="B18" s="126">
        <f t="shared" si="6"/>
        <v>43344</v>
      </c>
      <c r="C18" s="121"/>
      <c r="D18" s="118"/>
      <c r="E18" s="127"/>
      <c r="F18" s="128"/>
      <c r="G18" s="132"/>
      <c r="H18" s="133"/>
      <c r="I18" s="131"/>
      <c r="J18" s="131"/>
      <c r="K18" s="130"/>
      <c r="M18" s="108" t="s">
        <v>118</v>
      </c>
      <c r="N18" s="109" t="s">
        <v>119</v>
      </c>
      <c r="O18" s="109" t="s">
        <v>120</v>
      </c>
      <c r="P18" s="110" t="s">
        <v>121</v>
      </c>
    </row>
    <row r="19" spans="1:18" ht="21" customHeight="1">
      <c r="A19">
        <v>11</v>
      </c>
      <c r="B19" s="126">
        <f t="shared" si="6"/>
        <v>43374</v>
      </c>
      <c r="C19" s="121"/>
      <c r="D19" s="118"/>
      <c r="E19" s="127"/>
      <c r="F19" s="128"/>
      <c r="G19" s="132"/>
      <c r="H19" s="133"/>
      <c r="I19" s="131"/>
      <c r="J19" s="131"/>
      <c r="K19" s="130"/>
      <c r="M19" s="111">
        <v>3</v>
      </c>
      <c r="N19" s="112" t="s">
        <v>122</v>
      </c>
      <c r="O19" s="112" t="s">
        <v>123</v>
      </c>
      <c r="P19" s="113">
        <v>1925</v>
      </c>
    </row>
    <row r="20" spans="1:18" ht="21" customHeight="1">
      <c r="A20">
        <v>12</v>
      </c>
      <c r="B20" s="126">
        <f t="shared" si="6"/>
        <v>43405</v>
      </c>
      <c r="C20" s="121"/>
      <c r="D20" s="118"/>
      <c r="E20" s="127"/>
      <c r="F20" s="128"/>
      <c r="G20" s="132"/>
      <c r="H20" s="133"/>
      <c r="I20" s="131"/>
      <c r="J20" s="131"/>
      <c r="K20" s="130"/>
      <c r="M20" s="111">
        <v>4</v>
      </c>
      <c r="N20" s="112" t="s">
        <v>16</v>
      </c>
      <c r="O20" s="112" t="s">
        <v>124</v>
      </c>
      <c r="P20" s="113">
        <v>1988</v>
      </c>
    </row>
    <row r="21" spans="1:18" ht="21" customHeight="1" thickBot="1">
      <c r="A21">
        <v>13</v>
      </c>
      <c r="B21" s="126">
        <f t="shared" si="6"/>
        <v>43435</v>
      </c>
      <c r="C21" s="121"/>
      <c r="D21" s="118"/>
      <c r="E21" s="127"/>
      <c r="F21" s="128"/>
      <c r="G21" s="132"/>
      <c r="H21" s="133"/>
      <c r="I21" s="131"/>
      <c r="J21" s="131"/>
      <c r="K21" s="130"/>
      <c r="M21" s="114">
        <v>5</v>
      </c>
      <c r="N21" s="144" t="s">
        <v>191</v>
      </c>
      <c r="O21" s="144" t="s">
        <v>192</v>
      </c>
      <c r="P21" s="115">
        <v>2018</v>
      </c>
    </row>
    <row r="22" spans="1:18" ht="21" customHeight="1">
      <c r="A22">
        <v>14</v>
      </c>
      <c r="B22" s="126">
        <f t="shared" si="6"/>
        <v>43466</v>
      </c>
      <c r="C22" s="121"/>
      <c r="D22" s="118"/>
      <c r="E22" s="127"/>
      <c r="F22" s="128"/>
      <c r="G22" s="132"/>
      <c r="H22" s="133"/>
      <c r="I22" s="131"/>
      <c r="J22" s="131"/>
      <c r="K22" s="130"/>
    </row>
    <row r="23" spans="1:18" ht="21" customHeight="1">
      <c r="A23">
        <v>15</v>
      </c>
      <c r="B23" s="126">
        <f t="shared" si="6"/>
        <v>43497</v>
      </c>
      <c r="C23" s="121"/>
      <c r="D23" s="118"/>
      <c r="E23" s="127"/>
      <c r="F23" s="128"/>
      <c r="G23" s="132"/>
      <c r="H23" s="133"/>
      <c r="I23" s="131"/>
      <c r="J23" s="131"/>
      <c r="K23" s="130"/>
      <c r="L23" s="125"/>
      <c r="O23" s="119"/>
    </row>
    <row r="24" spans="1:18" ht="21" customHeight="1">
      <c r="A24">
        <v>16</v>
      </c>
      <c r="B24" s="126">
        <f t="shared" si="6"/>
        <v>43525</v>
      </c>
      <c r="C24" s="121"/>
      <c r="D24" s="118"/>
      <c r="E24" s="127"/>
      <c r="F24" s="128"/>
      <c r="G24" s="132"/>
      <c r="H24" s="133"/>
      <c r="I24" s="131"/>
      <c r="J24" s="131"/>
      <c r="K24" s="130"/>
      <c r="L24" s="125"/>
      <c r="O24" s="119"/>
    </row>
    <row r="25" spans="1:18" ht="21" customHeight="1">
      <c r="A25">
        <v>17</v>
      </c>
      <c r="B25" s="126">
        <f t="shared" si="6"/>
        <v>43556</v>
      </c>
      <c r="C25" s="121"/>
      <c r="D25" s="118"/>
      <c r="E25" s="127"/>
      <c r="F25" s="128"/>
      <c r="G25" s="132"/>
      <c r="H25" s="133"/>
      <c r="I25" s="131"/>
      <c r="J25" s="131"/>
      <c r="K25" s="130"/>
      <c r="L25" s="125"/>
      <c r="O25" s="119"/>
    </row>
    <row r="26" spans="1:18" ht="21" customHeight="1">
      <c r="A26">
        <v>18</v>
      </c>
      <c r="B26" s="126">
        <f t="shared" si="6"/>
        <v>43586</v>
      </c>
      <c r="C26" s="121"/>
      <c r="D26" s="118"/>
      <c r="E26" s="127"/>
      <c r="F26" s="128"/>
      <c r="G26" s="132"/>
      <c r="H26" s="133"/>
      <c r="I26" s="131"/>
      <c r="J26" s="131"/>
      <c r="K26" s="130"/>
      <c r="L26" s="125"/>
      <c r="O26" s="119"/>
    </row>
    <row r="27" spans="1:18" ht="21" customHeight="1">
      <c r="A27">
        <v>19</v>
      </c>
      <c r="B27" s="126">
        <f t="shared" si="6"/>
        <v>43617</v>
      </c>
      <c r="C27" s="121"/>
      <c r="D27" s="118"/>
      <c r="E27" s="127"/>
      <c r="F27" s="128"/>
      <c r="G27" s="132"/>
      <c r="H27" s="133"/>
      <c r="I27" s="131"/>
      <c r="J27" s="131"/>
      <c r="K27" s="130"/>
      <c r="L27" s="125"/>
      <c r="O27" s="119"/>
    </row>
    <row r="28" spans="1:18" ht="21" customHeight="1">
      <c r="A28">
        <v>20</v>
      </c>
      <c r="B28" s="126">
        <f t="shared" si="6"/>
        <v>43647</v>
      </c>
      <c r="C28" s="121"/>
      <c r="D28" s="118"/>
      <c r="E28" s="127"/>
      <c r="F28" s="128"/>
      <c r="G28" s="132"/>
      <c r="H28" s="133"/>
      <c r="I28" s="131"/>
      <c r="J28" s="131"/>
      <c r="K28" s="130"/>
      <c r="L28" s="125"/>
      <c r="O28" s="119"/>
    </row>
    <row r="29" spans="1:18" ht="21" customHeight="1">
      <c r="A29">
        <v>21</v>
      </c>
      <c r="B29" s="126">
        <f t="shared" si="6"/>
        <v>43678</v>
      </c>
      <c r="C29" s="121"/>
      <c r="D29" s="118"/>
      <c r="E29" s="127"/>
      <c r="F29" s="128"/>
      <c r="G29" s="132"/>
      <c r="H29" s="133"/>
      <c r="I29" s="131"/>
      <c r="J29" s="131"/>
      <c r="K29" s="130"/>
      <c r="L29" s="125"/>
      <c r="O29" s="119"/>
    </row>
    <row r="30" spans="1:18" ht="21" customHeight="1">
      <c r="A30">
        <v>22</v>
      </c>
      <c r="B30" s="126">
        <f t="shared" si="6"/>
        <v>43709</v>
      </c>
      <c r="C30" s="121"/>
      <c r="D30" s="118"/>
      <c r="E30" s="127"/>
      <c r="F30" s="128"/>
      <c r="G30" s="132"/>
      <c r="H30" s="133"/>
      <c r="I30" s="131"/>
      <c r="J30" s="131"/>
      <c r="K30" s="130"/>
      <c r="L30" s="125"/>
      <c r="O30" s="119"/>
    </row>
    <row r="31" spans="1:18" ht="21" customHeight="1">
      <c r="A31">
        <v>23</v>
      </c>
      <c r="B31" s="126">
        <f t="shared" si="6"/>
        <v>43739</v>
      </c>
      <c r="C31" s="121"/>
      <c r="D31" s="118"/>
      <c r="E31" s="127"/>
      <c r="F31" s="128"/>
      <c r="G31" s="132"/>
      <c r="H31" s="133"/>
      <c r="I31" s="131"/>
      <c r="J31" s="131"/>
      <c r="K31" s="130"/>
      <c r="L31" s="125"/>
      <c r="O31" s="119"/>
    </row>
    <row r="32" spans="1:18" ht="21" customHeight="1" thickBot="1">
      <c r="A32">
        <v>24</v>
      </c>
      <c r="B32" s="126">
        <f t="shared" si="6"/>
        <v>43770</v>
      </c>
      <c r="C32" s="121"/>
      <c r="D32" s="118"/>
      <c r="E32" s="127"/>
      <c r="F32" s="128"/>
      <c r="G32" s="132"/>
      <c r="H32" s="133"/>
      <c r="I32" s="131"/>
      <c r="J32" s="131"/>
      <c r="K32" s="130"/>
      <c r="L32" s="125"/>
      <c r="O32" s="119"/>
    </row>
    <row r="33" spans="2:20" ht="28.5" customHeight="1" thickBot="1">
      <c r="B33" s="609" t="s">
        <v>0</v>
      </c>
      <c r="C33" s="610"/>
      <c r="D33" s="27">
        <f>SUM(D8:D22)</f>
        <v>1</v>
      </c>
      <c r="E33" s="76" t="e">
        <f>SUM(E8:E22)</f>
        <v>#VALUE!</v>
      </c>
      <c r="F33" s="15"/>
      <c r="G33" s="15"/>
      <c r="H33" s="15"/>
      <c r="I33" s="16"/>
      <c r="J33" s="16"/>
      <c r="K33" s="77">
        <f>COUNTBLANK(K8:K16)</f>
        <v>1</v>
      </c>
      <c r="L33" s="9"/>
      <c r="M33" s="1"/>
      <c r="N33" s="1"/>
      <c r="O33" s="1"/>
      <c r="P33" s="1"/>
      <c r="Q33" s="1"/>
      <c r="R33" s="1"/>
      <c r="S33" s="1"/>
      <c r="T33" s="119"/>
    </row>
  </sheetData>
  <sheetProtection algorithmName="SHA-512" hashValue="FCUsIqNsqXpA9l9l8TR28SAb7gPhQeszcAuooTcWGiNEjuwUS7OXCsgnlxgrCRr88bSp/+REQ8qki2Z3bQLEbA==" saltValue="8n8vUBz/DW8zF6UaR65KCg==" spinCount="100000" sheet="1" objects="1" scenarios="1"/>
  <mergeCells count="6">
    <mergeCell ref="Q6:R6"/>
    <mergeCell ref="B33:C33"/>
    <mergeCell ref="B1:P1"/>
    <mergeCell ref="B2:B3"/>
    <mergeCell ref="C2:D2"/>
    <mergeCell ref="F4:G4"/>
  </mergeCells>
  <phoneticPr fontId="3"/>
  <pageMargins left="0.39370078740157483" right="0.19685039370078741" top="0.98425196850393704" bottom="0.78740157480314965" header="0.51181102362204722" footer="0.51181102362204722"/>
  <pageSetup paperSize="9" scale="7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53"/>
  <sheetViews>
    <sheetView topLeftCell="A25" workbookViewId="0">
      <selection activeCell="C49" sqref="C49"/>
    </sheetView>
  </sheetViews>
  <sheetFormatPr defaultColWidth="9" defaultRowHeight="13.5"/>
  <cols>
    <col min="1" max="1" width="14" style="93" customWidth="1"/>
    <col min="2" max="2" width="13" style="93" bestFit="1" customWidth="1"/>
    <col min="3" max="3" width="20.5" style="93" customWidth="1"/>
    <col min="4" max="245" width="9" style="93"/>
    <col min="246" max="246" width="1.625" style="93" customWidth="1"/>
    <col min="247" max="247" width="9" style="93"/>
    <col min="248" max="248" width="12" style="93" customWidth="1"/>
    <col min="249" max="249" width="12.125" style="93" customWidth="1"/>
    <col min="250" max="250" width="13.75" style="93" customWidth="1"/>
    <col min="251" max="251" width="12.25" style="93" customWidth="1"/>
    <col min="252" max="16384" width="9" style="93"/>
  </cols>
  <sheetData>
    <row r="1" spans="1:2" ht="14.25">
      <c r="A1" s="91" t="s">
        <v>93</v>
      </c>
      <c r="B1" s="92" t="s">
        <v>94</v>
      </c>
    </row>
    <row r="2" spans="1:2">
      <c r="A2" s="92">
        <v>1</v>
      </c>
      <c r="B2" s="94">
        <v>58000</v>
      </c>
    </row>
    <row r="3" spans="1:2">
      <c r="A3" s="92">
        <v>2</v>
      </c>
      <c r="B3" s="94">
        <v>68000</v>
      </c>
    </row>
    <row r="4" spans="1:2">
      <c r="A4" s="92">
        <v>3</v>
      </c>
      <c r="B4" s="94">
        <v>78000</v>
      </c>
    </row>
    <row r="5" spans="1:2">
      <c r="A5" s="92">
        <v>4</v>
      </c>
      <c r="B5" s="94">
        <v>88000</v>
      </c>
    </row>
    <row r="6" spans="1:2">
      <c r="A6" s="92">
        <v>5</v>
      </c>
      <c r="B6" s="94">
        <v>98000</v>
      </c>
    </row>
    <row r="7" spans="1:2">
      <c r="A7" s="92">
        <v>6</v>
      </c>
      <c r="B7" s="94">
        <v>104000</v>
      </c>
    </row>
    <row r="8" spans="1:2">
      <c r="A8" s="92">
        <v>7</v>
      </c>
      <c r="B8" s="94">
        <v>110000</v>
      </c>
    </row>
    <row r="9" spans="1:2">
      <c r="A9" s="92">
        <v>8</v>
      </c>
      <c r="B9" s="94">
        <v>118000</v>
      </c>
    </row>
    <row r="10" spans="1:2">
      <c r="A10" s="92">
        <v>9</v>
      </c>
      <c r="B10" s="94">
        <v>126000</v>
      </c>
    </row>
    <row r="11" spans="1:2">
      <c r="A11" s="92">
        <v>10</v>
      </c>
      <c r="B11" s="94">
        <v>134000</v>
      </c>
    </row>
    <row r="12" spans="1:2">
      <c r="A12" s="92">
        <v>11</v>
      </c>
      <c r="B12" s="94">
        <v>142000</v>
      </c>
    </row>
    <row r="13" spans="1:2">
      <c r="A13" s="92">
        <v>12</v>
      </c>
      <c r="B13" s="94">
        <v>150000</v>
      </c>
    </row>
    <row r="14" spans="1:2">
      <c r="A14" s="92">
        <v>13</v>
      </c>
      <c r="B14" s="94">
        <v>160000</v>
      </c>
    </row>
    <row r="15" spans="1:2">
      <c r="A15" s="92">
        <v>14</v>
      </c>
      <c r="B15" s="94">
        <v>170000</v>
      </c>
    </row>
    <row r="16" spans="1:2">
      <c r="A16" s="92">
        <v>15</v>
      </c>
      <c r="B16" s="94">
        <v>180000</v>
      </c>
    </row>
    <row r="17" spans="1:2">
      <c r="A17" s="92">
        <v>16</v>
      </c>
      <c r="B17" s="94">
        <v>190000</v>
      </c>
    </row>
    <row r="18" spans="1:2">
      <c r="A18" s="92">
        <v>17</v>
      </c>
      <c r="B18" s="94">
        <v>200000</v>
      </c>
    </row>
    <row r="19" spans="1:2">
      <c r="A19" s="92">
        <v>18</v>
      </c>
      <c r="B19" s="94">
        <v>220000</v>
      </c>
    </row>
    <row r="20" spans="1:2">
      <c r="A20" s="92">
        <v>19</v>
      </c>
      <c r="B20" s="94">
        <v>240000</v>
      </c>
    </row>
    <row r="21" spans="1:2">
      <c r="A21" s="92">
        <v>20</v>
      </c>
      <c r="B21" s="94">
        <v>260000</v>
      </c>
    </row>
    <row r="22" spans="1:2">
      <c r="A22" s="92">
        <v>21</v>
      </c>
      <c r="B22" s="94">
        <v>280000</v>
      </c>
    </row>
    <row r="23" spans="1:2">
      <c r="A23" s="92">
        <v>22</v>
      </c>
      <c r="B23" s="94">
        <v>300000</v>
      </c>
    </row>
    <row r="24" spans="1:2">
      <c r="A24" s="92">
        <v>23</v>
      </c>
      <c r="B24" s="94">
        <v>320000</v>
      </c>
    </row>
    <row r="25" spans="1:2">
      <c r="A25" s="92">
        <v>24</v>
      </c>
      <c r="B25" s="94">
        <v>340000</v>
      </c>
    </row>
    <row r="26" spans="1:2">
      <c r="A26" s="92">
        <v>25</v>
      </c>
      <c r="B26" s="94">
        <v>360000</v>
      </c>
    </row>
    <row r="27" spans="1:2">
      <c r="A27" s="92">
        <v>26</v>
      </c>
      <c r="B27" s="94">
        <v>380000</v>
      </c>
    </row>
    <row r="28" spans="1:2">
      <c r="A28" s="92">
        <v>27</v>
      </c>
      <c r="B28" s="94">
        <v>410000</v>
      </c>
    </row>
    <row r="29" spans="1:2">
      <c r="A29" s="92">
        <v>28</v>
      </c>
      <c r="B29" s="94">
        <v>440000</v>
      </c>
    </row>
    <row r="30" spans="1:2">
      <c r="A30" s="92">
        <v>29</v>
      </c>
      <c r="B30" s="94">
        <v>470000</v>
      </c>
    </row>
    <row r="31" spans="1:2">
      <c r="A31" s="92">
        <v>30</v>
      </c>
      <c r="B31" s="94">
        <v>500000</v>
      </c>
    </row>
    <row r="32" spans="1:2">
      <c r="A32" s="92">
        <v>31</v>
      </c>
      <c r="B32" s="94">
        <v>530000</v>
      </c>
    </row>
    <row r="33" spans="1:2">
      <c r="A33" s="92">
        <v>32</v>
      </c>
      <c r="B33" s="94">
        <v>560000</v>
      </c>
    </row>
    <row r="34" spans="1:2">
      <c r="A34" s="92">
        <v>33</v>
      </c>
      <c r="B34" s="94">
        <v>590000</v>
      </c>
    </row>
    <row r="35" spans="1:2">
      <c r="A35" s="92">
        <v>34</v>
      </c>
      <c r="B35" s="94">
        <v>620000</v>
      </c>
    </row>
    <row r="36" spans="1:2">
      <c r="A36" s="92">
        <v>35</v>
      </c>
      <c r="B36" s="94">
        <v>650000</v>
      </c>
    </row>
    <row r="37" spans="1:2">
      <c r="A37" s="92">
        <v>36</v>
      </c>
      <c r="B37" s="94">
        <v>680000</v>
      </c>
    </row>
    <row r="38" spans="1:2">
      <c r="A38" s="92">
        <v>37</v>
      </c>
      <c r="B38" s="94">
        <v>710000</v>
      </c>
    </row>
    <row r="39" spans="1:2">
      <c r="A39" s="92">
        <v>38</v>
      </c>
      <c r="B39" s="94">
        <v>750000</v>
      </c>
    </row>
    <row r="40" spans="1:2">
      <c r="A40" s="92">
        <v>39</v>
      </c>
      <c r="B40" s="94">
        <v>790000</v>
      </c>
    </row>
    <row r="41" spans="1:2">
      <c r="A41" s="92">
        <v>40</v>
      </c>
      <c r="B41" s="94">
        <v>830000</v>
      </c>
    </row>
    <row r="42" spans="1:2">
      <c r="A42" s="92">
        <v>41</v>
      </c>
      <c r="B42" s="94">
        <v>880000</v>
      </c>
    </row>
    <row r="43" spans="1:2">
      <c r="A43" s="92">
        <v>42</v>
      </c>
      <c r="B43" s="94">
        <v>930000</v>
      </c>
    </row>
    <row r="44" spans="1:2">
      <c r="A44" s="92">
        <v>43</v>
      </c>
      <c r="B44" s="94">
        <v>980000</v>
      </c>
    </row>
    <row r="45" spans="1:2">
      <c r="A45" s="92">
        <v>44</v>
      </c>
      <c r="B45" s="233">
        <v>1030000</v>
      </c>
    </row>
    <row r="46" spans="1:2">
      <c r="A46" s="92">
        <v>45</v>
      </c>
      <c r="B46" s="233">
        <v>1090000</v>
      </c>
    </row>
    <row r="47" spans="1:2">
      <c r="A47" s="92">
        <v>46</v>
      </c>
      <c r="B47" s="233">
        <v>1150000</v>
      </c>
    </row>
    <row r="48" spans="1:2">
      <c r="A48" s="92">
        <v>47</v>
      </c>
      <c r="B48" s="233">
        <v>1210000</v>
      </c>
    </row>
    <row r="49" spans="1:2">
      <c r="A49" s="92">
        <v>48</v>
      </c>
      <c r="B49" s="233">
        <v>1270000</v>
      </c>
    </row>
    <row r="50" spans="1:2">
      <c r="A50" s="92">
        <v>49</v>
      </c>
      <c r="B50" s="233">
        <v>1330000</v>
      </c>
    </row>
    <row r="51" spans="1:2">
      <c r="A51" s="92">
        <v>50</v>
      </c>
      <c r="B51" s="233">
        <v>1390000</v>
      </c>
    </row>
    <row r="52" spans="1:2">
      <c r="A52" s="95"/>
      <c r="B52" s="95"/>
    </row>
    <row r="53" spans="1:2">
      <c r="A53" s="95"/>
      <c r="B53" s="95"/>
    </row>
  </sheetData>
  <sheetProtection algorithmName="SHA-512" hashValue="DuaoEHfYp62+B2jm5omNVPeAXF7PY23dYwBEWQlghyRNhaGUr9ou1Os2BncXoZx6DwgBMhQqBkrJ0AMBMZ5YHQ==" saltValue="4nqZsJDVyVwMCjAeYGZaJw==" spinCount="100000" sheet="1"/>
  <phoneticPr fontId="3"/>
  <pageMargins left="0.7" right="0.16" top="0.75" bottom="0.75" header="0.3" footer="0.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E57"/>
  <sheetViews>
    <sheetView zoomScaleNormal="100" workbookViewId="0">
      <selection activeCell="R8" sqref="R8:Y8"/>
    </sheetView>
  </sheetViews>
  <sheetFormatPr defaultColWidth="2.875" defaultRowHeight="13.5"/>
  <cols>
    <col min="1" max="1" width="7" style="17" customWidth="1"/>
    <col min="2" max="2" width="6.625" style="17" customWidth="1"/>
    <col min="3" max="3" width="4" style="17" customWidth="1"/>
    <col min="4" max="13" width="3.75" style="17" customWidth="1"/>
    <col min="14" max="14" width="2.375" style="17" customWidth="1"/>
    <col min="15" max="15" width="2.25" style="17" customWidth="1"/>
    <col min="16" max="24" width="3.75" style="17" customWidth="1"/>
    <col min="25" max="25" width="3.625" style="17" customWidth="1"/>
    <col min="26" max="28" width="2.875" style="17"/>
    <col min="29" max="29" width="11.875" style="17" customWidth="1"/>
    <col min="30" max="30" width="8.875" style="17" customWidth="1"/>
    <col min="31" max="31" width="14" style="17" customWidth="1"/>
    <col min="32" max="35" width="2.875" style="17"/>
    <col min="36" max="36" width="2.5" style="17" customWidth="1"/>
    <col min="37" max="37" width="4.75" style="17" customWidth="1"/>
    <col min="38" max="16384" width="2.875" style="17"/>
  </cols>
  <sheetData>
    <row r="1" spans="1:25" ht="19.5" customHeight="1">
      <c r="A1" s="394" t="s">
        <v>88</v>
      </c>
      <c r="B1" s="395"/>
      <c r="C1" s="395"/>
      <c r="D1" s="395"/>
      <c r="E1" s="395"/>
      <c r="F1" s="395"/>
      <c r="G1" s="395"/>
      <c r="H1" s="395"/>
      <c r="I1" s="395"/>
      <c r="J1" s="395"/>
      <c r="K1" s="395"/>
      <c r="L1" s="395"/>
      <c r="M1" s="395"/>
      <c r="Q1" s="167" t="s">
        <v>167</v>
      </c>
    </row>
    <row r="2" spans="1:25" ht="19.5" thickBot="1">
      <c r="A2" s="370" t="s">
        <v>99</v>
      </c>
      <c r="B2" s="370"/>
      <c r="C2" s="370"/>
      <c r="D2" s="370"/>
      <c r="E2" s="370"/>
      <c r="F2" s="370"/>
      <c r="G2" s="370"/>
      <c r="H2" s="370"/>
      <c r="I2" s="370"/>
      <c r="J2" s="370"/>
      <c r="K2" s="370"/>
      <c r="L2" s="370"/>
      <c r="M2" s="370"/>
      <c r="N2" s="370"/>
      <c r="O2" s="370"/>
      <c r="P2" s="370"/>
      <c r="Q2" s="370"/>
      <c r="R2" s="370"/>
      <c r="S2" s="370"/>
      <c r="T2" s="370"/>
      <c r="U2" s="370"/>
      <c r="V2" s="370"/>
      <c r="W2" s="370"/>
      <c r="X2" s="370"/>
      <c r="Y2" s="370"/>
    </row>
    <row r="3" spans="1:25" ht="9.75" customHeight="1" thickTop="1">
      <c r="A3" s="18"/>
      <c r="C3" s="364" t="s">
        <v>65</v>
      </c>
      <c r="D3" s="365"/>
      <c r="E3" s="365"/>
      <c r="F3" s="365"/>
      <c r="G3" s="365"/>
      <c r="H3" s="365"/>
      <c r="I3" s="365"/>
      <c r="J3" s="365"/>
      <c r="K3" s="365"/>
      <c r="L3" s="365"/>
      <c r="M3" s="365"/>
      <c r="N3" s="365"/>
      <c r="O3" s="365"/>
      <c r="P3" s="365"/>
      <c r="Q3" s="365"/>
      <c r="R3" s="365"/>
      <c r="S3" s="365"/>
      <c r="T3" s="366"/>
      <c r="W3" s="22"/>
      <c r="X3" s="22"/>
      <c r="Y3" s="22"/>
    </row>
    <row r="4" spans="1:25" ht="9" customHeight="1" thickBot="1">
      <c r="A4" s="18"/>
      <c r="C4" s="367"/>
      <c r="D4" s="368"/>
      <c r="E4" s="368"/>
      <c r="F4" s="368"/>
      <c r="G4" s="368"/>
      <c r="H4" s="368"/>
      <c r="I4" s="368"/>
      <c r="J4" s="368"/>
      <c r="K4" s="368"/>
      <c r="L4" s="368"/>
      <c r="M4" s="368"/>
      <c r="N4" s="368"/>
      <c r="O4" s="368"/>
      <c r="P4" s="368"/>
      <c r="Q4" s="368"/>
      <c r="R4" s="368"/>
      <c r="S4" s="368"/>
      <c r="T4" s="369"/>
      <c r="W4" s="22"/>
      <c r="X4" s="22"/>
      <c r="Y4" s="22"/>
    </row>
    <row r="5" spans="1:25" ht="9" customHeight="1" thickTop="1">
      <c r="A5" s="19"/>
      <c r="B5" s="19"/>
      <c r="C5" s="19"/>
      <c r="D5" s="19"/>
      <c r="E5" s="19"/>
      <c r="F5" s="19"/>
      <c r="G5" s="19"/>
      <c r="H5" s="19"/>
      <c r="I5" s="19"/>
      <c r="J5" s="19"/>
      <c r="K5" s="19"/>
      <c r="L5" s="19"/>
      <c r="M5" s="19"/>
      <c r="N5" s="19"/>
      <c r="O5" s="19"/>
      <c r="P5" s="34"/>
      <c r="Q5" s="34"/>
      <c r="R5" s="36"/>
    </row>
    <row r="6" spans="1:25" ht="16.5" customHeight="1">
      <c r="A6" s="371" t="s">
        <v>59</v>
      </c>
      <c r="B6" s="372"/>
      <c r="C6" s="376" t="s">
        <v>60</v>
      </c>
      <c r="D6" s="377"/>
      <c r="E6" s="377"/>
      <c r="F6" s="377"/>
      <c r="G6" s="377"/>
      <c r="H6" s="377"/>
      <c r="I6" s="377"/>
      <c r="J6" s="377"/>
      <c r="K6" s="378"/>
      <c r="L6" s="266" t="s">
        <v>10</v>
      </c>
      <c r="M6" s="267"/>
      <c r="N6" s="267"/>
      <c r="O6" s="267"/>
      <c r="P6" s="267"/>
      <c r="Q6" s="268"/>
      <c r="R6" s="266" t="s">
        <v>11</v>
      </c>
      <c r="S6" s="267"/>
      <c r="T6" s="267"/>
      <c r="U6" s="267"/>
      <c r="V6" s="267"/>
      <c r="W6" s="267"/>
      <c r="X6" s="267"/>
      <c r="Y6" s="268"/>
    </row>
    <row r="7" spans="1:25" ht="15.75" customHeight="1">
      <c r="A7" s="373"/>
      <c r="B7" s="374"/>
      <c r="C7" s="379"/>
      <c r="D7" s="380"/>
      <c r="E7" s="380"/>
      <c r="F7" s="380"/>
      <c r="G7" s="380"/>
      <c r="H7" s="380"/>
      <c r="I7" s="380"/>
      <c r="J7" s="380"/>
      <c r="K7" s="381"/>
      <c r="L7" s="266" t="s">
        <v>12</v>
      </c>
      <c r="M7" s="267"/>
      <c r="N7" s="267"/>
      <c r="O7" s="267"/>
      <c r="P7" s="267"/>
      <c r="Q7" s="268"/>
      <c r="R7" s="266" t="s">
        <v>252</v>
      </c>
      <c r="S7" s="267"/>
      <c r="T7" s="267"/>
      <c r="U7" s="267"/>
      <c r="V7" s="267"/>
      <c r="W7" s="267"/>
      <c r="X7" s="267"/>
      <c r="Y7" s="268"/>
    </row>
    <row r="8" spans="1:25" ht="24" customHeight="1">
      <c r="A8" s="281" t="s">
        <v>58</v>
      </c>
      <c r="B8" s="283"/>
      <c r="C8" s="388"/>
      <c r="D8" s="389"/>
      <c r="E8" s="389"/>
      <c r="F8" s="389"/>
      <c r="G8" s="389"/>
      <c r="H8" s="389"/>
      <c r="I8" s="389"/>
      <c r="J8" s="389"/>
      <c r="K8" s="390"/>
      <c r="L8" s="375"/>
      <c r="M8" s="375"/>
      <c r="N8" s="375"/>
      <c r="O8" s="375"/>
      <c r="P8" s="375"/>
      <c r="Q8" s="375"/>
      <c r="R8" s="375"/>
      <c r="S8" s="375"/>
      <c r="T8" s="375"/>
      <c r="U8" s="375"/>
      <c r="V8" s="375"/>
      <c r="W8" s="375"/>
      <c r="X8" s="375"/>
      <c r="Y8" s="375"/>
    </row>
    <row r="9" spans="1:25" ht="24" customHeight="1">
      <c r="A9" s="284" t="s">
        <v>38</v>
      </c>
      <c r="B9" s="286"/>
      <c r="C9" s="391"/>
      <c r="D9" s="392"/>
      <c r="E9" s="392"/>
      <c r="F9" s="392"/>
      <c r="G9" s="392"/>
      <c r="H9" s="392"/>
      <c r="I9" s="392"/>
      <c r="J9" s="392"/>
      <c r="K9" s="393"/>
      <c r="L9" s="105"/>
      <c r="M9" s="103"/>
      <c r="N9" s="363"/>
      <c r="O9" s="363"/>
      <c r="P9" s="103"/>
      <c r="Q9" s="104"/>
      <c r="R9" s="105"/>
      <c r="S9" s="103"/>
      <c r="T9" s="106"/>
      <c r="U9" s="106"/>
      <c r="V9" s="106"/>
      <c r="W9" s="106"/>
      <c r="X9" s="106"/>
      <c r="Y9" s="107"/>
    </row>
    <row r="10" spans="1:25" ht="15" customHeight="1">
      <c r="A10" s="345" t="s">
        <v>125</v>
      </c>
      <c r="B10" s="346"/>
      <c r="C10" s="356" t="s">
        <v>195</v>
      </c>
      <c r="D10" s="357"/>
      <c r="E10" s="396"/>
      <c r="F10" s="397"/>
      <c r="G10" s="354" t="s">
        <v>13</v>
      </c>
      <c r="H10" s="396"/>
      <c r="I10" s="397"/>
      <c r="J10" s="354" t="s">
        <v>14</v>
      </c>
      <c r="K10" s="396"/>
      <c r="L10" s="397"/>
      <c r="M10" s="354" t="s">
        <v>15</v>
      </c>
      <c r="N10" s="295" t="s">
        <v>17</v>
      </c>
      <c r="O10" s="353"/>
      <c r="P10" s="296"/>
      <c r="Q10" s="349"/>
      <c r="R10" s="350"/>
      <c r="S10" s="354" t="s">
        <v>13</v>
      </c>
      <c r="T10" s="349"/>
      <c r="U10" s="350"/>
      <c r="V10" s="354" t="s">
        <v>14</v>
      </c>
      <c r="W10" s="349"/>
      <c r="X10" s="350"/>
      <c r="Y10" s="354" t="s">
        <v>15</v>
      </c>
    </row>
    <row r="11" spans="1:25" ht="15" customHeight="1">
      <c r="A11" s="347"/>
      <c r="B11" s="348"/>
      <c r="C11" s="358"/>
      <c r="D11" s="359"/>
      <c r="E11" s="398"/>
      <c r="F11" s="399"/>
      <c r="G11" s="355"/>
      <c r="H11" s="398"/>
      <c r="I11" s="399"/>
      <c r="J11" s="355"/>
      <c r="K11" s="398"/>
      <c r="L11" s="399"/>
      <c r="M11" s="355"/>
      <c r="N11" s="360" t="s">
        <v>191</v>
      </c>
      <c r="O11" s="361"/>
      <c r="P11" s="362"/>
      <c r="Q11" s="351"/>
      <c r="R11" s="352"/>
      <c r="S11" s="355"/>
      <c r="T11" s="351"/>
      <c r="U11" s="352"/>
      <c r="V11" s="355"/>
      <c r="W11" s="351"/>
      <c r="X11" s="352"/>
      <c r="Y11" s="355"/>
    </row>
    <row r="12" spans="1:25" ht="30" customHeight="1">
      <c r="A12" s="385" t="s">
        <v>18</v>
      </c>
      <c r="B12" s="386"/>
      <c r="C12" s="386"/>
      <c r="D12" s="387"/>
      <c r="E12" s="140" t="s">
        <v>191</v>
      </c>
      <c r="F12" s="273"/>
      <c r="G12" s="274"/>
      <c r="H12" s="56" t="s">
        <v>13</v>
      </c>
      <c r="I12" s="273"/>
      <c r="J12" s="274"/>
      <c r="K12" s="56" t="s">
        <v>14</v>
      </c>
      <c r="L12" s="273"/>
      <c r="M12" s="274"/>
      <c r="N12" s="295" t="s">
        <v>19</v>
      </c>
      <c r="O12" s="296"/>
      <c r="P12" s="140" t="s">
        <v>191</v>
      </c>
      <c r="Q12" s="273"/>
      <c r="R12" s="274"/>
      <c r="S12" s="56" t="s">
        <v>13</v>
      </c>
      <c r="T12" s="273"/>
      <c r="U12" s="274"/>
      <c r="V12" s="56" t="s">
        <v>14</v>
      </c>
      <c r="W12" s="273"/>
      <c r="X12" s="274"/>
      <c r="Y12" s="57" t="s">
        <v>20</v>
      </c>
    </row>
    <row r="13" spans="1:25" ht="27" customHeight="1">
      <c r="A13" s="319" t="s">
        <v>62</v>
      </c>
      <c r="B13" s="320"/>
      <c r="C13" s="320"/>
      <c r="D13" s="321"/>
      <c r="E13" s="141" t="s">
        <v>191</v>
      </c>
      <c r="F13" s="279"/>
      <c r="G13" s="280"/>
      <c r="H13" s="58" t="s">
        <v>13</v>
      </c>
      <c r="I13" s="279"/>
      <c r="J13" s="280"/>
      <c r="K13" s="58" t="s">
        <v>14</v>
      </c>
      <c r="L13" s="279"/>
      <c r="M13" s="280"/>
      <c r="N13" s="383" t="s">
        <v>19</v>
      </c>
      <c r="O13" s="384"/>
      <c r="P13" s="141" t="s">
        <v>191</v>
      </c>
      <c r="Q13" s="279"/>
      <c r="R13" s="280"/>
      <c r="S13" s="58" t="s">
        <v>13</v>
      </c>
      <c r="T13" s="279"/>
      <c r="U13" s="280"/>
      <c r="V13" s="58" t="s">
        <v>14</v>
      </c>
      <c r="W13" s="279"/>
      <c r="X13" s="280"/>
      <c r="Y13" s="59" t="s">
        <v>20</v>
      </c>
    </row>
    <row r="14" spans="1:25" ht="30" customHeight="1">
      <c r="A14" s="322" t="s">
        <v>51</v>
      </c>
      <c r="B14" s="323"/>
      <c r="C14" s="323"/>
      <c r="D14" s="324"/>
      <c r="E14" s="140" t="s">
        <v>191</v>
      </c>
      <c r="F14" s="273"/>
      <c r="G14" s="274"/>
      <c r="H14" s="56" t="s">
        <v>13</v>
      </c>
      <c r="I14" s="273"/>
      <c r="J14" s="274"/>
      <c r="K14" s="56" t="s">
        <v>14</v>
      </c>
      <c r="L14" s="273"/>
      <c r="M14" s="274"/>
      <c r="N14" s="295" t="s">
        <v>19</v>
      </c>
      <c r="O14" s="296"/>
      <c r="P14" s="140" t="s">
        <v>191</v>
      </c>
      <c r="Q14" s="273"/>
      <c r="R14" s="274"/>
      <c r="S14" s="56" t="s">
        <v>13</v>
      </c>
      <c r="T14" s="273"/>
      <c r="U14" s="274"/>
      <c r="V14" s="56" t="s">
        <v>14</v>
      </c>
      <c r="W14" s="273"/>
      <c r="X14" s="274"/>
      <c r="Y14" s="57" t="s">
        <v>20</v>
      </c>
    </row>
    <row r="15" spans="1:25" ht="26.25" customHeight="1">
      <c r="A15" s="319" t="s">
        <v>62</v>
      </c>
      <c r="B15" s="320"/>
      <c r="C15" s="320"/>
      <c r="D15" s="321"/>
      <c r="E15" s="141" t="s">
        <v>191</v>
      </c>
      <c r="F15" s="279"/>
      <c r="G15" s="280"/>
      <c r="H15" s="58" t="s">
        <v>13</v>
      </c>
      <c r="I15" s="279"/>
      <c r="J15" s="280"/>
      <c r="K15" s="58" t="s">
        <v>14</v>
      </c>
      <c r="L15" s="279"/>
      <c r="M15" s="280"/>
      <c r="N15" s="383" t="s">
        <v>19</v>
      </c>
      <c r="O15" s="384"/>
      <c r="P15" s="141" t="s">
        <v>191</v>
      </c>
      <c r="Q15" s="279"/>
      <c r="R15" s="280"/>
      <c r="S15" s="58" t="s">
        <v>13</v>
      </c>
      <c r="T15" s="279"/>
      <c r="U15" s="280"/>
      <c r="V15" s="58" t="s">
        <v>14</v>
      </c>
      <c r="W15" s="279"/>
      <c r="X15" s="280"/>
      <c r="Y15" s="59" t="s">
        <v>20</v>
      </c>
    </row>
    <row r="16" spans="1:25" ht="21" customHeight="1">
      <c r="A16" s="338" t="s">
        <v>66</v>
      </c>
      <c r="B16" s="339"/>
      <c r="C16" s="339"/>
      <c r="D16" s="340"/>
      <c r="E16" s="62">
        <v>1</v>
      </c>
      <c r="F16" s="328" t="s">
        <v>92</v>
      </c>
      <c r="G16" s="328"/>
      <c r="H16" s="328"/>
      <c r="I16" s="328"/>
      <c r="J16" s="328"/>
      <c r="K16" s="328"/>
      <c r="L16" s="64">
        <v>2</v>
      </c>
      <c r="M16" s="328" t="s">
        <v>67</v>
      </c>
      <c r="N16" s="328"/>
      <c r="O16" s="328"/>
      <c r="P16" s="328"/>
      <c r="Q16" s="328"/>
      <c r="R16" s="328"/>
      <c r="S16" s="64">
        <v>3</v>
      </c>
      <c r="T16" s="328" t="s">
        <v>68</v>
      </c>
      <c r="U16" s="328"/>
      <c r="V16" s="328"/>
      <c r="W16" s="328"/>
      <c r="X16" s="328"/>
      <c r="Y16" s="382"/>
    </row>
    <row r="17" spans="1:28" ht="21" customHeight="1">
      <c r="A17" s="335"/>
      <c r="B17" s="336"/>
      <c r="C17" s="336"/>
      <c r="D17" s="337"/>
      <c r="E17" s="63">
        <v>4</v>
      </c>
      <c r="F17" s="329" t="s">
        <v>69</v>
      </c>
      <c r="G17" s="329"/>
      <c r="H17" s="329"/>
      <c r="I17" s="329"/>
      <c r="J17" s="329"/>
      <c r="K17" s="329"/>
      <c r="L17" s="329"/>
      <c r="M17" s="329"/>
      <c r="N17" s="329"/>
      <c r="O17" s="329"/>
      <c r="P17" s="65">
        <v>5</v>
      </c>
      <c r="Q17" s="329" t="s">
        <v>70</v>
      </c>
      <c r="R17" s="329"/>
      <c r="S17" s="329"/>
      <c r="T17" s="329"/>
      <c r="U17" s="329"/>
      <c r="V17" s="329"/>
      <c r="W17" s="329"/>
      <c r="X17" s="60"/>
      <c r="Y17" s="61"/>
      <c r="Z17" s="39"/>
      <c r="AA17" s="39"/>
      <c r="AB17" s="39"/>
    </row>
    <row r="18" spans="1:28" ht="28.5" customHeight="1">
      <c r="A18" s="335" t="s">
        <v>97</v>
      </c>
      <c r="B18" s="336"/>
      <c r="C18" s="336"/>
      <c r="D18" s="337"/>
      <c r="E18" s="96"/>
      <c r="F18" s="97"/>
      <c r="G18" s="97"/>
      <c r="H18" s="312" t="s">
        <v>95</v>
      </c>
      <c r="I18" s="312"/>
      <c r="J18" s="401"/>
      <c r="K18" s="401"/>
      <c r="M18" s="313" t="s">
        <v>96</v>
      </c>
      <c r="N18" s="313"/>
      <c r="O18" s="313"/>
      <c r="P18" s="34" t="s">
        <v>21</v>
      </c>
      <c r="Q18" s="306" t="str">
        <f>IF(J18="","",VLOOKUP(J18,標準報酬!A2:B44,2,FALSE))</f>
        <v/>
      </c>
      <c r="R18" s="306"/>
      <c r="S18" s="306"/>
      <c r="T18" s="306"/>
      <c r="U18" s="306"/>
      <c r="V18" s="306"/>
      <c r="W18" s="327" t="s">
        <v>9</v>
      </c>
      <c r="X18" s="327"/>
      <c r="Y18" s="38"/>
      <c r="Z18" s="21"/>
    </row>
    <row r="19" spans="1:28" ht="12.75" customHeight="1">
      <c r="A19" s="281" t="s">
        <v>61</v>
      </c>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3"/>
    </row>
    <row r="20" spans="1:28">
      <c r="A20" s="284"/>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6"/>
    </row>
    <row r="21" spans="1:28" ht="15" customHeight="1">
      <c r="A21" s="51"/>
      <c r="B21" s="35"/>
      <c r="C21" s="142" t="s">
        <v>23</v>
      </c>
      <c r="D21" s="78"/>
      <c r="E21" s="78"/>
      <c r="F21" s="78"/>
      <c r="G21" s="78"/>
      <c r="H21" s="78"/>
      <c r="I21" s="35"/>
      <c r="J21" s="35"/>
      <c r="K21" s="35"/>
      <c r="L21" s="35"/>
      <c r="M21" s="35"/>
      <c r="N21" s="35"/>
      <c r="O21" s="35"/>
      <c r="P21" s="35"/>
      <c r="Q21" s="35"/>
      <c r="R21" s="35"/>
      <c r="S21" s="35"/>
      <c r="T21" s="35"/>
      <c r="U21" s="35"/>
      <c r="V21" s="35"/>
      <c r="W21" s="35"/>
      <c r="X21" s="35"/>
      <c r="Y21" s="40"/>
    </row>
    <row r="22" spans="1:28" ht="15" customHeight="1">
      <c r="A22" s="21"/>
      <c r="C22" s="42"/>
      <c r="E22" s="28" t="s">
        <v>24</v>
      </c>
      <c r="G22" s="28"/>
      <c r="H22" s="28"/>
      <c r="I22" s="28"/>
      <c r="J22" s="28"/>
      <c r="K22" s="28"/>
      <c r="L22" s="28"/>
      <c r="M22" s="28"/>
      <c r="N22" s="28"/>
      <c r="O22" s="28"/>
      <c r="Y22" s="25"/>
    </row>
    <row r="23" spans="1:28" ht="15" customHeight="1">
      <c r="A23" s="21"/>
      <c r="C23" s="42"/>
      <c r="D23" s="28"/>
      <c r="E23" s="307" t="str">
        <f>IF($Q$18="","",$Q$18)</f>
        <v/>
      </c>
      <c r="F23" s="309"/>
      <c r="G23" s="309"/>
      <c r="H23" s="278" t="s">
        <v>25</v>
      </c>
      <c r="I23" s="278"/>
      <c r="J23" s="278"/>
      <c r="K23" s="307" t="str">
        <f>IF($Q$18="","",ROUND($Q$18/22,-1))</f>
        <v/>
      </c>
      <c r="L23" s="307"/>
      <c r="M23" s="28" t="s">
        <v>9</v>
      </c>
      <c r="N23" s="308" t="s">
        <v>26</v>
      </c>
      <c r="O23" s="308"/>
      <c r="Y23" s="25"/>
    </row>
    <row r="24" spans="1:28" ht="15" customHeight="1">
      <c r="A24" s="21"/>
      <c r="C24" s="42"/>
      <c r="K24" s="24" t="s">
        <v>27</v>
      </c>
      <c r="Y24" s="25"/>
    </row>
    <row r="25" spans="1:28" ht="15" customHeight="1">
      <c r="A25" s="30"/>
      <c r="B25" s="28"/>
      <c r="C25" s="143" t="s">
        <v>55</v>
      </c>
      <c r="D25" s="44"/>
      <c r="E25" s="28"/>
      <c r="G25" s="28"/>
      <c r="H25" s="28"/>
      <c r="I25" s="28"/>
      <c r="Y25" s="25"/>
    </row>
    <row r="26" spans="1:28" ht="15" customHeight="1">
      <c r="A26" s="21"/>
      <c r="B26" s="66"/>
      <c r="C26" s="69"/>
      <c r="D26" s="70"/>
      <c r="E26" s="275" t="s">
        <v>71</v>
      </c>
      <c r="F26" s="276"/>
      <c r="G26" s="276"/>
      <c r="H26" s="276"/>
      <c r="I26" s="276"/>
      <c r="J26" s="276"/>
      <c r="K26" s="276"/>
      <c r="L26" s="276"/>
      <c r="M26" s="276"/>
      <c r="N26" s="276"/>
      <c r="O26" s="276"/>
      <c r="P26" s="276"/>
      <c r="Q26" s="276"/>
      <c r="R26" s="276"/>
      <c r="S26" s="276"/>
      <c r="T26" s="276"/>
      <c r="U26" s="276"/>
      <c r="V26" s="277"/>
      <c r="W26" s="29"/>
      <c r="X26" s="29"/>
      <c r="Y26" s="25"/>
    </row>
    <row r="27" spans="1:28" ht="8.25" customHeight="1">
      <c r="A27" s="21"/>
      <c r="B27" s="66"/>
      <c r="C27" s="289" t="s">
        <v>72</v>
      </c>
      <c r="D27" s="290"/>
      <c r="E27" s="68"/>
      <c r="G27" s="49"/>
      <c r="H27" s="48"/>
      <c r="I27" s="48"/>
      <c r="J27" s="48"/>
      <c r="K27" s="29"/>
      <c r="L27" s="29"/>
      <c r="M27" s="29"/>
      <c r="N27" s="29"/>
      <c r="O27" s="29"/>
      <c r="P27" s="29"/>
      <c r="V27" s="66"/>
      <c r="W27" s="29"/>
      <c r="X27" s="29"/>
      <c r="Y27" s="25"/>
    </row>
    <row r="28" spans="1:28" ht="15" customHeight="1">
      <c r="A28" s="21"/>
      <c r="B28" s="25"/>
      <c r="C28" s="289"/>
      <c r="D28" s="290"/>
      <c r="F28" s="28"/>
      <c r="G28" s="28" t="s">
        <v>28</v>
      </c>
      <c r="V28" s="25"/>
      <c r="Y28" s="25"/>
    </row>
    <row r="29" spans="1:28" ht="15" customHeight="1">
      <c r="A29" s="21"/>
      <c r="B29" s="31"/>
      <c r="C29" s="289"/>
      <c r="D29" s="290"/>
      <c r="E29" s="29"/>
      <c r="F29" s="29"/>
      <c r="G29" s="307" t="str">
        <f>$K$23</f>
        <v/>
      </c>
      <c r="H29" s="307"/>
      <c r="I29" s="307"/>
      <c r="J29" s="29" t="s">
        <v>98</v>
      </c>
      <c r="K29" s="29"/>
      <c r="L29" s="29"/>
      <c r="M29" s="29"/>
      <c r="N29" s="326" t="str">
        <f>IF($Q$18="","",ROUNDDOWN($G$29*50/100,0))</f>
        <v/>
      </c>
      <c r="O29" s="326"/>
      <c r="P29" s="326"/>
      <c r="Q29" s="326"/>
      <c r="R29" s="29" t="s">
        <v>52</v>
      </c>
      <c r="S29" s="17" t="s">
        <v>90</v>
      </c>
      <c r="V29" s="25"/>
      <c r="Y29" s="25"/>
    </row>
    <row r="30" spans="1:28" ht="12" customHeight="1">
      <c r="A30" s="21"/>
      <c r="B30" s="25"/>
      <c r="C30" s="289"/>
      <c r="D30" s="290"/>
      <c r="E30" s="29"/>
      <c r="F30" s="29"/>
      <c r="N30" s="325" t="s">
        <v>54</v>
      </c>
      <c r="O30" s="325"/>
      <c r="P30" s="325"/>
      <c r="Q30" s="325"/>
      <c r="V30" s="25"/>
      <c r="Y30" s="25"/>
    </row>
    <row r="31" spans="1:28" ht="15" customHeight="1">
      <c r="A31" s="21"/>
      <c r="B31" s="25"/>
      <c r="C31" s="291"/>
      <c r="D31" s="292"/>
      <c r="E31" s="19"/>
      <c r="F31" s="19"/>
      <c r="G31" s="50"/>
      <c r="H31" s="19"/>
      <c r="I31" s="19"/>
      <c r="J31" s="19"/>
      <c r="K31" s="19"/>
      <c r="L31" s="19"/>
      <c r="M31" s="19"/>
      <c r="N31" s="19"/>
      <c r="O31" s="19"/>
      <c r="V31" s="25"/>
      <c r="Y31" s="25"/>
    </row>
    <row r="32" spans="1:28" ht="9" customHeight="1">
      <c r="A32" s="21"/>
      <c r="B32" s="25"/>
      <c r="C32" s="287" t="s">
        <v>56</v>
      </c>
      <c r="D32" s="288"/>
      <c r="E32" s="35"/>
      <c r="F32" s="35"/>
      <c r="G32" s="52"/>
      <c r="H32" s="35"/>
      <c r="I32" s="35"/>
      <c r="J32" s="35"/>
      <c r="K32" s="35"/>
      <c r="L32" s="35"/>
      <c r="M32" s="35"/>
      <c r="N32" s="35"/>
      <c r="O32" s="35"/>
      <c r="P32" s="35"/>
      <c r="Q32" s="35"/>
      <c r="R32" s="35"/>
      <c r="S32" s="35"/>
      <c r="T32" s="35"/>
      <c r="U32" s="35"/>
      <c r="V32" s="40"/>
      <c r="Y32" s="25"/>
    </row>
    <row r="33" spans="1:31" ht="15" customHeight="1">
      <c r="A33" s="21"/>
      <c r="B33" s="67"/>
      <c r="C33" s="289"/>
      <c r="D33" s="290"/>
      <c r="F33" s="28"/>
      <c r="G33" s="79" t="s">
        <v>109</v>
      </c>
      <c r="H33" s="33" t="s">
        <v>46</v>
      </c>
      <c r="N33" s="24"/>
      <c r="V33" s="25"/>
      <c r="Y33" s="25"/>
    </row>
    <row r="34" spans="1:31" ht="15" customHeight="1">
      <c r="A34" s="21"/>
      <c r="B34" s="31"/>
      <c r="C34" s="289"/>
      <c r="D34" s="290"/>
      <c r="E34" s="37"/>
      <c r="F34" s="29"/>
      <c r="G34" s="80"/>
      <c r="H34" s="32"/>
      <c r="K34" s="32"/>
      <c r="L34" s="29"/>
      <c r="M34" s="37" t="s">
        <v>47</v>
      </c>
      <c r="N34" s="37"/>
      <c r="O34" s="29"/>
      <c r="P34" s="400"/>
      <c r="Q34" s="400"/>
      <c r="R34" s="29" t="s">
        <v>9</v>
      </c>
      <c r="V34" s="25"/>
      <c r="Y34" s="25"/>
    </row>
    <row r="35" spans="1:31" ht="7.5" customHeight="1">
      <c r="A35" s="21"/>
      <c r="B35" s="25"/>
      <c r="C35" s="289"/>
      <c r="D35" s="290"/>
      <c r="G35" s="81"/>
      <c r="V35" s="25"/>
      <c r="Y35" s="25"/>
    </row>
    <row r="36" spans="1:31" ht="15" customHeight="1">
      <c r="A36" s="21"/>
      <c r="B36" s="25"/>
      <c r="C36" s="289"/>
      <c r="D36" s="290"/>
      <c r="G36" s="79" t="s">
        <v>83</v>
      </c>
      <c r="H36" s="33" t="s">
        <v>91</v>
      </c>
      <c r="I36" s="33"/>
      <c r="J36" s="33"/>
      <c r="K36" s="33"/>
      <c r="L36" s="33"/>
      <c r="M36" s="33"/>
      <c r="N36" s="33"/>
      <c r="V36" s="25"/>
      <c r="Y36" s="25"/>
    </row>
    <row r="37" spans="1:31" ht="15" customHeight="1">
      <c r="A37" s="21"/>
      <c r="B37" s="31"/>
      <c r="C37" s="289"/>
      <c r="D37" s="290"/>
      <c r="E37" s="24"/>
      <c r="F37" s="29"/>
      <c r="L37" s="24" t="s">
        <v>48</v>
      </c>
      <c r="P37" s="400"/>
      <c r="Q37" s="400"/>
      <c r="R37" s="29" t="s">
        <v>9</v>
      </c>
      <c r="S37" s="17" t="s">
        <v>53</v>
      </c>
      <c r="V37" s="25"/>
      <c r="Y37" s="25"/>
    </row>
    <row r="38" spans="1:31" ht="15" customHeight="1">
      <c r="A38" s="21"/>
      <c r="B38" s="25"/>
      <c r="C38" s="291"/>
      <c r="D38" s="292"/>
      <c r="E38" s="19"/>
      <c r="F38" s="19"/>
      <c r="G38" s="19"/>
      <c r="H38" s="19"/>
      <c r="I38" s="19"/>
      <c r="J38" s="19"/>
      <c r="K38" s="19"/>
      <c r="L38" s="19"/>
      <c r="M38" s="19"/>
      <c r="N38" s="19"/>
      <c r="O38" s="19"/>
      <c r="P38" s="19"/>
      <c r="Q38" s="19"/>
      <c r="R38" s="19"/>
      <c r="S38" s="19"/>
      <c r="T38" s="19"/>
      <c r="U38" s="19"/>
      <c r="V38" s="20"/>
      <c r="W38" s="22"/>
      <c r="Y38" s="25"/>
    </row>
    <row r="39" spans="1:31" ht="15" customHeight="1">
      <c r="A39" s="53"/>
      <c r="E39" s="24" t="s">
        <v>29</v>
      </c>
      <c r="Y39" s="25"/>
      <c r="Z39" s="22"/>
    </row>
    <row r="40" spans="1:31" ht="15" customHeight="1">
      <c r="A40" s="21"/>
      <c r="C40" s="143" t="s">
        <v>30</v>
      </c>
      <c r="D40" s="28"/>
      <c r="I40" s="24"/>
      <c r="Y40" s="25"/>
      <c r="Z40" s="22"/>
    </row>
    <row r="41" spans="1:31" ht="15" customHeight="1">
      <c r="A41" s="21"/>
      <c r="B41" s="305" t="s">
        <v>77</v>
      </c>
      <c r="C41" s="305"/>
      <c r="D41" s="305"/>
      <c r="E41" s="28" t="s">
        <v>185</v>
      </c>
      <c r="F41" s="28"/>
      <c r="G41" s="28"/>
      <c r="H41" s="28"/>
      <c r="I41" s="28"/>
      <c r="J41" s="28"/>
      <c r="N41" s="310" t="s">
        <v>186</v>
      </c>
      <c r="O41" s="310"/>
      <c r="P41" s="310"/>
      <c r="Q41" s="310"/>
      <c r="R41" s="310"/>
      <c r="S41" s="310"/>
      <c r="T41" s="310"/>
      <c r="U41" s="310"/>
      <c r="V41" s="310"/>
      <c r="W41" s="310"/>
      <c r="X41" s="310"/>
      <c r="Y41" s="311"/>
      <c r="Z41" s="22"/>
    </row>
    <row r="42" spans="1:31" ht="9.75" customHeight="1">
      <c r="A42" s="21"/>
      <c r="B42" s="37"/>
      <c r="C42" s="37"/>
      <c r="D42" s="37"/>
      <c r="E42" s="28"/>
      <c r="F42" s="28"/>
      <c r="G42" s="28"/>
      <c r="H42" s="28"/>
      <c r="I42" s="28"/>
      <c r="J42" s="28"/>
      <c r="K42" s="33"/>
      <c r="X42" s="19"/>
      <c r="Y42" s="20"/>
      <c r="Z42" s="22"/>
    </row>
    <row r="43" spans="1:31" ht="15" customHeight="1">
      <c r="A43" s="41"/>
      <c r="B43" s="42"/>
      <c r="C43" s="42"/>
      <c r="D43" s="42"/>
      <c r="E43" s="281" t="s">
        <v>57</v>
      </c>
      <c r="F43" s="282"/>
      <c r="G43" s="282"/>
      <c r="H43" s="283"/>
      <c r="I43" s="404"/>
      <c r="J43" s="404"/>
      <c r="K43" s="404"/>
      <c r="L43" s="404"/>
      <c r="M43" s="302" t="s">
        <v>15</v>
      </c>
      <c r="N43" s="281" t="s">
        <v>31</v>
      </c>
      <c r="O43" s="282"/>
      <c r="P43" s="282"/>
      <c r="Q43" s="282"/>
      <c r="R43" s="283"/>
      <c r="S43" s="402"/>
      <c r="T43" s="402"/>
      <c r="U43" s="402"/>
      <c r="V43" s="402"/>
      <c r="W43" s="402"/>
      <c r="X43" s="402"/>
      <c r="Y43" s="283" t="s">
        <v>9</v>
      </c>
      <c r="Z43" s="21"/>
      <c r="AC43" s="83" t="s">
        <v>87</v>
      </c>
      <c r="AD43" s="2" t="s">
        <v>5</v>
      </c>
      <c r="AE43" s="2" t="s">
        <v>7</v>
      </c>
    </row>
    <row r="44" spans="1:31" ht="15" customHeight="1">
      <c r="A44" s="43"/>
      <c r="B44" s="42"/>
      <c r="C44" s="34"/>
      <c r="D44" s="34"/>
      <c r="E44" s="284"/>
      <c r="F44" s="285"/>
      <c r="G44" s="285"/>
      <c r="H44" s="286"/>
      <c r="I44" s="405"/>
      <c r="J44" s="405"/>
      <c r="K44" s="405"/>
      <c r="L44" s="405"/>
      <c r="M44" s="303"/>
      <c r="N44" s="284"/>
      <c r="O44" s="285"/>
      <c r="P44" s="285"/>
      <c r="Q44" s="285"/>
      <c r="R44" s="286"/>
      <c r="S44" s="403"/>
      <c r="T44" s="403"/>
      <c r="U44" s="403"/>
      <c r="V44" s="403"/>
      <c r="W44" s="403"/>
      <c r="X44" s="403"/>
      <c r="Y44" s="286"/>
      <c r="Z44" s="21"/>
      <c r="AC44" s="82"/>
      <c r="AD44" s="84"/>
      <c r="AE44" s="85"/>
    </row>
    <row r="45" spans="1:31" ht="15" customHeight="1">
      <c r="A45" s="297" t="s">
        <v>32</v>
      </c>
      <c r="B45" s="298"/>
      <c r="C45" s="298"/>
      <c r="D45" s="298"/>
      <c r="E45" s="298"/>
      <c r="F45" s="298"/>
      <c r="G45" s="298"/>
      <c r="H45" s="298"/>
      <c r="I45" s="298"/>
      <c r="J45" s="298"/>
      <c r="K45" s="298"/>
      <c r="L45" s="298"/>
      <c r="M45" s="298"/>
      <c r="N45" s="298"/>
      <c r="O45" s="298"/>
      <c r="P45" s="298"/>
      <c r="Q45" s="298"/>
      <c r="R45" s="298"/>
      <c r="S45" s="298"/>
      <c r="T45" s="298"/>
      <c r="U45" s="298"/>
      <c r="V45" s="298"/>
      <c r="W45" s="298"/>
      <c r="X45" s="298"/>
      <c r="Y45" s="299"/>
      <c r="AC45" s="86"/>
      <c r="AD45" s="87"/>
      <c r="AE45" s="85"/>
    </row>
    <row r="46" spans="1:31" ht="24" customHeight="1">
      <c r="A46" s="331" t="s">
        <v>33</v>
      </c>
      <c r="B46" s="332"/>
      <c r="C46" s="332"/>
      <c r="D46" s="332"/>
      <c r="E46" s="332"/>
      <c r="F46" s="332"/>
      <c r="G46" s="332"/>
      <c r="H46" s="332"/>
      <c r="I46" s="332"/>
      <c r="J46" s="332"/>
      <c r="K46" s="332"/>
      <c r="L46" s="332"/>
      <c r="M46" s="332"/>
      <c r="N46" s="332"/>
      <c r="O46" s="332"/>
      <c r="P46" s="332"/>
      <c r="Q46" s="332"/>
      <c r="R46" s="332"/>
      <c r="S46" s="332"/>
      <c r="T46" s="332"/>
      <c r="U46" s="332"/>
      <c r="V46" s="332"/>
      <c r="W46" s="332"/>
      <c r="X46" s="332"/>
      <c r="Y46" s="333"/>
      <c r="AC46" s="86"/>
      <c r="AD46" s="87"/>
      <c r="AE46" s="85"/>
    </row>
    <row r="47" spans="1:31" ht="18.75" customHeight="1">
      <c r="A47" s="176"/>
      <c r="B47" s="334" t="s">
        <v>197</v>
      </c>
      <c r="C47" s="334"/>
      <c r="D47" s="172"/>
      <c r="E47" s="169" t="s">
        <v>13</v>
      </c>
      <c r="F47" s="172"/>
      <c r="G47" s="169" t="s">
        <v>22</v>
      </c>
      <c r="H47" s="172"/>
      <c r="I47" s="173" t="s">
        <v>15</v>
      </c>
      <c r="J47" s="167"/>
      <c r="K47" s="167"/>
      <c r="L47" s="167"/>
      <c r="M47" s="167"/>
      <c r="N47" s="167"/>
      <c r="O47" s="167"/>
      <c r="P47" s="167"/>
      <c r="Q47" s="167"/>
      <c r="R47" s="167"/>
      <c r="S47" s="167"/>
      <c r="T47" s="167"/>
      <c r="U47" s="167"/>
      <c r="V47" s="167"/>
      <c r="W47" s="167"/>
      <c r="X47" s="167"/>
      <c r="Y47" s="170"/>
      <c r="AC47" s="86"/>
      <c r="AD47" s="87"/>
      <c r="AE47" s="85"/>
    </row>
    <row r="48" spans="1:31" ht="19.5" customHeight="1">
      <c r="A48" s="176"/>
      <c r="B48" s="167"/>
      <c r="C48" s="167"/>
      <c r="D48" s="167"/>
      <c r="E48" s="167"/>
      <c r="F48" s="167"/>
      <c r="G48" s="167"/>
      <c r="H48" s="167" t="s">
        <v>34</v>
      </c>
      <c r="I48" s="167"/>
      <c r="J48" s="167"/>
      <c r="K48" s="293"/>
      <c r="L48" s="293"/>
      <c r="M48" s="293"/>
      <c r="N48" s="293"/>
      <c r="O48" s="293"/>
      <c r="P48" s="293"/>
      <c r="Q48" s="293"/>
      <c r="R48" s="293"/>
      <c r="S48" s="293"/>
      <c r="T48" s="293"/>
      <c r="U48" s="293"/>
      <c r="V48" s="293"/>
      <c r="W48" s="293"/>
      <c r="X48" s="293"/>
      <c r="Y48" s="294"/>
      <c r="AC48" s="86"/>
      <c r="AD48" s="87"/>
      <c r="AE48" s="85"/>
    </row>
    <row r="49" spans="1:31" ht="15" customHeight="1">
      <c r="A49" s="176"/>
      <c r="B49" s="167"/>
      <c r="C49" s="167"/>
      <c r="D49" s="167"/>
      <c r="E49" s="167"/>
      <c r="F49" s="330" t="s">
        <v>35</v>
      </c>
      <c r="G49" s="330"/>
      <c r="H49" s="167"/>
      <c r="I49" s="167"/>
      <c r="J49" s="167"/>
      <c r="K49" s="167"/>
      <c r="L49" s="167"/>
      <c r="M49" s="167"/>
      <c r="N49" s="167"/>
      <c r="O49" s="167"/>
      <c r="P49" s="167"/>
      <c r="Q49" s="167"/>
      <c r="R49" s="167"/>
      <c r="S49" s="167"/>
      <c r="T49" s="167"/>
      <c r="U49" s="167"/>
      <c r="V49" s="167"/>
      <c r="W49" s="167"/>
      <c r="X49" s="167"/>
      <c r="Y49" s="170"/>
      <c r="AC49" s="86"/>
      <c r="AD49" s="87"/>
      <c r="AE49" s="85"/>
    </row>
    <row r="50" spans="1:31" ht="28.5" customHeight="1">
      <c r="A50" s="176"/>
      <c r="B50" s="167"/>
      <c r="C50" s="167"/>
      <c r="D50" s="167"/>
      <c r="E50" s="167"/>
      <c r="F50" s="167"/>
      <c r="G50" s="167"/>
      <c r="H50" s="174" t="s">
        <v>36</v>
      </c>
      <c r="I50" s="174"/>
      <c r="J50" s="173"/>
      <c r="K50" s="272"/>
      <c r="L50" s="272"/>
      <c r="M50" s="272"/>
      <c r="N50" s="272"/>
      <c r="O50" s="272"/>
      <c r="P50" s="272"/>
      <c r="Q50" s="272"/>
      <c r="R50" s="272"/>
      <c r="S50" s="272"/>
      <c r="T50" s="272"/>
      <c r="U50" s="171"/>
      <c r="V50" s="173"/>
      <c r="W50" s="167"/>
      <c r="X50" s="167"/>
      <c r="Y50" s="170"/>
      <c r="AC50" s="86"/>
      <c r="AD50" s="87"/>
      <c r="AE50" s="85"/>
    </row>
    <row r="51" spans="1:31" ht="19.5" customHeight="1">
      <c r="A51" s="178" t="s">
        <v>198</v>
      </c>
      <c r="B51" s="175"/>
      <c r="C51" s="175"/>
      <c r="D51" s="175"/>
      <c r="E51" s="175"/>
      <c r="F51" s="175"/>
      <c r="G51" s="175"/>
      <c r="H51" s="175"/>
      <c r="I51" s="175"/>
      <c r="J51" s="175"/>
      <c r="K51" s="175"/>
      <c r="L51" s="175"/>
      <c r="M51" s="175"/>
      <c r="N51" s="175"/>
      <c r="O51" s="175"/>
      <c r="P51" s="264" t="s">
        <v>199</v>
      </c>
      <c r="Q51" s="264"/>
      <c r="R51" s="264"/>
      <c r="S51" s="264"/>
      <c r="T51" s="265"/>
      <c r="U51" s="266" t="s">
        <v>200</v>
      </c>
      <c r="V51" s="267"/>
      <c r="W51" s="267"/>
      <c r="X51" s="267"/>
      <c r="Y51" s="268"/>
      <c r="AC51" s="88"/>
      <c r="AD51" s="89">
        <f>SUM(AD44:AD50)</f>
        <v>0</v>
      </c>
      <c r="AE51" s="90">
        <f>SUM(AE44:AE50)</f>
        <v>0</v>
      </c>
    </row>
    <row r="52" spans="1:31" ht="22.5" customHeight="1">
      <c r="A52" s="190" t="s">
        <v>193</v>
      </c>
      <c r="B52" s="193"/>
      <c r="C52" s="169" t="s">
        <v>13</v>
      </c>
      <c r="D52" s="192"/>
      <c r="E52" s="169" t="s">
        <v>22</v>
      </c>
      <c r="F52" s="192"/>
      <c r="G52" s="173" t="s">
        <v>15</v>
      </c>
      <c r="H52" s="186"/>
      <c r="I52"/>
      <c r="J52" s="167"/>
      <c r="K52"/>
      <c r="L52"/>
      <c r="M52"/>
      <c r="N52"/>
      <c r="O52"/>
      <c r="P52"/>
      <c r="Q52"/>
      <c r="R52"/>
      <c r="S52"/>
      <c r="T52"/>
      <c r="U52" s="270"/>
      <c r="V52" s="271"/>
      <c r="W52" s="271"/>
      <c r="X52" s="181"/>
      <c r="Y52" s="182"/>
      <c r="AA52" s="54"/>
    </row>
    <row r="53" spans="1:31" ht="18" customHeight="1">
      <c r="A53" s="176"/>
      <c r="B53" s="269" t="s">
        <v>37</v>
      </c>
      <c r="C53" s="269"/>
      <c r="D53" s="167" t="s">
        <v>201</v>
      </c>
      <c r="E53" s="167"/>
      <c r="F53" s="261"/>
      <c r="G53" s="261"/>
      <c r="H53" s="261"/>
      <c r="I53" s="261"/>
      <c r="J53" s="261"/>
      <c r="K53" s="261"/>
      <c r="L53" s="261"/>
      <c r="M53" s="261"/>
      <c r="N53" s="261"/>
      <c r="O53"/>
      <c r="P53"/>
      <c r="Q53"/>
      <c r="R53"/>
      <c r="S53"/>
      <c r="T53"/>
      <c r="U53" s="176"/>
      <c r="V53" s="183"/>
      <c r="W53" s="183"/>
      <c r="X53" s="183"/>
      <c r="Y53" s="184"/>
    </row>
    <row r="54" spans="1:31" ht="17.25" customHeight="1">
      <c r="A54" s="176"/>
      <c r="B54" s="269"/>
      <c r="C54" s="269"/>
      <c r="D54" s="167" t="s">
        <v>202</v>
      </c>
      <c r="E54" s="167"/>
      <c r="F54" s="261"/>
      <c r="G54" s="261"/>
      <c r="H54" s="261"/>
      <c r="I54" s="261"/>
      <c r="J54" s="261"/>
      <c r="K54" s="261"/>
      <c r="L54" s="261"/>
      <c r="M54" s="261"/>
      <c r="N54" s="261"/>
      <c r="O54" s="186"/>
      <c r="P54" s="186"/>
      <c r="Q54" s="186"/>
      <c r="R54" s="186"/>
      <c r="S54" s="186"/>
      <c r="T54" s="186"/>
      <c r="U54" s="188"/>
      <c r="V54" s="186"/>
      <c r="W54" s="186"/>
      <c r="X54" s="186"/>
      <c r="Y54" s="184"/>
    </row>
    <row r="55" spans="1:31" ht="30" customHeight="1">
      <c r="A55" s="177"/>
      <c r="B55" s="167" t="s">
        <v>203</v>
      </c>
      <c r="C55" s="174"/>
      <c r="D55" s="174"/>
      <c r="E55" s="173" t="s">
        <v>204</v>
      </c>
      <c r="F55" s="262"/>
      <c r="G55" s="262"/>
      <c r="H55" s="180" t="s">
        <v>205</v>
      </c>
      <c r="I55" s="262"/>
      <c r="J55" s="262"/>
      <c r="K55" s="180" t="s">
        <v>206</v>
      </c>
      <c r="L55" s="262"/>
      <c r="M55" s="262"/>
      <c r="N55" s="262"/>
      <c r="O55" s="187"/>
      <c r="P55" s="187"/>
      <c r="Q55" s="187"/>
      <c r="R55" s="187"/>
      <c r="S55" s="187"/>
      <c r="T55" s="187"/>
      <c r="U55" s="189"/>
      <c r="V55" s="185"/>
      <c r="W55" s="174"/>
      <c r="X55" s="174"/>
      <c r="Y55" s="179"/>
    </row>
    <row r="56" spans="1:31" ht="21.75" customHeight="1">
      <c r="A56" s="316" t="s">
        <v>184</v>
      </c>
      <c r="B56" s="316"/>
      <c r="C56" s="316"/>
      <c r="D56" s="316"/>
      <c r="E56" s="316"/>
      <c r="F56" s="316"/>
      <c r="G56" s="316"/>
      <c r="H56" s="316"/>
      <c r="I56" s="316"/>
      <c r="J56" s="316"/>
      <c r="K56" s="316"/>
      <c r="L56" s="316"/>
      <c r="M56" s="316"/>
      <c r="N56" s="316"/>
      <c r="O56" s="316"/>
      <c r="P56" s="316"/>
      <c r="Q56" s="316"/>
      <c r="R56" s="316"/>
      <c r="V56" s="317" t="s">
        <v>250</v>
      </c>
      <c r="W56" s="318"/>
      <c r="X56" s="318"/>
      <c r="Y56" s="318"/>
    </row>
    <row r="57" spans="1:31" ht="17.25" customHeight="1"/>
  </sheetData>
  <sheetProtection algorithmName="SHA-512" hashValue="ZV4hOnRsCvIosCM1jCY6aMzGPLqryIo04sVTWsbKNA9NtUFmxV8RsBXUlISWN9yPS9QSmf2i3leIC+e3sU5rcQ==" saltValue="LNlgl91OGHBE189F9vSZWA==" spinCount="100000" sheet="1" scenarios="1"/>
  <mergeCells count="114">
    <mergeCell ref="S43:X44"/>
    <mergeCell ref="Y43:Y44"/>
    <mergeCell ref="E43:H44"/>
    <mergeCell ref="I43:L44"/>
    <mergeCell ref="M43:M44"/>
    <mergeCell ref="N43:R44"/>
    <mergeCell ref="B41:D41"/>
    <mergeCell ref="N41:Y41"/>
    <mergeCell ref="A56:R56"/>
    <mergeCell ref="V56:Y56"/>
    <mergeCell ref="P51:T51"/>
    <mergeCell ref="U51:Y51"/>
    <mergeCell ref="B53:C53"/>
    <mergeCell ref="B54:C54"/>
    <mergeCell ref="F49:G49"/>
    <mergeCell ref="A46:Y46"/>
    <mergeCell ref="B47:C47"/>
    <mergeCell ref="K48:Y48"/>
    <mergeCell ref="A45:Y45"/>
    <mergeCell ref="U52:W52"/>
    <mergeCell ref="K50:T50"/>
    <mergeCell ref="F54:N54"/>
    <mergeCell ref="F53:N53"/>
    <mergeCell ref="F55:G55"/>
    <mergeCell ref="A15:D15"/>
    <mergeCell ref="F15:G15"/>
    <mergeCell ref="A18:D18"/>
    <mergeCell ref="A16:D17"/>
    <mergeCell ref="F16:K16"/>
    <mergeCell ref="M16:R16"/>
    <mergeCell ref="F17:O17"/>
    <mergeCell ref="Q17:W17"/>
    <mergeCell ref="L15:M15"/>
    <mergeCell ref="N15:O15"/>
    <mergeCell ref="W18:X18"/>
    <mergeCell ref="F13:G13"/>
    <mergeCell ref="I13:J13"/>
    <mergeCell ref="L13:M13"/>
    <mergeCell ref="N13:O13"/>
    <mergeCell ref="F14:G14"/>
    <mergeCell ref="I14:J14"/>
    <mergeCell ref="L14:M14"/>
    <mergeCell ref="I15:J15"/>
    <mergeCell ref="Q18:V18"/>
    <mergeCell ref="T16:Y16"/>
    <mergeCell ref="Q15:R15"/>
    <mergeCell ref="T15:U15"/>
    <mergeCell ref="W15:X15"/>
    <mergeCell ref="T14:U14"/>
    <mergeCell ref="W14:X14"/>
    <mergeCell ref="P34:Q34"/>
    <mergeCell ref="P37:Q37"/>
    <mergeCell ref="E26:V26"/>
    <mergeCell ref="G29:I29"/>
    <mergeCell ref="N29:Q29"/>
    <mergeCell ref="N30:Q30"/>
    <mergeCell ref="H18:I18"/>
    <mergeCell ref="J18:K18"/>
    <mergeCell ref="M18:O18"/>
    <mergeCell ref="A2:Y2"/>
    <mergeCell ref="A1:M1"/>
    <mergeCell ref="A6:B7"/>
    <mergeCell ref="S10:S11"/>
    <mergeCell ref="C6:K7"/>
    <mergeCell ref="L6:Q6"/>
    <mergeCell ref="R6:Y6"/>
    <mergeCell ref="L7:Q7"/>
    <mergeCell ref="R7:Y7"/>
    <mergeCell ref="C8:K9"/>
    <mergeCell ref="L8:Q8"/>
    <mergeCell ref="R8:Y8"/>
    <mergeCell ref="H10:I11"/>
    <mergeCell ref="J10:J11"/>
    <mergeCell ref="K10:L11"/>
    <mergeCell ref="A10:B11"/>
    <mergeCell ref="E10:F11"/>
    <mergeCell ref="C3:T4"/>
    <mergeCell ref="F12:G12"/>
    <mergeCell ref="I12:J12"/>
    <mergeCell ref="L12:M12"/>
    <mergeCell ref="W10:X11"/>
    <mergeCell ref="M10:M11"/>
    <mergeCell ref="T12:U12"/>
    <mergeCell ref="W12:X12"/>
    <mergeCell ref="Q12:R12"/>
    <mergeCell ref="N11:P11"/>
    <mergeCell ref="N10:P10"/>
    <mergeCell ref="Q10:R11"/>
    <mergeCell ref="T10:U11"/>
    <mergeCell ref="N12:O12"/>
    <mergeCell ref="I55:J55"/>
    <mergeCell ref="L55:N55"/>
    <mergeCell ref="G10:G11"/>
    <mergeCell ref="A8:B8"/>
    <mergeCell ref="A9:B9"/>
    <mergeCell ref="Y10:Y11"/>
    <mergeCell ref="C10:D11"/>
    <mergeCell ref="N9:O9"/>
    <mergeCell ref="V10:V11"/>
    <mergeCell ref="A14:D14"/>
    <mergeCell ref="A13:D13"/>
    <mergeCell ref="C32:D38"/>
    <mergeCell ref="A19:Y20"/>
    <mergeCell ref="E23:G23"/>
    <mergeCell ref="H23:J23"/>
    <mergeCell ref="K23:L23"/>
    <mergeCell ref="N23:O23"/>
    <mergeCell ref="C27:D31"/>
    <mergeCell ref="T13:U13"/>
    <mergeCell ref="W13:X13"/>
    <mergeCell ref="Q13:R13"/>
    <mergeCell ref="Q14:R14"/>
    <mergeCell ref="N14:O14"/>
    <mergeCell ref="A12:D12"/>
  </mergeCells>
  <phoneticPr fontId="3"/>
  <dataValidations count="3">
    <dataValidation imeMode="off" allowBlank="1" showInputMessage="1" showErrorMessage="1" sqref="T10 S12:T16 Q12:Q16 L12:L13 F12:F16 W10 I12:I13 I15 L15 R16 V12:W15 Q10 G16 J18 Q18" xr:uid="{00000000-0002-0000-0100-000000000000}"/>
    <dataValidation type="list" allowBlank="1" showInputMessage="1" showErrorMessage="1" sqref="C10:D11" xr:uid="{00000000-0002-0000-0100-000001000000}">
      <formula1>"昭和,平成"</formula1>
    </dataValidation>
    <dataValidation type="list" allowBlank="1" showInputMessage="1" showErrorMessage="1" sqref="E12:E15 P12:P15 N11:P11" xr:uid="{00000000-0002-0000-0100-000002000000}">
      <formula1>#REF!</formula1>
    </dataValidation>
  </dataValidations>
  <pageMargins left="0.72" right="0.39370078740157483" top="0.47244094488188981" bottom="0.39370078740157483" header="0.31496062992125984" footer="0.31496062992125984"/>
  <pageSetup paperSize="9" scale="89" orientation="portrait" r:id="rId1"/>
  <colBreaks count="1" manualBreakCount="1">
    <brk id="26"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H106"/>
  <sheetViews>
    <sheetView zoomScaleNormal="100" zoomScaleSheetLayoutView="70" zoomScalePageLayoutView="70" workbookViewId="0">
      <selection activeCell="A10" sqref="A10:M10"/>
    </sheetView>
  </sheetViews>
  <sheetFormatPr defaultRowHeight="13.5"/>
  <cols>
    <col min="1" max="1" width="3" customWidth="1"/>
    <col min="2" max="2" width="7.125" customWidth="1"/>
    <col min="3" max="3" width="5.25" customWidth="1"/>
    <col min="4" max="9" width="9.25" customWidth="1"/>
    <col min="10" max="10" width="8.5" customWidth="1"/>
    <col min="11" max="11" width="6.625" customWidth="1"/>
    <col min="12" max="12" width="7" customWidth="1"/>
    <col min="13" max="13" width="2.125" customWidth="1"/>
    <col min="19" max="19" width="8.5" hidden="1" customWidth="1"/>
    <col min="20" max="32" width="9" hidden="1" customWidth="1"/>
    <col min="33" max="33" width="4.125" hidden="1" customWidth="1"/>
    <col min="34" max="46" width="9" hidden="1" customWidth="1"/>
    <col min="47" max="47" width="8.25" hidden="1" customWidth="1"/>
    <col min="48" max="60" width="9" hidden="1" customWidth="1"/>
    <col min="61" max="61" width="0" hidden="1" customWidth="1"/>
  </cols>
  <sheetData>
    <row r="1" spans="1:14" ht="15.75" customHeight="1" thickTop="1">
      <c r="A1" s="217" t="s">
        <v>78</v>
      </c>
      <c r="B1" s="218"/>
      <c r="C1" s="218"/>
      <c r="D1" s="218"/>
      <c r="E1" s="218"/>
      <c r="F1" s="218"/>
      <c r="G1" s="218"/>
      <c r="H1" s="218"/>
      <c r="I1" s="218"/>
      <c r="J1" s="218"/>
      <c r="K1" s="219"/>
      <c r="L1" s="219"/>
      <c r="M1" s="220"/>
      <c r="N1" s="14"/>
    </row>
    <row r="2" spans="1:14" ht="15.75" customHeight="1">
      <c r="A2" s="221"/>
      <c r="B2" s="222" t="s">
        <v>85</v>
      </c>
      <c r="C2" s="223"/>
      <c r="D2" s="223"/>
      <c r="E2" s="223"/>
      <c r="F2" s="223"/>
      <c r="G2" s="223"/>
      <c r="H2" s="223"/>
      <c r="I2" s="223"/>
      <c r="J2" s="223"/>
      <c r="K2" s="224"/>
      <c r="L2" s="224"/>
      <c r="M2" s="225"/>
      <c r="N2" s="14"/>
    </row>
    <row r="3" spans="1:14" ht="15.75" customHeight="1">
      <c r="A3" s="221"/>
      <c r="B3" s="222" t="s">
        <v>86</v>
      </c>
      <c r="C3" s="226"/>
      <c r="D3" s="223"/>
      <c r="E3" s="223"/>
      <c r="F3" s="223"/>
      <c r="G3" s="223"/>
      <c r="H3" s="223"/>
      <c r="I3" s="223"/>
      <c r="J3" s="223"/>
      <c r="K3" s="224"/>
      <c r="L3" s="224"/>
      <c r="M3" s="225"/>
      <c r="N3" s="14"/>
    </row>
    <row r="4" spans="1:14" ht="15.75" customHeight="1">
      <c r="A4" s="221"/>
      <c r="B4" s="227" t="s">
        <v>79</v>
      </c>
      <c r="C4" s="223"/>
      <c r="D4" s="223"/>
      <c r="E4" s="223"/>
      <c r="F4" s="223"/>
      <c r="G4" s="223"/>
      <c r="H4" s="223"/>
      <c r="I4" s="223"/>
      <c r="J4" s="223"/>
      <c r="K4" s="224"/>
      <c r="L4" s="224"/>
      <c r="M4" s="225"/>
      <c r="N4" s="14"/>
    </row>
    <row r="5" spans="1:14" ht="15.75" customHeight="1">
      <c r="A5" s="221"/>
      <c r="B5" s="227" t="s">
        <v>80</v>
      </c>
      <c r="C5" s="223"/>
      <c r="D5" s="223"/>
      <c r="E5" s="223"/>
      <c r="F5" s="223"/>
      <c r="G5" s="223"/>
      <c r="H5" s="223"/>
      <c r="I5" s="223"/>
      <c r="J5" s="223"/>
      <c r="K5" s="224"/>
      <c r="L5" s="224"/>
      <c r="M5" s="225"/>
      <c r="N5" s="14"/>
    </row>
    <row r="6" spans="1:14" ht="15.75" customHeight="1">
      <c r="A6" s="221"/>
      <c r="B6" s="222" t="s">
        <v>84</v>
      </c>
      <c r="C6" s="223"/>
      <c r="D6" s="223"/>
      <c r="E6" s="223"/>
      <c r="F6" s="223"/>
      <c r="G6" s="223"/>
      <c r="H6" s="223"/>
      <c r="I6" s="223"/>
      <c r="J6" s="223"/>
      <c r="K6" s="224"/>
      <c r="L6" s="224"/>
      <c r="M6" s="225"/>
      <c r="N6" s="14"/>
    </row>
    <row r="7" spans="1:14" ht="15.75" customHeight="1">
      <c r="A7" s="228" t="s">
        <v>81</v>
      </c>
      <c r="B7" s="229"/>
      <c r="C7" s="223"/>
      <c r="D7" s="223"/>
      <c r="E7" s="223"/>
      <c r="F7" s="223"/>
      <c r="G7" s="223"/>
      <c r="H7" s="223"/>
      <c r="I7" s="223"/>
      <c r="J7" s="223"/>
      <c r="K7" s="224"/>
      <c r="L7" s="224"/>
      <c r="M7" s="225"/>
      <c r="N7" s="14"/>
    </row>
    <row r="8" spans="1:14" ht="15.75" customHeight="1">
      <c r="A8" s="228" t="s">
        <v>82</v>
      </c>
      <c r="B8" s="231"/>
      <c r="C8" s="223"/>
      <c r="D8" s="223"/>
      <c r="E8" s="223"/>
      <c r="F8" s="223"/>
      <c r="G8" s="223"/>
      <c r="H8" s="223"/>
      <c r="I8" s="223"/>
      <c r="J8" s="223"/>
      <c r="K8" s="224"/>
      <c r="L8" s="224"/>
      <c r="M8" s="225"/>
      <c r="N8" s="14"/>
    </row>
    <row r="9" spans="1:14" s="1" customFormat="1" ht="24" customHeight="1">
      <c r="A9" s="406" t="s">
        <v>226</v>
      </c>
      <c r="B9" s="406"/>
      <c r="C9" s="406"/>
      <c r="D9" s="406"/>
      <c r="E9" s="406"/>
      <c r="F9" s="406"/>
      <c r="G9" s="406"/>
      <c r="H9" s="406"/>
      <c r="I9" s="406"/>
      <c r="J9" s="406"/>
      <c r="K9" s="406"/>
      <c r="L9" s="406"/>
      <c r="M9" s="406"/>
    </row>
    <row r="10" spans="1:14" s="1" customFormat="1" ht="164.25" customHeight="1">
      <c r="A10" s="407" t="s">
        <v>229</v>
      </c>
      <c r="B10" s="407"/>
      <c r="C10" s="407"/>
      <c r="D10" s="407"/>
      <c r="E10" s="407"/>
      <c r="F10" s="407"/>
      <c r="G10" s="407"/>
      <c r="H10" s="407"/>
      <c r="I10" s="407"/>
      <c r="J10" s="407"/>
      <c r="K10" s="407"/>
      <c r="L10" s="407"/>
      <c r="M10" s="407"/>
    </row>
    <row r="11" spans="1:14" s="1" customFormat="1" ht="7.5" customHeight="1" thickBot="1">
      <c r="A11" s="201"/>
      <c r="B11" s="201"/>
      <c r="C11" s="201"/>
      <c r="D11" s="201"/>
      <c r="E11" s="201"/>
      <c r="F11" s="201"/>
      <c r="G11" s="201"/>
      <c r="H11" s="201"/>
      <c r="I11" s="201"/>
      <c r="J11" s="201"/>
      <c r="K11" s="201"/>
      <c r="L11" s="201"/>
      <c r="M11" s="201"/>
    </row>
    <row r="12" spans="1:14" s="195" customFormat="1" ht="10.5" customHeight="1" thickTop="1">
      <c r="A12" s="203"/>
      <c r="B12" s="197"/>
      <c r="C12" s="197"/>
      <c r="D12" s="197"/>
      <c r="E12" s="197"/>
      <c r="F12" s="197"/>
      <c r="G12" s="197"/>
      <c r="H12" s="197"/>
      <c r="I12" s="197"/>
      <c r="J12" s="197"/>
      <c r="K12" s="197"/>
      <c r="L12" s="197"/>
      <c r="M12" s="204"/>
    </row>
    <row r="13" spans="1:14" s="195" customFormat="1" ht="18" customHeight="1">
      <c r="A13" s="205" t="s">
        <v>209</v>
      </c>
      <c r="B13" s="202" t="s">
        <v>237</v>
      </c>
      <c r="C13" s="202"/>
      <c r="D13" s="202"/>
      <c r="E13" s="202"/>
      <c r="F13" s="202"/>
      <c r="M13" s="206"/>
    </row>
    <row r="14" spans="1:14" s="195" customFormat="1" ht="78" customHeight="1">
      <c r="A14" s="207"/>
      <c r="B14" s="230" t="s">
        <v>230</v>
      </c>
      <c r="C14" s="407" t="s">
        <v>294</v>
      </c>
      <c r="D14" s="407"/>
      <c r="E14" s="407"/>
      <c r="F14" s="407"/>
      <c r="G14" s="407"/>
      <c r="H14" s="407"/>
      <c r="I14" s="407"/>
      <c r="J14" s="407"/>
      <c r="K14" s="407"/>
      <c r="L14" s="407"/>
      <c r="M14" s="206"/>
    </row>
    <row r="15" spans="1:14" s="195" customFormat="1" ht="48" customHeight="1">
      <c r="A15" s="208"/>
      <c r="B15" s="230" t="s">
        <v>231</v>
      </c>
      <c r="C15" s="407" t="s">
        <v>244</v>
      </c>
      <c r="D15" s="407"/>
      <c r="E15" s="407"/>
      <c r="F15" s="407"/>
      <c r="G15" s="407"/>
      <c r="H15" s="407"/>
      <c r="I15" s="407"/>
      <c r="J15" s="407"/>
      <c r="K15" s="407"/>
      <c r="L15" s="407"/>
      <c r="M15" s="206"/>
    </row>
    <row r="16" spans="1:14" s="195" customFormat="1" ht="17.25" customHeight="1">
      <c r="A16" s="198"/>
      <c r="B16" s="196" t="s">
        <v>210</v>
      </c>
      <c r="C16" s="408" t="s">
        <v>241</v>
      </c>
      <c r="D16" s="408"/>
      <c r="E16" s="408"/>
      <c r="F16" s="408"/>
      <c r="G16" s="408"/>
      <c r="H16" s="408"/>
      <c r="I16" s="408"/>
      <c r="J16" s="408"/>
      <c r="K16" s="408"/>
      <c r="L16" s="408"/>
      <c r="M16" s="206"/>
    </row>
    <row r="17" spans="1:13" s="195" customFormat="1" ht="34.5" customHeight="1">
      <c r="A17" s="198"/>
      <c r="B17" s="232" t="s">
        <v>232</v>
      </c>
      <c r="C17" s="407" t="s">
        <v>245</v>
      </c>
      <c r="D17" s="407"/>
      <c r="E17" s="407"/>
      <c r="F17" s="407"/>
      <c r="G17" s="407"/>
      <c r="H17" s="407"/>
      <c r="I17" s="407"/>
      <c r="J17" s="407"/>
      <c r="K17" s="407"/>
      <c r="L17" s="407"/>
      <c r="M17" s="206"/>
    </row>
    <row r="18" spans="1:13" s="195" customFormat="1" ht="29.25" customHeight="1">
      <c r="A18" s="198"/>
      <c r="B18" s="232" t="s">
        <v>233</v>
      </c>
      <c r="C18" s="407" t="s">
        <v>242</v>
      </c>
      <c r="D18" s="407"/>
      <c r="E18" s="407"/>
      <c r="F18" s="407"/>
      <c r="G18" s="407"/>
      <c r="H18" s="407"/>
      <c r="I18" s="407"/>
      <c r="J18" s="407"/>
      <c r="K18" s="407"/>
      <c r="L18" s="407"/>
      <c r="M18" s="206"/>
    </row>
    <row r="19" spans="1:13" s="195" customFormat="1" ht="43.5" customHeight="1" thickBot="1">
      <c r="A19" s="198"/>
      <c r="B19" s="232" t="s">
        <v>234</v>
      </c>
      <c r="C19" s="407" t="s">
        <v>243</v>
      </c>
      <c r="D19" s="407"/>
      <c r="E19" s="407"/>
      <c r="F19" s="407"/>
      <c r="G19" s="407"/>
      <c r="H19" s="407"/>
      <c r="I19" s="407"/>
      <c r="J19" s="407"/>
      <c r="K19" s="407"/>
      <c r="L19" s="407"/>
      <c r="M19" s="206"/>
    </row>
    <row r="20" spans="1:13" s="1" customFormat="1" ht="184.5" customHeight="1" thickTop="1">
      <c r="A20" s="421" t="s">
        <v>238</v>
      </c>
      <c r="B20" s="421"/>
      <c r="C20" s="421"/>
      <c r="D20" s="421"/>
      <c r="E20" s="421"/>
      <c r="F20" s="421"/>
      <c r="G20" s="421"/>
      <c r="H20" s="421"/>
      <c r="I20" s="421"/>
      <c r="J20" s="421"/>
      <c r="K20" s="421"/>
      <c r="L20" s="421"/>
      <c r="M20" s="421"/>
    </row>
    <row r="21" spans="1:13" s="1" customFormat="1" ht="6.75" customHeight="1">
      <c r="A21" s="201"/>
      <c r="B21" s="201"/>
      <c r="C21" s="201"/>
      <c r="D21" s="201"/>
      <c r="E21" s="201"/>
      <c r="F21" s="201"/>
      <c r="G21" s="201"/>
      <c r="H21" s="201"/>
      <c r="I21" s="201"/>
      <c r="J21" s="201"/>
      <c r="K21" s="201"/>
      <c r="L21" s="201"/>
      <c r="M21" s="201"/>
    </row>
    <row r="22" spans="1:13" s="1" customFormat="1" ht="237" customHeight="1">
      <c r="A22" s="427"/>
      <c r="B22" s="427"/>
      <c r="C22" s="427"/>
      <c r="D22" s="427"/>
      <c r="E22" s="427"/>
      <c r="F22" s="427"/>
      <c r="G22" s="427"/>
      <c r="H22" s="427"/>
      <c r="I22" s="427"/>
      <c r="J22" s="427"/>
      <c r="K22" s="427"/>
      <c r="L22" s="427"/>
      <c r="M22" s="427"/>
    </row>
    <row r="23" spans="1:13" s="1" customFormat="1" ht="26.25" customHeight="1">
      <c r="A23" s="406" t="s">
        <v>40</v>
      </c>
      <c r="B23" s="406"/>
      <c r="C23" s="406"/>
      <c r="D23" s="406"/>
      <c r="E23" s="406"/>
      <c r="F23" s="406"/>
      <c r="G23" s="406"/>
      <c r="H23" s="406"/>
      <c r="I23" s="406"/>
      <c r="J23" s="406"/>
      <c r="K23" s="406"/>
      <c r="L23" s="406"/>
      <c r="M23" s="406"/>
    </row>
    <row r="24" spans="1:13" s="1" customFormat="1" ht="21.75" customHeight="1">
      <c r="A24" s="211">
        <v>1</v>
      </c>
      <c r="B24" s="202" t="s">
        <v>212</v>
      </c>
      <c r="C24" s="202"/>
      <c r="D24" s="202"/>
      <c r="E24" s="195"/>
      <c r="F24" s="195"/>
      <c r="G24" s="195"/>
      <c r="H24" s="195"/>
      <c r="I24" s="195"/>
      <c r="K24" s="195"/>
      <c r="L24" s="196"/>
    </row>
    <row r="25" spans="1:13" s="1" customFormat="1" ht="21.75" customHeight="1">
      <c r="A25" s="196"/>
      <c r="B25" s="408" t="s">
        <v>211</v>
      </c>
      <c r="C25" s="408"/>
      <c r="D25" s="408"/>
      <c r="E25" s="408"/>
      <c r="F25" s="408"/>
      <c r="G25" s="408"/>
      <c r="H25" s="408"/>
      <c r="I25" s="408"/>
      <c r="J25" s="408"/>
      <c r="K25" s="408"/>
      <c r="L25" s="408"/>
    </row>
    <row r="26" spans="1:13" s="1" customFormat="1" ht="33.75" customHeight="1">
      <c r="A26" s="195" t="s">
        <v>217</v>
      </c>
      <c r="B26" s="196" t="s">
        <v>218</v>
      </c>
      <c r="C26" s="209" t="s">
        <v>219</v>
      </c>
      <c r="D26" s="407" t="s">
        <v>239</v>
      </c>
      <c r="E26" s="407"/>
      <c r="F26" s="407"/>
      <c r="G26" s="407"/>
      <c r="H26" s="407"/>
      <c r="I26" s="407"/>
      <c r="J26" s="407"/>
      <c r="K26" s="407"/>
      <c r="L26" s="407"/>
      <c r="M26" s="407"/>
    </row>
    <row r="27" spans="1:13" s="1" customFormat="1" ht="33.75" customHeight="1">
      <c r="A27" s="195" t="s">
        <v>217</v>
      </c>
      <c r="B27" s="196" t="s">
        <v>220</v>
      </c>
      <c r="C27" s="209" t="s">
        <v>219</v>
      </c>
      <c r="D27" s="407" t="s">
        <v>240</v>
      </c>
      <c r="E27" s="407"/>
      <c r="F27" s="407"/>
      <c r="G27" s="407"/>
      <c r="H27" s="407"/>
      <c r="I27" s="407"/>
      <c r="J27" s="407"/>
      <c r="K27" s="407"/>
      <c r="L27" s="407"/>
      <c r="M27" s="407"/>
    </row>
    <row r="28" spans="1:13" s="1" customFormat="1" ht="24" customHeight="1">
      <c r="A28" s="195" t="s">
        <v>217</v>
      </c>
      <c r="B28" s="196" t="s">
        <v>221</v>
      </c>
      <c r="C28" s="209" t="s">
        <v>219</v>
      </c>
      <c r="D28" s="408" t="s">
        <v>208</v>
      </c>
      <c r="E28" s="408"/>
      <c r="F28" s="408"/>
      <c r="G28" s="408"/>
      <c r="H28" s="408"/>
      <c r="I28" s="408"/>
      <c r="J28" s="408"/>
      <c r="K28" s="408"/>
      <c r="L28" s="408"/>
      <c r="M28" s="408"/>
    </row>
    <row r="29" spans="1:13" s="1" customFormat="1" ht="6" customHeight="1">
      <c r="A29" s="195"/>
      <c r="B29" s="195"/>
      <c r="C29" s="209"/>
      <c r="D29" s="210"/>
      <c r="E29" s="210"/>
      <c r="F29" s="210"/>
      <c r="G29" s="210"/>
      <c r="H29" s="210"/>
      <c r="I29" s="210"/>
      <c r="J29" s="210"/>
      <c r="K29" s="210"/>
      <c r="L29" s="210"/>
      <c r="M29" s="210"/>
    </row>
    <row r="30" spans="1:13" s="1" customFormat="1" ht="19.5" customHeight="1">
      <c r="A30" s="212">
        <v>2</v>
      </c>
      <c r="B30" s="409" t="s">
        <v>213</v>
      </c>
      <c r="C30" s="409"/>
      <c r="D30" s="409"/>
      <c r="E30" s="409"/>
      <c r="F30" s="210"/>
      <c r="G30" s="210"/>
      <c r="H30" s="210"/>
      <c r="I30" s="210"/>
      <c r="J30" s="210"/>
      <c r="K30" s="210"/>
      <c r="L30" s="210"/>
    </row>
    <row r="31" spans="1:13" s="1" customFormat="1" ht="46.5" customHeight="1">
      <c r="B31" s="407" t="s">
        <v>228</v>
      </c>
      <c r="C31" s="407"/>
      <c r="D31" s="407"/>
      <c r="E31" s="407"/>
      <c r="F31" s="407"/>
      <c r="G31" s="407"/>
      <c r="H31" s="407"/>
      <c r="I31" s="407"/>
      <c r="J31" s="407"/>
      <c r="K31" s="407"/>
      <c r="L31" s="407"/>
      <c r="M31" s="407"/>
    </row>
    <row r="32" spans="1:13" s="1" customFormat="1" ht="5.25" customHeight="1">
      <c r="B32" s="201"/>
      <c r="C32" s="201"/>
      <c r="D32" s="201"/>
      <c r="E32" s="201"/>
      <c r="F32" s="201"/>
      <c r="G32" s="201"/>
      <c r="H32" s="201"/>
      <c r="I32" s="201"/>
      <c r="J32" s="201"/>
      <c r="K32" s="201"/>
      <c r="L32" s="201"/>
    </row>
    <row r="33" spans="1:13" s="1" customFormat="1" ht="18" customHeight="1">
      <c r="A33" s="211">
        <v>3</v>
      </c>
      <c r="B33" s="410" t="s">
        <v>214</v>
      </c>
      <c r="C33" s="410"/>
      <c r="D33" s="410"/>
      <c r="E33" s="410"/>
      <c r="F33" s="410"/>
      <c r="G33" s="201"/>
      <c r="H33" s="201"/>
      <c r="I33" s="201"/>
      <c r="J33" s="201"/>
      <c r="K33" s="201"/>
      <c r="L33" s="201"/>
    </row>
    <row r="34" spans="1:13" s="1" customFormat="1" ht="67.5" customHeight="1">
      <c r="B34" s="407" t="s">
        <v>246</v>
      </c>
      <c r="C34" s="407"/>
      <c r="D34" s="407"/>
      <c r="E34" s="407"/>
      <c r="F34" s="407"/>
      <c r="G34" s="407"/>
      <c r="H34" s="407"/>
      <c r="I34" s="407"/>
      <c r="J34" s="407"/>
      <c r="K34" s="407"/>
      <c r="L34" s="407"/>
      <c r="M34" s="407"/>
    </row>
    <row r="35" spans="1:13" s="1" customFormat="1" ht="4.5" customHeight="1">
      <c r="B35" s="201"/>
      <c r="C35" s="201"/>
      <c r="D35" s="201"/>
      <c r="E35" s="201"/>
      <c r="F35" s="201"/>
      <c r="G35" s="201"/>
      <c r="H35" s="201"/>
      <c r="I35" s="201"/>
      <c r="J35" s="201"/>
      <c r="K35" s="201"/>
      <c r="L35" s="201"/>
    </row>
    <row r="36" spans="1:13" s="1" customFormat="1" ht="21.75" customHeight="1">
      <c r="A36" s="211">
        <v>4</v>
      </c>
      <c r="B36" s="409" t="s">
        <v>216</v>
      </c>
      <c r="C36" s="409"/>
      <c r="D36" s="409"/>
      <c r="E36" s="409"/>
      <c r="F36" s="409"/>
      <c r="G36" s="409"/>
      <c r="H36" s="409"/>
      <c r="I36" s="409"/>
      <c r="J36" s="409"/>
      <c r="K36" s="409"/>
      <c r="L36" s="409"/>
    </row>
    <row r="37" spans="1:13" s="1" customFormat="1" ht="21.75" customHeight="1">
      <c r="A37" s="195"/>
      <c r="B37" s="195" t="s">
        <v>215</v>
      </c>
      <c r="C37" s="195"/>
      <c r="D37" s="195"/>
      <c r="E37" s="195"/>
      <c r="F37" s="195"/>
      <c r="G37" s="195"/>
      <c r="H37" s="195"/>
      <c r="I37" s="195"/>
      <c r="J37" s="195"/>
      <c r="K37" s="195"/>
      <c r="L37" s="195"/>
    </row>
    <row r="38" spans="1:13" s="1" customFormat="1" ht="21.75" customHeight="1">
      <c r="A38" s="196"/>
      <c r="B38" s="426" t="s">
        <v>235</v>
      </c>
      <c r="C38" s="426"/>
      <c r="D38" s="426"/>
      <c r="E38" s="426"/>
      <c r="F38" s="426"/>
      <c r="G38" s="426"/>
      <c r="H38" s="426"/>
      <c r="I38" s="426"/>
      <c r="J38" s="426"/>
      <c r="K38" s="216"/>
      <c r="L38" s="216"/>
    </row>
    <row r="39" spans="1:13" s="1" customFormat="1" ht="23.25" customHeight="1">
      <c r="A39" s="406" t="s">
        <v>224</v>
      </c>
      <c r="B39" s="406"/>
      <c r="C39" s="406"/>
      <c r="D39" s="406"/>
      <c r="E39" s="406"/>
      <c r="F39" s="406"/>
      <c r="G39" s="406"/>
      <c r="H39" s="406"/>
      <c r="I39" s="406"/>
      <c r="J39" s="406"/>
      <c r="K39" s="406"/>
      <c r="L39" s="406"/>
      <c r="M39" s="406"/>
    </row>
    <row r="40" spans="1:13" s="1" customFormat="1" ht="24.95" customHeight="1">
      <c r="A40" s="195" t="s">
        <v>222</v>
      </c>
      <c r="B40" s="194"/>
      <c r="E40" s="195"/>
      <c r="F40" s="195"/>
      <c r="G40" s="195"/>
      <c r="H40" s="195"/>
      <c r="I40" s="195"/>
      <c r="J40" s="195"/>
      <c r="K40" s="195"/>
      <c r="L40" s="195"/>
    </row>
    <row r="41" spans="1:13" s="1" customFormat="1" ht="24.95" customHeight="1">
      <c r="A41" s="195" t="s">
        <v>223</v>
      </c>
      <c r="B41" s="195"/>
      <c r="C41" s="195"/>
      <c r="D41" s="195"/>
      <c r="E41" s="195"/>
      <c r="F41" s="195"/>
      <c r="G41" s="195"/>
      <c r="H41" s="195"/>
      <c r="I41" s="195"/>
      <c r="J41" s="195"/>
      <c r="K41" s="195"/>
      <c r="L41" s="195"/>
    </row>
    <row r="42" spans="1:13" s="1" customFormat="1" ht="8.25" customHeight="1">
      <c r="A42" s="195"/>
      <c r="B42" s="195"/>
      <c r="C42" s="195"/>
      <c r="D42" s="195"/>
      <c r="E42" s="195"/>
      <c r="F42" s="195"/>
      <c r="G42" s="195"/>
      <c r="H42" s="195"/>
      <c r="I42" s="195"/>
      <c r="J42" s="195"/>
      <c r="K42" s="195"/>
      <c r="L42" s="195"/>
    </row>
    <row r="43" spans="1:13" s="195" customFormat="1" ht="37.5" customHeight="1">
      <c r="B43" s="422" t="s">
        <v>100</v>
      </c>
      <c r="C43" s="423" t="s">
        <v>227</v>
      </c>
      <c r="D43" s="423"/>
      <c r="E43" s="423"/>
      <c r="F43" s="423"/>
      <c r="G43" s="423"/>
      <c r="H43" s="423"/>
      <c r="I43" s="423"/>
      <c r="J43" s="423"/>
      <c r="K43" s="423"/>
      <c r="L43" s="423"/>
    </row>
    <row r="44" spans="1:13" s="195" customFormat="1" ht="21" customHeight="1">
      <c r="B44" s="422"/>
      <c r="C44" s="424" t="s">
        <v>292</v>
      </c>
      <c r="D44" s="424"/>
      <c r="E44" s="424"/>
      <c r="F44" s="424"/>
      <c r="G44" s="424"/>
      <c r="H44" s="424"/>
      <c r="I44" s="424"/>
      <c r="J44" s="424"/>
      <c r="K44" s="424"/>
      <c r="L44" s="424"/>
    </row>
    <row r="45" spans="1:13" s="195" customFormat="1" ht="22.5" customHeight="1">
      <c r="B45" s="422"/>
      <c r="C45" s="424" t="s">
        <v>291</v>
      </c>
      <c r="D45" s="424"/>
      <c r="E45" s="424"/>
      <c r="F45" s="424"/>
      <c r="G45" s="424"/>
      <c r="H45" s="424"/>
      <c r="I45" s="424"/>
      <c r="J45" s="424"/>
      <c r="K45" s="424"/>
      <c r="L45" s="424"/>
    </row>
    <row r="46" spans="1:13" s="195" customFormat="1" ht="89.25" customHeight="1">
      <c r="B46" s="422"/>
      <c r="C46" s="425" t="s">
        <v>236</v>
      </c>
      <c r="D46" s="425"/>
      <c r="E46" s="425"/>
      <c r="F46" s="425"/>
      <c r="G46" s="425"/>
      <c r="H46" s="425"/>
      <c r="I46" s="425"/>
      <c r="J46" s="425"/>
      <c r="K46" s="425"/>
      <c r="L46" s="425"/>
    </row>
    <row r="47" spans="1:13" s="195" customFormat="1" ht="25.5" customHeight="1">
      <c r="B47" s="199" t="s">
        <v>101</v>
      </c>
      <c r="C47" s="411" t="s">
        <v>102</v>
      </c>
      <c r="D47" s="411"/>
      <c r="E47" s="411"/>
      <c r="F47" s="411"/>
      <c r="G47" s="411"/>
      <c r="H47" s="411"/>
      <c r="I47" s="411"/>
      <c r="J47" s="411"/>
      <c r="K47" s="411"/>
      <c r="L47" s="411"/>
    </row>
    <row r="48" spans="1:13" s="195" customFormat="1" ht="25.5" customHeight="1">
      <c r="B48" s="199" t="s">
        <v>103</v>
      </c>
      <c r="C48" s="411" t="s">
        <v>104</v>
      </c>
      <c r="D48" s="411"/>
      <c r="E48" s="411"/>
      <c r="F48" s="411"/>
      <c r="G48" s="411"/>
      <c r="H48" s="411"/>
      <c r="I48" s="411"/>
      <c r="J48" s="411"/>
      <c r="K48" s="411"/>
      <c r="L48" s="411"/>
    </row>
    <row r="49" spans="1:13" s="195" customFormat="1" ht="25.5" customHeight="1">
      <c r="B49" s="199" t="s">
        <v>105</v>
      </c>
      <c r="C49" s="411" t="s">
        <v>102</v>
      </c>
      <c r="D49" s="411"/>
      <c r="E49" s="411"/>
      <c r="F49" s="411"/>
      <c r="G49" s="411"/>
      <c r="H49" s="411"/>
      <c r="I49" s="411"/>
      <c r="J49" s="411"/>
      <c r="K49" s="411"/>
      <c r="L49" s="411"/>
    </row>
    <row r="50" spans="1:13" s="195" customFormat="1" ht="25.5" customHeight="1">
      <c r="B50" s="199" t="s">
        <v>106</v>
      </c>
      <c r="C50" s="411" t="s">
        <v>107</v>
      </c>
      <c r="D50" s="411"/>
      <c r="E50" s="411"/>
      <c r="F50" s="411"/>
      <c r="G50" s="411"/>
      <c r="H50" s="411"/>
      <c r="I50" s="411"/>
      <c r="J50" s="411"/>
      <c r="K50" s="411"/>
      <c r="L50" s="411"/>
    </row>
    <row r="51" spans="1:13" s="195" customFormat="1" ht="22.5" customHeight="1">
      <c r="B51" s="412" t="s">
        <v>225</v>
      </c>
      <c r="C51" s="412"/>
      <c r="D51" s="412"/>
      <c r="E51" s="412"/>
      <c r="F51" s="412"/>
      <c r="G51" s="412"/>
      <c r="H51" s="412"/>
      <c r="I51" s="412"/>
      <c r="J51" s="412"/>
      <c r="K51" s="412"/>
      <c r="L51" s="412"/>
    </row>
    <row r="52" spans="1:13" s="195" customFormat="1" ht="8.25" customHeight="1">
      <c r="B52" s="196"/>
      <c r="C52" s="196"/>
      <c r="D52" s="196"/>
      <c r="E52" s="196"/>
      <c r="F52" s="196"/>
      <c r="G52" s="196"/>
      <c r="H52" s="196"/>
      <c r="I52" s="196"/>
      <c r="J52" s="196"/>
      <c r="K52" s="196"/>
      <c r="L52" s="196"/>
    </row>
    <row r="53" spans="1:13" s="1" customFormat="1" ht="23.25" customHeight="1">
      <c r="A53" s="417" t="s">
        <v>49</v>
      </c>
      <c r="B53" s="417"/>
      <c r="C53" s="417"/>
      <c r="D53" s="417"/>
      <c r="E53" s="417"/>
      <c r="F53" s="417"/>
      <c r="G53" s="417"/>
      <c r="H53" s="417"/>
      <c r="I53" s="417"/>
      <c r="J53" s="417"/>
      <c r="K53" s="417"/>
      <c r="L53" s="417"/>
      <c r="M53" s="417"/>
    </row>
    <row r="54" spans="1:13" s="1" customFormat="1" ht="23.25" customHeight="1">
      <c r="B54" s="215" t="s">
        <v>108</v>
      </c>
      <c r="C54" s="215"/>
      <c r="D54" s="215"/>
      <c r="F54" s="200" t="s">
        <v>50</v>
      </c>
    </row>
    <row r="55" spans="1:13" s="195" customFormat="1" ht="23.25" customHeight="1">
      <c r="B55" s="418" t="s">
        <v>249</v>
      </c>
      <c r="C55" s="419"/>
      <c r="D55" s="420"/>
      <c r="E55" s="414">
        <v>10356</v>
      </c>
      <c r="F55" s="415"/>
      <c r="G55" s="213"/>
      <c r="H55" s="213"/>
    </row>
    <row r="56" spans="1:13" s="195" customFormat="1" ht="23.25" customHeight="1">
      <c r="B56" s="418" t="s">
        <v>248</v>
      </c>
      <c r="C56" s="419"/>
      <c r="D56" s="420"/>
      <c r="E56" s="414">
        <v>10520</v>
      </c>
      <c r="F56" s="415"/>
      <c r="G56" s="213"/>
      <c r="H56" s="213"/>
    </row>
    <row r="57" spans="1:13" s="195" customFormat="1" ht="23.25" customHeight="1">
      <c r="B57" s="413" t="s">
        <v>247</v>
      </c>
      <c r="C57" s="413"/>
      <c r="D57" s="413"/>
      <c r="E57" s="416">
        <v>10697</v>
      </c>
      <c r="F57" s="416"/>
      <c r="G57" s="214"/>
      <c r="H57" s="214"/>
    </row>
    <row r="85" spans="21:60">
      <c r="BH85" t="s">
        <v>41</v>
      </c>
    </row>
    <row r="91" spans="21:60">
      <c r="U91" t="s">
        <v>42</v>
      </c>
      <c r="AA91" t="s">
        <v>39</v>
      </c>
      <c r="AG91" t="s">
        <v>43</v>
      </c>
      <c r="AI91" t="s">
        <v>44</v>
      </c>
      <c r="AT91" t="s">
        <v>42</v>
      </c>
    </row>
    <row r="92" spans="21:60">
      <c r="AZ92" t="s">
        <v>39</v>
      </c>
      <c r="BF92" t="s">
        <v>43</v>
      </c>
    </row>
    <row r="98" spans="21:58">
      <c r="U98" t="s">
        <v>42</v>
      </c>
      <c r="AA98" t="s">
        <v>39</v>
      </c>
      <c r="AG98" t="s">
        <v>43</v>
      </c>
      <c r="AI98" t="s">
        <v>44</v>
      </c>
      <c r="AT98" t="s">
        <v>42</v>
      </c>
    </row>
    <row r="99" spans="21:58">
      <c r="AZ99" t="s">
        <v>39</v>
      </c>
      <c r="BF99" t="s">
        <v>43</v>
      </c>
    </row>
    <row r="105" spans="21:58">
      <c r="U105" t="s">
        <v>42</v>
      </c>
      <c r="AA105" t="s">
        <v>39</v>
      </c>
      <c r="AG105" t="s">
        <v>43</v>
      </c>
      <c r="AI105" t="s">
        <v>44</v>
      </c>
      <c r="AT105" t="s">
        <v>42</v>
      </c>
    </row>
    <row r="106" spans="21:58">
      <c r="AZ106" t="s">
        <v>39</v>
      </c>
      <c r="BF106" t="s">
        <v>43</v>
      </c>
    </row>
  </sheetData>
  <sheetProtection algorithmName="SHA-512" hashValue="ytZkB2bY5RXXBNXntr2GiQkwFEB/JTw6SDSBzYRr8N6izx+APi/8e7DlAdAgZCLy20iUgB0miv90KpJ8PJqszA==" saltValue="gpKSDNdc5oSLkxaztjSJTw==" spinCount="100000" sheet="1" objects="1" scenarios="1"/>
  <mergeCells count="39">
    <mergeCell ref="A20:M20"/>
    <mergeCell ref="B43:B46"/>
    <mergeCell ref="B31:M31"/>
    <mergeCell ref="C43:L43"/>
    <mergeCell ref="C44:L44"/>
    <mergeCell ref="C46:L46"/>
    <mergeCell ref="B34:M34"/>
    <mergeCell ref="B38:J38"/>
    <mergeCell ref="B36:L36"/>
    <mergeCell ref="A22:M22"/>
    <mergeCell ref="C45:L45"/>
    <mergeCell ref="C49:L49"/>
    <mergeCell ref="C50:L50"/>
    <mergeCell ref="B51:L51"/>
    <mergeCell ref="C47:L47"/>
    <mergeCell ref="B57:D57"/>
    <mergeCell ref="E55:F55"/>
    <mergeCell ref="E56:F56"/>
    <mergeCell ref="E57:F57"/>
    <mergeCell ref="A53:M53"/>
    <mergeCell ref="C48:L48"/>
    <mergeCell ref="B55:D55"/>
    <mergeCell ref="B56:D56"/>
    <mergeCell ref="A9:M9"/>
    <mergeCell ref="A23:M23"/>
    <mergeCell ref="A39:M39"/>
    <mergeCell ref="A10:M10"/>
    <mergeCell ref="C14:L14"/>
    <mergeCell ref="C15:L15"/>
    <mergeCell ref="C16:L16"/>
    <mergeCell ref="C17:L17"/>
    <mergeCell ref="C18:L18"/>
    <mergeCell ref="C19:L19"/>
    <mergeCell ref="B25:L25"/>
    <mergeCell ref="B30:E30"/>
    <mergeCell ref="B33:F33"/>
    <mergeCell ref="D26:M26"/>
    <mergeCell ref="D27:M27"/>
    <mergeCell ref="D28:M28"/>
  </mergeCells>
  <phoneticPr fontId="3"/>
  <pageMargins left="0.47244094488188981" right="0.23622047244094491" top="0.78740157480314965" bottom="0.39370078740157483" header="0.51181102362204722" footer="0.51181102362204722"/>
  <pageSetup paperSize="9" scale="95" orientation="portrait" r:id="rId1"/>
  <headerFooter alignWithMargins="0"/>
  <rowBreaks count="1" manualBreakCount="1">
    <brk id="38"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CE283-02D9-480F-8B9E-4AEB4672F0F7}">
  <dimension ref="A2:Y50"/>
  <sheetViews>
    <sheetView view="pageBreakPreview" zoomScaleNormal="100" zoomScaleSheetLayoutView="100" workbookViewId="0"/>
  </sheetViews>
  <sheetFormatPr defaultColWidth="8.625" defaultRowHeight="13.5"/>
  <cols>
    <col min="1" max="1" width="2.625" style="234" customWidth="1"/>
    <col min="2" max="2" width="3.625" style="234" customWidth="1"/>
    <col min="3" max="3" width="10.125" style="234" customWidth="1"/>
    <col min="4" max="4" width="2.625" style="234" customWidth="1"/>
    <col min="5" max="5" width="4.875" style="234" customWidth="1"/>
    <col min="6" max="6" width="18.875" style="234" customWidth="1"/>
    <col min="7" max="7" width="4.875" style="234" customWidth="1"/>
    <col min="8" max="8" width="16" style="234" customWidth="1"/>
    <col min="9" max="10" width="4.875" style="234" customWidth="1"/>
    <col min="11" max="11" width="4.375" style="234" customWidth="1"/>
    <col min="12" max="13" width="4.875" style="234" customWidth="1"/>
    <col min="14" max="14" width="4.375" style="234" customWidth="1"/>
    <col min="15" max="15" width="4.875" style="234" customWidth="1"/>
    <col min="16" max="16" width="8.625" style="234" customWidth="1"/>
    <col min="17" max="17" width="4.875" style="234" customWidth="1"/>
    <col min="18" max="18" width="2.625" style="234" customWidth="1"/>
    <col min="19" max="20" width="8.625" style="234"/>
    <col min="21" max="23" width="0" style="234" hidden="1" customWidth="1"/>
    <col min="24" max="16384" width="8.625" style="234"/>
  </cols>
  <sheetData>
    <row r="2" spans="1:24" ht="20.100000000000001" customHeight="1">
      <c r="B2" s="430" t="s">
        <v>254</v>
      </c>
      <c r="C2" s="430"/>
      <c r="D2" s="430"/>
      <c r="E2" s="430"/>
      <c r="F2" s="430"/>
      <c r="G2" s="430"/>
      <c r="H2" s="430"/>
      <c r="I2" s="430"/>
      <c r="J2" s="430"/>
      <c r="K2" s="430"/>
      <c r="L2" s="430"/>
      <c r="M2" s="430"/>
      <c r="N2" s="430"/>
      <c r="O2" s="430"/>
      <c r="P2" s="430"/>
      <c r="Q2" s="430"/>
    </row>
    <row r="3" spans="1:24" ht="20.100000000000001" customHeight="1">
      <c r="B3" s="511" t="s">
        <v>255</v>
      </c>
      <c r="C3" s="511"/>
      <c r="D3" s="511"/>
      <c r="E3" s="511"/>
      <c r="F3" s="511"/>
      <c r="G3" s="511"/>
      <c r="H3" s="511"/>
      <c r="I3" s="511"/>
      <c r="J3" s="511"/>
      <c r="K3" s="511"/>
      <c r="L3" s="511"/>
      <c r="M3" s="511"/>
      <c r="N3" s="511"/>
      <c r="O3" s="511"/>
      <c r="P3" s="511"/>
      <c r="Q3" s="511"/>
    </row>
    <row r="4" spans="1:24" ht="14.25" thickBot="1">
      <c r="B4" s="512"/>
      <c r="C4" s="512"/>
      <c r="D4" s="512"/>
      <c r="E4" s="512"/>
      <c r="F4" s="512"/>
      <c r="G4" s="512"/>
      <c r="H4" s="512"/>
      <c r="I4" s="512"/>
      <c r="J4" s="512"/>
      <c r="K4" s="512"/>
      <c r="L4" s="512"/>
      <c r="M4" s="512"/>
      <c r="N4" s="512"/>
      <c r="O4" s="512"/>
      <c r="P4" s="512"/>
      <c r="Q4" s="512"/>
    </row>
    <row r="5" spans="1:24" ht="27.95" customHeight="1" thickTop="1">
      <c r="A5" s="235"/>
      <c r="B5" s="513" t="s">
        <v>256</v>
      </c>
      <c r="C5" s="514"/>
      <c r="D5" s="514"/>
      <c r="E5" s="514"/>
      <c r="F5" s="515"/>
      <c r="G5" s="519" t="s">
        <v>257</v>
      </c>
      <c r="H5" s="520"/>
      <c r="I5" s="521"/>
      <c r="J5" s="522"/>
      <c r="K5" s="522"/>
      <c r="L5" s="522"/>
      <c r="M5" s="522"/>
      <c r="N5" s="522"/>
      <c r="O5" s="522"/>
      <c r="P5" s="522"/>
      <c r="Q5" s="523"/>
    </row>
    <row r="6" spans="1:24" ht="27.95" customHeight="1">
      <c r="A6" s="235"/>
      <c r="B6" s="516"/>
      <c r="C6" s="517"/>
      <c r="D6" s="517"/>
      <c r="E6" s="517"/>
      <c r="F6" s="518"/>
      <c r="G6" s="500" t="s">
        <v>258</v>
      </c>
      <c r="H6" s="504"/>
      <c r="I6" s="524" t="s">
        <v>295</v>
      </c>
      <c r="J6" s="524"/>
      <c r="K6" s="524"/>
      <c r="L6" s="524"/>
      <c r="M6" s="524"/>
      <c r="N6" s="524"/>
      <c r="O6" s="524"/>
      <c r="P6" s="524"/>
      <c r="Q6" s="525"/>
    </row>
    <row r="7" spans="1:24" ht="27.95" customHeight="1">
      <c r="A7" s="235"/>
      <c r="B7" s="497" t="s">
        <v>259</v>
      </c>
      <c r="C7" s="498"/>
      <c r="D7" s="498"/>
      <c r="E7" s="498"/>
      <c r="F7" s="498"/>
      <c r="G7" s="248" t="s">
        <v>83</v>
      </c>
      <c r="H7" s="499" t="s">
        <v>261</v>
      </c>
      <c r="I7" s="500"/>
      <c r="J7" s="500"/>
      <c r="K7" s="500"/>
      <c r="L7" s="500"/>
      <c r="M7" s="500"/>
      <c r="N7" s="500"/>
      <c r="O7" s="500"/>
      <c r="P7" s="500"/>
      <c r="Q7" s="501"/>
      <c r="W7" s="234" t="s">
        <v>109</v>
      </c>
    </row>
    <row r="8" spans="1:24" ht="27.95" customHeight="1">
      <c r="A8" s="235"/>
      <c r="B8" s="497"/>
      <c r="C8" s="498"/>
      <c r="D8" s="498"/>
      <c r="E8" s="498"/>
      <c r="F8" s="498"/>
      <c r="G8" s="249" t="s">
        <v>83</v>
      </c>
      <c r="H8" s="499" t="s">
        <v>262</v>
      </c>
      <c r="I8" s="500"/>
      <c r="J8" s="500"/>
      <c r="K8" s="500"/>
      <c r="L8" s="500"/>
      <c r="M8" s="500"/>
      <c r="N8" s="500"/>
      <c r="O8" s="500"/>
      <c r="P8" s="500"/>
      <c r="Q8" s="501"/>
      <c r="W8" s="234" t="s">
        <v>293</v>
      </c>
      <c r="X8" s="259"/>
    </row>
    <row r="9" spans="1:24" ht="27.75" customHeight="1">
      <c r="A9" s="235"/>
      <c r="B9" s="502" t="s">
        <v>263</v>
      </c>
      <c r="C9" s="457"/>
      <c r="D9" s="457"/>
      <c r="E9" s="457"/>
      <c r="F9" s="457"/>
      <c r="G9" s="504" t="s">
        <v>264</v>
      </c>
      <c r="H9" s="505"/>
      <c r="I9" s="505"/>
      <c r="J9" s="505"/>
      <c r="K9" s="505"/>
      <c r="L9" s="505"/>
      <c r="M9" s="505"/>
      <c r="N9" s="505"/>
      <c r="O9" s="505"/>
      <c r="P9" s="505"/>
      <c r="Q9" s="506"/>
    </row>
    <row r="10" spans="1:24" ht="14.1" customHeight="1">
      <c r="A10" s="235"/>
      <c r="B10" s="503"/>
      <c r="C10" s="460"/>
      <c r="D10" s="460"/>
      <c r="E10" s="460"/>
      <c r="F10" s="460"/>
      <c r="G10" s="504" t="s">
        <v>265</v>
      </c>
      <c r="H10" s="505"/>
      <c r="I10" s="508" t="s">
        <v>266</v>
      </c>
      <c r="J10" s="509"/>
      <c r="K10" s="509"/>
      <c r="L10" s="509"/>
      <c r="M10" s="509"/>
      <c r="N10" s="509"/>
      <c r="O10" s="509"/>
      <c r="P10" s="509"/>
      <c r="Q10" s="510"/>
    </row>
    <row r="11" spans="1:24" ht="14.1" customHeight="1">
      <c r="A11" s="235"/>
      <c r="B11" s="503"/>
      <c r="C11" s="460"/>
      <c r="D11" s="460"/>
      <c r="E11" s="460"/>
      <c r="F11" s="460"/>
      <c r="G11" s="507"/>
      <c r="H11" s="428"/>
      <c r="I11" s="474"/>
      <c r="J11" s="475"/>
      <c r="K11" s="475"/>
      <c r="L11" s="475"/>
      <c r="M11" s="475"/>
      <c r="N11" s="475"/>
      <c r="O11" s="475"/>
      <c r="P11" s="475"/>
      <c r="Q11" s="476"/>
    </row>
    <row r="12" spans="1:24" ht="27.95" customHeight="1">
      <c r="A12" s="235"/>
      <c r="B12" s="503"/>
      <c r="C12" s="460"/>
      <c r="D12" s="460"/>
      <c r="E12" s="460"/>
      <c r="F12" s="460"/>
      <c r="G12" s="507"/>
      <c r="H12" s="428"/>
      <c r="I12" s="474"/>
      <c r="J12" s="475"/>
      <c r="K12" s="475"/>
      <c r="L12" s="475"/>
      <c r="M12" s="475"/>
      <c r="N12" s="475"/>
      <c r="O12" s="475"/>
      <c r="P12" s="475"/>
      <c r="Q12" s="476"/>
    </row>
    <row r="13" spans="1:24" ht="27.95" customHeight="1">
      <c r="A13" s="235"/>
      <c r="B13" s="503"/>
      <c r="C13" s="460"/>
      <c r="D13" s="460"/>
      <c r="E13" s="460"/>
      <c r="F13" s="460"/>
      <c r="G13" s="507"/>
      <c r="H13" s="428"/>
      <c r="I13" s="477"/>
      <c r="J13" s="478"/>
      <c r="K13" s="478"/>
      <c r="L13" s="478"/>
      <c r="M13" s="478"/>
      <c r="N13" s="478"/>
      <c r="O13" s="478"/>
      <c r="P13" s="478"/>
      <c r="Q13" s="479"/>
    </row>
    <row r="14" spans="1:24" ht="27.95" customHeight="1" thickBot="1">
      <c r="A14" s="235"/>
      <c r="B14" s="481" t="s">
        <v>267</v>
      </c>
      <c r="C14" s="482"/>
      <c r="D14" s="482"/>
      <c r="E14" s="482"/>
      <c r="F14" s="482"/>
      <c r="G14" s="482"/>
      <c r="H14" s="482"/>
      <c r="I14" s="482"/>
      <c r="J14" s="482"/>
      <c r="K14" s="482"/>
      <c r="L14" s="482"/>
      <c r="M14" s="482"/>
      <c r="N14" s="482"/>
      <c r="O14" s="482"/>
      <c r="P14" s="482"/>
      <c r="Q14" s="483"/>
    </row>
    <row r="15" spans="1:24" ht="27.95" customHeight="1">
      <c r="A15" s="235"/>
      <c r="B15" s="239"/>
      <c r="C15" s="484" t="s">
        <v>268</v>
      </c>
      <c r="D15" s="485"/>
      <c r="E15" s="485"/>
      <c r="F15" s="486"/>
      <c r="G15" s="487" t="s">
        <v>269</v>
      </c>
      <c r="H15" s="488"/>
      <c r="I15" s="488"/>
      <c r="J15" s="488"/>
      <c r="K15" s="489"/>
      <c r="L15" s="487" t="s">
        <v>270</v>
      </c>
      <c r="M15" s="488"/>
      <c r="N15" s="488"/>
      <c r="O15" s="488"/>
      <c r="P15" s="488"/>
      <c r="Q15" s="490"/>
    </row>
    <row r="16" spans="1:24" ht="27.95" customHeight="1">
      <c r="A16" s="235"/>
      <c r="B16" s="240"/>
      <c r="C16" s="491" t="s">
        <v>295</v>
      </c>
      <c r="D16" s="492"/>
      <c r="E16" s="492"/>
      <c r="F16" s="493"/>
      <c r="G16" s="492" t="s">
        <v>295</v>
      </c>
      <c r="H16" s="492"/>
      <c r="I16" s="492"/>
      <c r="J16" s="492"/>
      <c r="K16" s="493"/>
      <c r="L16" s="494" t="s">
        <v>295</v>
      </c>
      <c r="M16" s="495"/>
      <c r="N16" s="495"/>
      <c r="O16" s="495"/>
      <c r="P16" s="495"/>
      <c r="Q16" s="496"/>
    </row>
    <row r="17" spans="1:25" ht="35.1" customHeight="1">
      <c r="A17" s="235"/>
      <c r="B17" s="240"/>
      <c r="C17" s="260" t="s">
        <v>342</v>
      </c>
      <c r="D17" s="258" t="s">
        <v>109</v>
      </c>
      <c r="E17" s="454" t="s">
        <v>340</v>
      </c>
      <c r="F17" s="454"/>
      <c r="G17" s="454"/>
      <c r="H17" s="454"/>
      <c r="I17" s="454"/>
      <c r="J17" s="454"/>
      <c r="K17" s="454"/>
      <c r="L17" s="454"/>
      <c r="M17" s="454"/>
      <c r="N17" s="454"/>
      <c r="O17" s="454"/>
      <c r="P17" s="454"/>
      <c r="Q17" s="455"/>
    </row>
    <row r="18" spans="1:25" ht="27.95" customHeight="1">
      <c r="B18" s="241"/>
      <c r="C18" s="451" t="s">
        <v>341</v>
      </c>
      <c r="D18" s="452"/>
      <c r="E18" s="452"/>
      <c r="F18" s="452"/>
      <c r="G18" s="452"/>
      <c r="H18" s="452"/>
      <c r="I18" s="452"/>
      <c r="J18" s="452"/>
      <c r="K18" s="452"/>
      <c r="L18" s="452"/>
      <c r="M18" s="452"/>
      <c r="N18" s="452"/>
      <c r="O18" s="452"/>
      <c r="P18" s="452"/>
      <c r="Q18" s="453"/>
    </row>
    <row r="19" spans="1:25" ht="14.1" customHeight="1">
      <c r="B19" s="241"/>
      <c r="C19" s="456" t="s">
        <v>271</v>
      </c>
      <c r="D19" s="457"/>
      <c r="E19" s="457"/>
      <c r="F19" s="458"/>
      <c r="G19" s="468" t="s">
        <v>260</v>
      </c>
      <c r="H19" s="470" t="s">
        <v>272</v>
      </c>
      <c r="I19" s="471"/>
      <c r="J19" s="236" t="s">
        <v>273</v>
      </c>
      <c r="K19" s="237"/>
      <c r="L19" s="237"/>
      <c r="M19" s="237"/>
      <c r="N19" s="237"/>
      <c r="O19" s="237"/>
      <c r="P19" s="237"/>
      <c r="Q19" s="238"/>
      <c r="Y19" s="251"/>
    </row>
    <row r="20" spans="1:25" ht="14.1" customHeight="1">
      <c r="B20" s="241"/>
      <c r="C20" s="459"/>
      <c r="D20" s="460"/>
      <c r="E20" s="460"/>
      <c r="F20" s="461"/>
      <c r="G20" s="469"/>
      <c r="H20" s="472"/>
      <c r="I20" s="473"/>
      <c r="J20" s="474"/>
      <c r="K20" s="475"/>
      <c r="L20" s="475"/>
      <c r="M20" s="475"/>
      <c r="N20" s="475"/>
      <c r="O20" s="475"/>
      <c r="P20" s="475"/>
      <c r="Q20" s="476"/>
    </row>
    <row r="21" spans="1:25" ht="27.95" customHeight="1">
      <c r="B21" s="241"/>
      <c r="C21" s="459"/>
      <c r="D21" s="460"/>
      <c r="E21" s="460"/>
      <c r="F21" s="461"/>
      <c r="G21" s="252" t="s">
        <v>260</v>
      </c>
      <c r="H21" s="480" t="s">
        <v>274</v>
      </c>
      <c r="I21" s="480"/>
      <c r="J21" s="477"/>
      <c r="K21" s="478"/>
      <c r="L21" s="478"/>
      <c r="M21" s="478"/>
      <c r="N21" s="478"/>
      <c r="O21" s="478"/>
      <c r="P21" s="478"/>
      <c r="Q21" s="479"/>
    </row>
    <row r="22" spans="1:25" ht="27.95" customHeight="1">
      <c r="B22" s="241"/>
      <c r="C22" s="456" t="s">
        <v>275</v>
      </c>
      <c r="D22" s="457"/>
      <c r="E22" s="457"/>
      <c r="F22" s="458"/>
      <c r="G22" s="462" t="s">
        <v>276</v>
      </c>
      <c r="H22" s="463"/>
      <c r="I22" s="464"/>
      <c r="J22" s="464"/>
      <c r="K22" s="464"/>
      <c r="L22" s="464"/>
      <c r="M22" s="464"/>
      <c r="N22" s="464"/>
      <c r="O22" s="464"/>
      <c r="P22" s="464"/>
      <c r="Q22" s="465"/>
    </row>
    <row r="23" spans="1:25" ht="27.95" customHeight="1">
      <c r="B23" s="241"/>
      <c r="C23" s="459"/>
      <c r="D23" s="460"/>
      <c r="E23" s="460"/>
      <c r="F23" s="461"/>
      <c r="G23" s="462" t="s">
        <v>277</v>
      </c>
      <c r="H23" s="463"/>
      <c r="I23" s="464"/>
      <c r="J23" s="464"/>
      <c r="K23" s="464"/>
      <c r="L23" s="464"/>
      <c r="M23" s="464"/>
      <c r="N23" s="464"/>
      <c r="O23" s="464"/>
      <c r="P23" s="464"/>
      <c r="Q23" s="465"/>
    </row>
    <row r="24" spans="1:25" ht="27.95" customHeight="1">
      <c r="B24" s="241"/>
      <c r="C24" s="459"/>
      <c r="D24" s="460"/>
      <c r="E24" s="460"/>
      <c r="F24" s="461"/>
      <c r="G24" s="466" t="s">
        <v>278</v>
      </c>
      <c r="H24" s="467"/>
      <c r="I24" s="464"/>
      <c r="J24" s="464"/>
      <c r="K24" s="464"/>
      <c r="L24" s="464"/>
      <c r="M24" s="464"/>
      <c r="N24" s="464"/>
      <c r="O24" s="464"/>
      <c r="P24" s="464"/>
      <c r="Q24" s="465"/>
    </row>
    <row r="25" spans="1:25" ht="27.95" customHeight="1">
      <c r="B25" s="242"/>
      <c r="C25" s="433" t="s">
        <v>279</v>
      </c>
      <c r="D25" s="434"/>
      <c r="E25" s="434"/>
      <c r="F25" s="434"/>
      <c r="G25" s="434"/>
      <c r="H25" s="434"/>
      <c r="I25" s="434"/>
      <c r="J25" s="434"/>
      <c r="K25" s="434"/>
      <c r="L25" s="434"/>
      <c r="M25" s="434"/>
      <c r="N25" s="434"/>
      <c r="O25" s="434"/>
      <c r="P25" s="434"/>
      <c r="Q25" s="435"/>
    </row>
    <row r="26" spans="1:25" ht="27.95" customHeight="1">
      <c r="B26" s="242"/>
      <c r="C26" s="250" t="s">
        <v>260</v>
      </c>
      <c r="D26" s="436" t="s">
        <v>280</v>
      </c>
      <c r="E26" s="436"/>
      <c r="F26" s="436"/>
      <c r="G26" s="436"/>
      <c r="H26" s="436"/>
      <c r="I26" s="436"/>
      <c r="J26" s="436"/>
      <c r="K26" s="436"/>
      <c r="L26" s="436"/>
      <c r="M26" s="436"/>
      <c r="N26" s="436"/>
      <c r="O26" s="436"/>
      <c r="P26" s="436"/>
      <c r="Q26" s="437"/>
    </row>
    <row r="27" spans="1:25" ht="27.95" customHeight="1">
      <c r="B27" s="241"/>
      <c r="C27" s="250" t="s">
        <v>83</v>
      </c>
      <c r="D27" s="428" t="s">
        <v>281</v>
      </c>
      <c r="E27" s="428"/>
      <c r="F27" s="428"/>
      <c r="G27" s="428"/>
      <c r="H27" s="428"/>
      <c r="I27" s="428"/>
      <c r="J27" s="428"/>
      <c r="K27" s="428"/>
      <c r="L27" s="428"/>
      <c r="M27" s="428"/>
      <c r="N27" s="428"/>
      <c r="O27" s="428"/>
      <c r="P27" s="428"/>
      <c r="Q27" s="438"/>
    </row>
    <row r="28" spans="1:25" ht="27.95" customHeight="1">
      <c r="B28" s="241"/>
      <c r="C28" s="250" t="s">
        <v>260</v>
      </c>
      <c r="D28" s="439" t="s">
        <v>282</v>
      </c>
      <c r="E28" s="440"/>
      <c r="F28" s="440"/>
      <c r="G28" s="440"/>
      <c r="H28" s="440"/>
      <c r="I28" s="440"/>
      <c r="J28" s="440"/>
      <c r="K28" s="440"/>
      <c r="L28" s="440"/>
      <c r="M28" s="440"/>
      <c r="N28" s="440"/>
      <c r="O28" s="440"/>
      <c r="P28" s="440"/>
      <c r="Q28" s="441"/>
    </row>
    <row r="29" spans="1:25" ht="27.95" customHeight="1">
      <c r="B29" s="241"/>
      <c r="C29" s="250" t="s">
        <v>260</v>
      </c>
      <c r="D29" s="442" t="s">
        <v>283</v>
      </c>
      <c r="E29" s="436"/>
      <c r="F29" s="436"/>
      <c r="G29" s="436"/>
      <c r="H29" s="436"/>
      <c r="I29" s="436"/>
      <c r="J29" s="436"/>
      <c r="K29" s="436"/>
      <c r="L29" s="436"/>
      <c r="M29" s="436"/>
      <c r="N29" s="436"/>
      <c r="O29" s="436"/>
      <c r="P29" s="436"/>
      <c r="Q29" s="437"/>
    </row>
    <row r="30" spans="1:25" ht="27.95" customHeight="1">
      <c r="B30" s="241"/>
      <c r="C30" s="250" t="s">
        <v>260</v>
      </c>
      <c r="D30" s="442" t="s">
        <v>284</v>
      </c>
      <c r="E30" s="436"/>
      <c r="F30" s="436"/>
      <c r="G30" s="436"/>
      <c r="H30" s="436"/>
      <c r="I30" s="436"/>
      <c r="J30" s="436"/>
      <c r="K30" s="436"/>
      <c r="L30" s="436"/>
      <c r="M30" s="436"/>
      <c r="N30" s="436"/>
      <c r="O30" s="436"/>
      <c r="P30" s="436"/>
      <c r="Q30" s="437"/>
    </row>
    <row r="31" spans="1:25" ht="16.5" customHeight="1">
      <c r="B31" s="241"/>
      <c r="C31" s="243" t="s">
        <v>266</v>
      </c>
      <c r="D31" s="240"/>
      <c r="G31" s="240"/>
      <c r="H31" s="240"/>
      <c r="I31" s="240"/>
      <c r="J31" s="240"/>
      <c r="K31" s="240"/>
      <c r="L31" s="240"/>
      <c r="M31" s="240"/>
      <c r="N31" s="240"/>
      <c r="O31" s="240"/>
      <c r="P31" s="240"/>
      <c r="Q31" s="244"/>
    </row>
    <row r="32" spans="1:25" ht="16.5" customHeight="1">
      <c r="B32" s="241"/>
      <c r="C32" s="443"/>
      <c r="D32" s="444"/>
      <c r="E32" s="444"/>
      <c r="F32" s="444"/>
      <c r="G32" s="444"/>
      <c r="H32" s="444"/>
      <c r="I32" s="444"/>
      <c r="J32" s="444"/>
      <c r="K32" s="444"/>
      <c r="L32" s="444"/>
      <c r="M32" s="444"/>
      <c r="N32" s="444"/>
      <c r="O32" s="444"/>
      <c r="P32" s="444"/>
      <c r="Q32" s="445"/>
    </row>
    <row r="33" spans="2:17" ht="13.5" customHeight="1">
      <c r="B33" s="245"/>
      <c r="C33" s="443"/>
      <c r="D33" s="444"/>
      <c r="E33" s="444"/>
      <c r="F33" s="444"/>
      <c r="G33" s="444"/>
      <c r="H33" s="444"/>
      <c r="I33" s="444"/>
      <c r="J33" s="444"/>
      <c r="K33" s="444"/>
      <c r="L33" s="444"/>
      <c r="M33" s="444"/>
      <c r="N33" s="444"/>
      <c r="O33" s="444"/>
      <c r="P33" s="444"/>
      <c r="Q33" s="445"/>
    </row>
    <row r="34" spans="2:17" ht="13.5" customHeight="1">
      <c r="B34" s="245"/>
      <c r="C34" s="443"/>
      <c r="D34" s="444"/>
      <c r="E34" s="444"/>
      <c r="F34" s="444"/>
      <c r="G34" s="444"/>
      <c r="H34" s="444"/>
      <c r="I34" s="444"/>
      <c r="J34" s="444"/>
      <c r="K34" s="444"/>
      <c r="L34" s="444"/>
      <c r="M34" s="444"/>
      <c r="N34" s="444"/>
      <c r="O34" s="444"/>
      <c r="P34" s="444"/>
      <c r="Q34" s="445"/>
    </row>
    <row r="35" spans="2:17" ht="13.5" customHeight="1">
      <c r="B35" s="245"/>
      <c r="C35" s="443"/>
      <c r="D35" s="444"/>
      <c r="E35" s="444"/>
      <c r="F35" s="444"/>
      <c r="G35" s="444"/>
      <c r="H35" s="444"/>
      <c r="I35" s="444"/>
      <c r="J35" s="444"/>
      <c r="K35" s="444"/>
      <c r="L35" s="444"/>
      <c r="M35" s="444"/>
      <c r="N35" s="444"/>
      <c r="O35" s="444"/>
      <c r="P35" s="444"/>
      <c r="Q35" s="445"/>
    </row>
    <row r="36" spans="2:17" ht="14.25" customHeight="1" thickBot="1">
      <c r="B36" s="246"/>
      <c r="C36" s="446"/>
      <c r="D36" s="447"/>
      <c r="E36" s="447"/>
      <c r="F36" s="447"/>
      <c r="G36" s="447"/>
      <c r="H36" s="447"/>
      <c r="I36" s="447"/>
      <c r="J36" s="447"/>
      <c r="K36" s="447"/>
      <c r="L36" s="447"/>
      <c r="M36" s="447"/>
      <c r="N36" s="447"/>
      <c r="O36" s="447"/>
      <c r="P36" s="447"/>
      <c r="Q36" s="448"/>
    </row>
    <row r="37" spans="2:17" ht="18" customHeight="1" thickTop="1">
      <c r="B37" s="449" t="s">
        <v>285</v>
      </c>
      <c r="C37" s="449"/>
      <c r="D37" s="450"/>
      <c r="E37" s="450"/>
      <c r="F37" s="449"/>
      <c r="G37" s="449"/>
      <c r="H37" s="449"/>
      <c r="I37" s="449"/>
      <c r="J37" s="449"/>
      <c r="K37" s="449"/>
      <c r="L37" s="449"/>
      <c r="M37" s="449"/>
      <c r="N37" s="449"/>
      <c r="O37" s="449"/>
      <c r="P37" s="449"/>
      <c r="Q37" s="449"/>
    </row>
    <row r="38" spans="2:17" ht="9.9499999999999993" customHeight="1">
      <c r="B38" s="428"/>
      <c r="C38" s="428"/>
      <c r="D38" s="428"/>
      <c r="E38" s="428"/>
      <c r="F38" s="428"/>
      <c r="G38" s="428"/>
      <c r="H38" s="428"/>
      <c r="I38" s="428"/>
      <c r="J38" s="428"/>
      <c r="K38" s="428"/>
      <c r="L38" s="428"/>
      <c r="M38" s="428"/>
      <c r="N38" s="428"/>
      <c r="O38" s="428"/>
      <c r="P38" s="428"/>
      <c r="Q38" s="428"/>
    </row>
    <row r="39" spans="2:17" ht="24.95" customHeight="1">
      <c r="B39" s="240"/>
      <c r="C39" s="428" t="s">
        <v>286</v>
      </c>
      <c r="D39" s="428"/>
      <c r="E39" s="428"/>
      <c r="F39" s="428"/>
      <c r="G39" s="428"/>
      <c r="H39" s="428"/>
      <c r="I39" s="428"/>
      <c r="J39" s="428"/>
      <c r="K39" s="428"/>
      <c r="L39" s="428"/>
      <c r="M39" s="428"/>
      <c r="N39" s="428"/>
      <c r="O39" s="428"/>
      <c r="P39" s="428"/>
      <c r="Q39" s="428"/>
    </row>
    <row r="40" spans="2:17" ht="8.1" customHeight="1">
      <c r="B40" s="428"/>
      <c r="C40" s="428"/>
      <c r="D40" s="428"/>
      <c r="E40" s="428"/>
      <c r="F40" s="428"/>
      <c r="G40" s="428"/>
      <c r="H40" s="428"/>
      <c r="I40" s="428"/>
      <c r="J40" s="428"/>
      <c r="K40" s="428"/>
      <c r="L40" s="428"/>
      <c r="M40" s="428"/>
      <c r="N40" s="428"/>
      <c r="O40" s="428"/>
      <c r="P40" s="428"/>
      <c r="Q40" s="428"/>
    </row>
    <row r="41" spans="2:17" ht="24.95" customHeight="1">
      <c r="B41" s="432" t="s">
        <v>287</v>
      </c>
      <c r="C41" s="432"/>
      <c r="D41" s="432"/>
      <c r="E41" s="432"/>
      <c r="F41" s="432"/>
      <c r="G41" s="428"/>
      <c r="H41" s="428"/>
      <c r="I41" s="428"/>
      <c r="J41" s="428"/>
      <c r="K41" s="428"/>
      <c r="L41" s="428"/>
      <c r="M41" s="428"/>
      <c r="N41" s="428"/>
      <c r="O41" s="428"/>
      <c r="P41" s="428"/>
      <c r="Q41" s="428"/>
    </row>
    <row r="42" spans="2:17" ht="8.1" customHeight="1">
      <c r="B42" s="428"/>
      <c r="C42" s="428"/>
      <c r="D42" s="428"/>
      <c r="E42" s="428"/>
      <c r="F42" s="428"/>
      <c r="G42" s="428"/>
      <c r="H42" s="428"/>
      <c r="I42" s="428"/>
      <c r="J42" s="428"/>
      <c r="K42" s="428"/>
      <c r="L42" s="428"/>
      <c r="M42" s="428"/>
      <c r="N42" s="428"/>
      <c r="O42" s="428"/>
      <c r="P42" s="428"/>
      <c r="Q42" s="428"/>
    </row>
    <row r="43" spans="2:17" ht="20.100000000000001" customHeight="1">
      <c r="B43" s="240"/>
      <c r="C43" s="240"/>
      <c r="G43" s="240"/>
      <c r="H43" s="240"/>
      <c r="I43" s="240"/>
      <c r="J43" s="240"/>
      <c r="K43" s="240"/>
      <c r="L43" s="240"/>
      <c r="M43" s="240"/>
      <c r="N43" s="240"/>
      <c r="O43" s="240"/>
      <c r="P43" s="240"/>
      <c r="Q43" s="240"/>
    </row>
    <row r="44" spans="2:17" ht="20.100000000000001" customHeight="1">
      <c r="B44" s="240"/>
      <c r="C44" s="240"/>
      <c r="D44" s="429" t="s">
        <v>295</v>
      </c>
      <c r="E44" s="429"/>
      <c r="F44" s="429"/>
      <c r="G44" s="240"/>
      <c r="H44" s="247" t="s">
        <v>288</v>
      </c>
      <c r="I44" s="430"/>
      <c r="J44" s="430"/>
      <c r="K44" s="430"/>
      <c r="L44" s="430"/>
      <c r="M44" s="430"/>
      <c r="N44" s="430"/>
      <c r="O44" s="430"/>
      <c r="P44" s="430"/>
      <c r="Q44" s="430"/>
    </row>
    <row r="45" spans="2:17" ht="24.95" customHeight="1">
      <c r="B45" s="240"/>
      <c r="C45" s="240"/>
      <c r="D45" s="240"/>
      <c r="E45" s="240"/>
      <c r="F45" s="240"/>
      <c r="G45" s="431" t="s">
        <v>289</v>
      </c>
      <c r="H45" s="431"/>
      <c r="I45" s="431"/>
      <c r="J45" s="431"/>
      <c r="K45" s="431"/>
      <c r="L45" s="431"/>
      <c r="M45" s="431"/>
      <c r="N45" s="431"/>
      <c r="O45" s="431"/>
      <c r="P45" s="240"/>
      <c r="Q45" s="240"/>
    </row>
    <row r="46" spans="2:17" ht="8.1" customHeight="1">
      <c r="B46" s="428"/>
      <c r="C46" s="428"/>
      <c r="D46" s="428"/>
      <c r="E46" s="428"/>
      <c r="F46" s="428"/>
      <c r="G46" s="428"/>
      <c r="H46" s="428"/>
      <c r="I46" s="428"/>
      <c r="J46" s="428"/>
      <c r="K46" s="428"/>
      <c r="L46" s="428"/>
      <c r="M46" s="428"/>
      <c r="N46" s="428"/>
      <c r="O46" s="428"/>
      <c r="P46" s="428"/>
      <c r="Q46" s="428"/>
    </row>
    <row r="47" spans="2:17" ht="24.95" customHeight="1">
      <c r="B47" s="240"/>
      <c r="C47" s="240"/>
      <c r="D47" s="240"/>
      <c r="E47" s="240"/>
      <c r="F47" s="240"/>
      <c r="G47" s="431" t="s">
        <v>290</v>
      </c>
      <c r="H47" s="431"/>
      <c r="I47" s="431"/>
      <c r="J47" s="431"/>
      <c r="K47" s="431"/>
      <c r="L47" s="431"/>
      <c r="M47" s="431"/>
      <c r="N47" s="431"/>
      <c r="O47" s="431"/>
      <c r="P47" s="240"/>
      <c r="Q47" s="240"/>
    </row>
    <row r="48" spans="2:17" ht="8.1" customHeight="1">
      <c r="B48" s="428"/>
      <c r="C48" s="428"/>
      <c r="D48" s="428"/>
      <c r="E48" s="428"/>
      <c r="F48" s="428"/>
      <c r="G48" s="428"/>
      <c r="H48" s="428"/>
      <c r="I48" s="428"/>
      <c r="J48" s="428"/>
      <c r="K48" s="428"/>
      <c r="L48" s="428"/>
      <c r="M48" s="428"/>
      <c r="N48" s="428"/>
      <c r="O48" s="428"/>
      <c r="P48" s="428"/>
      <c r="Q48" s="428"/>
    </row>
    <row r="49" spans="2:17" ht="8.1" customHeight="1">
      <c r="B49" s="240"/>
      <c r="C49" s="240"/>
      <c r="D49" s="240"/>
      <c r="E49" s="240"/>
      <c r="F49" s="240"/>
      <c r="G49" s="240"/>
      <c r="H49" s="240"/>
      <c r="I49" s="240"/>
      <c r="J49" s="240"/>
      <c r="K49" s="240"/>
      <c r="L49" s="240"/>
      <c r="M49" s="240"/>
      <c r="N49" s="240"/>
      <c r="O49" s="240"/>
      <c r="P49" s="240"/>
      <c r="Q49" s="240"/>
    </row>
    <row r="50" spans="2:17" ht="24.95" customHeight="1">
      <c r="B50" s="240"/>
      <c r="C50" s="240"/>
      <c r="D50" s="240"/>
      <c r="E50" s="240"/>
      <c r="F50" s="240"/>
      <c r="G50" s="240"/>
      <c r="H50" s="240"/>
      <c r="I50" s="240"/>
      <c r="J50" s="240"/>
      <c r="K50" s="240"/>
      <c r="L50" s="240"/>
      <c r="M50" s="240"/>
      <c r="N50" s="240"/>
      <c r="O50" s="240"/>
      <c r="P50" s="240"/>
      <c r="Q50" s="240"/>
    </row>
  </sheetData>
  <sheetProtection algorithmName="SHA-512" hashValue="I4s8hlzq0BA8wi2weMMmUb2H3Hkj7UaTz2VROWCpTBhSXizYR/gVYK3uT7U/EYP6ePb8elCiOXCCUnH7AOav8w==" saltValue="CgpxxbA41/6dhGfOQDPRiA==" spinCount="100000" sheet="1" objects="1" scenarios="1"/>
  <mergeCells count="57">
    <mergeCell ref="B2:Q2"/>
    <mergeCell ref="B3:Q3"/>
    <mergeCell ref="B4:Q4"/>
    <mergeCell ref="B5:F6"/>
    <mergeCell ref="G5:H5"/>
    <mergeCell ref="I5:Q5"/>
    <mergeCell ref="G6:H6"/>
    <mergeCell ref="I6:Q6"/>
    <mergeCell ref="B7:F8"/>
    <mergeCell ref="H7:Q7"/>
    <mergeCell ref="H8:Q8"/>
    <mergeCell ref="B9:F13"/>
    <mergeCell ref="G9:Q9"/>
    <mergeCell ref="G10:H13"/>
    <mergeCell ref="I10:Q10"/>
    <mergeCell ref="I11:Q13"/>
    <mergeCell ref="B14:Q14"/>
    <mergeCell ref="C15:F15"/>
    <mergeCell ref="G15:K15"/>
    <mergeCell ref="L15:Q15"/>
    <mergeCell ref="C16:F16"/>
    <mergeCell ref="G16:K16"/>
    <mergeCell ref="L16:Q16"/>
    <mergeCell ref="C18:Q18"/>
    <mergeCell ref="E17:Q17"/>
    <mergeCell ref="C22:F24"/>
    <mergeCell ref="G22:H22"/>
    <mergeCell ref="I22:Q22"/>
    <mergeCell ref="G23:H23"/>
    <mergeCell ref="I23:Q23"/>
    <mergeCell ref="G24:H24"/>
    <mergeCell ref="I24:Q24"/>
    <mergeCell ref="C19:F21"/>
    <mergeCell ref="G19:G20"/>
    <mergeCell ref="H19:I20"/>
    <mergeCell ref="J20:Q21"/>
    <mergeCell ref="H21:I21"/>
    <mergeCell ref="B41:F41"/>
    <mergeCell ref="G41:Q41"/>
    <mergeCell ref="C25:Q25"/>
    <mergeCell ref="D26:Q26"/>
    <mergeCell ref="D27:Q27"/>
    <mergeCell ref="D28:Q28"/>
    <mergeCell ref="D29:Q29"/>
    <mergeCell ref="D30:Q30"/>
    <mergeCell ref="C32:Q36"/>
    <mergeCell ref="B37:Q37"/>
    <mergeCell ref="B38:Q38"/>
    <mergeCell ref="C39:Q39"/>
    <mergeCell ref="B40:Q40"/>
    <mergeCell ref="B48:Q48"/>
    <mergeCell ref="D44:F44"/>
    <mergeCell ref="B42:Q42"/>
    <mergeCell ref="I44:Q44"/>
    <mergeCell ref="G45:O45"/>
    <mergeCell ref="B46:Q46"/>
    <mergeCell ref="G47:O47"/>
  </mergeCells>
  <phoneticPr fontId="3"/>
  <conditionalFormatting sqref="C16:E16 G16:I16">
    <cfRule type="containsBlanks" dxfId="3" priority="5">
      <formula>LEN(TRIM(C16))=0</formula>
    </cfRule>
  </conditionalFormatting>
  <conditionalFormatting sqref="D44:F44">
    <cfRule type="containsBlanks" dxfId="2" priority="6">
      <formula>LEN(TRIM(D44))=0</formula>
    </cfRule>
  </conditionalFormatting>
  <conditionalFormatting sqref="I6">
    <cfRule type="containsBlanks" dxfId="1" priority="1">
      <formula>LEN(TRIM(I6))=0</formula>
    </cfRule>
  </conditionalFormatting>
  <conditionalFormatting sqref="L16">
    <cfRule type="containsBlanks" dxfId="0" priority="4">
      <formula>LEN(TRIM(L16))=0</formula>
    </cfRule>
  </conditionalFormatting>
  <dataValidations count="2">
    <dataValidation type="list" allowBlank="1" showInputMessage="1" showErrorMessage="1" sqref="G7:G8 C26:C30 G19:G21 D17" xr:uid="{F1AD57DF-E634-45AA-808C-B60F5F77D5DF}">
      <formula1>$W$7:$W$8</formula1>
    </dataValidation>
    <dataValidation type="date" allowBlank="1" showInputMessage="1" showErrorMessage="1" promptTitle="【注意点】　日付の入力方法について" prompt="以下のいずれかの形式で入力してください。_x000a_・和暦の場合：Ｒ〇〇．〇〇．〇〇_x000a_・西暦の場合：２０〇〇／〇〇／〇〇" sqref="L16 D44:G44 C16:E16 G16:I16 I6" xr:uid="{176B3F55-8249-441F-A488-DFA8BD85A420}">
      <formula1>43466</formula1>
      <formula2>46753</formula2>
    </dataValidation>
  </dataValidations>
  <printOptions horizontalCentered="1"/>
  <pageMargins left="0.70866141732283472" right="0.70866141732283472" top="0.74803149606299213" bottom="0.74803149606299213" header="0.31496062992125984" footer="0.31496062992125984"/>
  <pageSetup paperSize="9" scale="6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9A56A-2088-4D0D-92F0-192E93D17674}">
  <dimension ref="A2:B50"/>
  <sheetViews>
    <sheetView zoomScale="130" zoomScaleNormal="130" workbookViewId="0"/>
  </sheetViews>
  <sheetFormatPr defaultRowHeight="13.5"/>
  <cols>
    <col min="1" max="1" width="2.375" style="112" customWidth="1"/>
    <col min="2" max="2" width="82.375" style="253" customWidth="1"/>
  </cols>
  <sheetData>
    <row r="2" spans="1:2" ht="17.25">
      <c r="A2" s="527" t="s">
        <v>296</v>
      </c>
      <c r="B2" s="527"/>
    </row>
    <row r="3" spans="1:2">
      <c r="A3" s="256"/>
      <c r="B3" s="255"/>
    </row>
    <row r="4" spans="1:2" ht="27">
      <c r="A4" s="254" t="s">
        <v>313</v>
      </c>
      <c r="B4" s="255" t="s">
        <v>321</v>
      </c>
    </row>
    <row r="5" spans="1:2">
      <c r="A5" s="254"/>
      <c r="B5" s="255"/>
    </row>
    <row r="6" spans="1:2" ht="40.5">
      <c r="A6" s="254" t="s">
        <v>309</v>
      </c>
      <c r="B6" s="255" t="s">
        <v>322</v>
      </c>
    </row>
    <row r="7" spans="1:2">
      <c r="A7" s="254"/>
      <c r="B7" s="255"/>
    </row>
    <row r="8" spans="1:2" ht="67.5">
      <c r="A8" s="254" t="s">
        <v>310</v>
      </c>
      <c r="B8" s="255" t="s">
        <v>323</v>
      </c>
    </row>
    <row r="9" spans="1:2">
      <c r="A9" s="254"/>
      <c r="B9" s="255" t="s">
        <v>297</v>
      </c>
    </row>
    <row r="10" spans="1:2">
      <c r="A10" s="254"/>
      <c r="B10" s="255" t="s">
        <v>298</v>
      </c>
    </row>
    <row r="11" spans="1:2">
      <c r="A11" s="254"/>
      <c r="B11" s="255" t="s">
        <v>299</v>
      </c>
    </row>
    <row r="12" spans="1:2">
      <c r="A12" s="254"/>
      <c r="B12" s="257" t="s">
        <v>300</v>
      </c>
    </row>
    <row r="13" spans="1:2">
      <c r="A13" s="254"/>
      <c r="B13" s="255" t="s">
        <v>301</v>
      </c>
    </row>
    <row r="14" spans="1:2">
      <c r="A14" s="254"/>
      <c r="B14" s="257" t="s">
        <v>302</v>
      </c>
    </row>
    <row r="15" spans="1:2">
      <c r="A15" s="254" t="s">
        <v>324</v>
      </c>
      <c r="B15" s="255" t="s">
        <v>330</v>
      </c>
    </row>
    <row r="16" spans="1:2" ht="27">
      <c r="A16" s="254"/>
      <c r="B16" s="257" t="s">
        <v>329</v>
      </c>
    </row>
    <row r="17" spans="1:2">
      <c r="A17" s="254"/>
      <c r="B17" s="257"/>
    </row>
    <row r="18" spans="1:2">
      <c r="A18" s="254" t="s">
        <v>311</v>
      </c>
      <c r="B18" s="255" t="s">
        <v>325</v>
      </c>
    </row>
    <row r="19" spans="1:2" ht="54">
      <c r="A19" s="254"/>
      <c r="B19" s="255" t="s">
        <v>303</v>
      </c>
    </row>
    <row r="20" spans="1:2">
      <c r="A20" s="254"/>
      <c r="B20" s="255"/>
    </row>
    <row r="21" spans="1:2">
      <c r="A21" s="254"/>
      <c r="B21" s="255" t="s">
        <v>297</v>
      </c>
    </row>
    <row r="22" spans="1:2">
      <c r="A22" s="254"/>
      <c r="B22" s="255" t="s">
        <v>298</v>
      </c>
    </row>
    <row r="23" spans="1:2">
      <c r="A23" s="254"/>
      <c r="B23" s="255" t="s">
        <v>304</v>
      </c>
    </row>
    <row r="24" spans="1:2">
      <c r="A24" s="254"/>
      <c r="B24" s="255"/>
    </row>
    <row r="25" spans="1:2" ht="67.5">
      <c r="A25" s="254" t="s">
        <v>314</v>
      </c>
      <c r="B25" s="255" t="s">
        <v>331</v>
      </c>
    </row>
    <row r="26" spans="1:2">
      <c r="A26" s="254" t="s">
        <v>324</v>
      </c>
      <c r="B26" s="255"/>
    </row>
    <row r="27" spans="1:2" ht="67.5">
      <c r="A27" s="254" t="s">
        <v>315</v>
      </c>
      <c r="B27" s="255" t="s">
        <v>332</v>
      </c>
    </row>
    <row r="28" spans="1:2">
      <c r="A28" s="254"/>
      <c r="B28" s="255"/>
    </row>
    <row r="29" spans="1:2">
      <c r="A29" s="254"/>
      <c r="B29" s="255" t="s">
        <v>297</v>
      </c>
    </row>
    <row r="30" spans="1:2" ht="33" customHeight="1">
      <c r="A30" s="254"/>
      <c r="B30" s="255" t="s">
        <v>305</v>
      </c>
    </row>
    <row r="31" spans="1:2">
      <c r="A31" s="254"/>
      <c r="B31" s="255"/>
    </row>
    <row r="32" spans="1:2" ht="40.5" customHeight="1">
      <c r="A32" s="254" t="s">
        <v>316</v>
      </c>
      <c r="B32" s="255" t="s">
        <v>326</v>
      </c>
    </row>
    <row r="33" spans="1:2">
      <c r="A33" s="254"/>
      <c r="B33" s="255"/>
    </row>
    <row r="34" spans="1:2" ht="54" customHeight="1">
      <c r="A34" s="254" t="s">
        <v>317</v>
      </c>
      <c r="B34" s="255" t="s">
        <v>327</v>
      </c>
    </row>
    <row r="35" spans="1:2">
      <c r="A35" s="254"/>
      <c r="B35" s="255"/>
    </row>
    <row r="36" spans="1:2" ht="67.5">
      <c r="A36" s="254" t="s">
        <v>318</v>
      </c>
      <c r="B36" s="255" t="s">
        <v>333</v>
      </c>
    </row>
    <row r="37" spans="1:2">
      <c r="A37" s="254"/>
      <c r="B37" s="255"/>
    </row>
    <row r="38" spans="1:2" ht="40.5">
      <c r="A38" s="254" t="s">
        <v>319</v>
      </c>
      <c r="B38" s="255" t="s">
        <v>334</v>
      </c>
    </row>
    <row r="39" spans="1:2">
      <c r="A39" s="254"/>
      <c r="B39" s="255"/>
    </row>
    <row r="40" spans="1:2" ht="27">
      <c r="A40" s="254" t="s">
        <v>320</v>
      </c>
      <c r="B40" s="255" t="s">
        <v>328</v>
      </c>
    </row>
    <row r="41" spans="1:2">
      <c r="A41" s="254"/>
      <c r="B41" s="255" t="s">
        <v>306</v>
      </c>
    </row>
    <row r="42" spans="1:2">
      <c r="A42" s="254"/>
      <c r="B42" s="255" t="s">
        <v>337</v>
      </c>
    </row>
    <row r="43" spans="1:2">
      <c r="A43" s="254"/>
      <c r="B43" s="257" t="s">
        <v>335</v>
      </c>
    </row>
    <row r="44" spans="1:2">
      <c r="A44" s="254"/>
      <c r="B44" s="255" t="s">
        <v>338</v>
      </c>
    </row>
    <row r="45" spans="1:2">
      <c r="A45" s="254"/>
      <c r="B45" s="257" t="s">
        <v>312</v>
      </c>
    </row>
    <row r="46" spans="1:2">
      <c r="A46" s="254"/>
      <c r="B46" s="255" t="s">
        <v>339</v>
      </c>
    </row>
    <row r="47" spans="1:2">
      <c r="A47" s="254"/>
      <c r="B47" s="257" t="s">
        <v>336</v>
      </c>
    </row>
    <row r="48" spans="1:2">
      <c r="A48" s="254"/>
      <c r="B48" s="255"/>
    </row>
    <row r="49" spans="1:2" ht="30.75" customHeight="1">
      <c r="A49" s="526" t="s">
        <v>307</v>
      </c>
      <c r="B49" s="526"/>
    </row>
    <row r="50" spans="1:2" ht="37.5" customHeight="1">
      <c r="A50" s="526" t="s">
        <v>308</v>
      </c>
      <c r="B50" s="526"/>
    </row>
  </sheetData>
  <sheetProtection algorithmName="SHA-512" hashValue="qYhIiHTCH+ohFJqVK28JZx35i+ybgO/I1Z9hA2/EQzaIXCD5GQYrK9MF8UgO8BzqDmiwfYV9NqSxDiIx5UPchQ==" saltValue="5r8DgWu3Zyk/4Z5QMeS6Vg==" spinCount="100000" sheet="1" objects="1" scenarios="1"/>
  <mergeCells count="3">
    <mergeCell ref="A50:B50"/>
    <mergeCell ref="A49:B49"/>
    <mergeCell ref="A2:B2"/>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G300"/>
  <sheetViews>
    <sheetView zoomScaleNormal="100" workbookViewId="0">
      <selection activeCell="BI4" sqref="BI4:BU11"/>
    </sheetView>
  </sheetViews>
  <sheetFormatPr defaultRowHeight="13.5"/>
  <cols>
    <col min="1" max="1" width="5.375" style="146" customWidth="1"/>
    <col min="2" max="110" width="1.25" style="146" customWidth="1"/>
    <col min="111" max="215" width="9" style="146"/>
    <col min="216" max="216" width="5.375" style="146" customWidth="1"/>
    <col min="217" max="217" width="14.25" style="146" customWidth="1"/>
    <col min="218" max="218" width="8" style="146" customWidth="1"/>
    <col min="219" max="219" width="13" style="146" customWidth="1"/>
    <col min="220" max="220" width="13.375" style="146" customWidth="1"/>
    <col min="221" max="221" width="11.75" style="146" customWidth="1"/>
    <col min="222" max="222" width="27.5" style="146" customWidth="1"/>
    <col min="223" max="471" width="9" style="146"/>
    <col min="472" max="472" width="5.375" style="146" customWidth="1"/>
    <col min="473" max="473" width="14.25" style="146" customWidth="1"/>
    <col min="474" max="474" width="8" style="146" customWidth="1"/>
    <col min="475" max="475" width="13" style="146" customWidth="1"/>
    <col min="476" max="476" width="13.375" style="146" customWidth="1"/>
    <col min="477" max="477" width="11.75" style="146" customWidth="1"/>
    <col min="478" max="478" width="27.5" style="146" customWidth="1"/>
    <col min="479" max="727" width="9" style="146"/>
    <col min="728" max="728" width="5.375" style="146" customWidth="1"/>
    <col min="729" max="729" width="14.25" style="146" customWidth="1"/>
    <col min="730" max="730" width="8" style="146" customWidth="1"/>
    <col min="731" max="731" width="13" style="146" customWidth="1"/>
    <col min="732" max="732" width="13.375" style="146" customWidth="1"/>
    <col min="733" max="733" width="11.75" style="146" customWidth="1"/>
    <col min="734" max="734" width="27.5" style="146" customWidth="1"/>
    <col min="735" max="983" width="9" style="146"/>
    <col min="984" max="984" width="5.375" style="146" customWidth="1"/>
    <col min="985" max="985" width="14.25" style="146" customWidth="1"/>
    <col min="986" max="986" width="8" style="146" customWidth="1"/>
    <col min="987" max="987" width="13" style="146" customWidth="1"/>
    <col min="988" max="988" width="13.375" style="146" customWidth="1"/>
    <col min="989" max="989" width="11.75" style="146" customWidth="1"/>
    <col min="990" max="990" width="27.5" style="146" customWidth="1"/>
    <col min="991" max="1239" width="9" style="146"/>
    <col min="1240" max="1240" width="5.375" style="146" customWidth="1"/>
    <col min="1241" max="1241" width="14.25" style="146" customWidth="1"/>
    <col min="1242" max="1242" width="8" style="146" customWidth="1"/>
    <col min="1243" max="1243" width="13" style="146" customWidth="1"/>
    <col min="1244" max="1244" width="13.375" style="146" customWidth="1"/>
    <col min="1245" max="1245" width="11.75" style="146" customWidth="1"/>
    <col min="1246" max="1246" width="27.5" style="146" customWidth="1"/>
    <col min="1247" max="1495" width="9" style="146"/>
    <col min="1496" max="1496" width="5.375" style="146" customWidth="1"/>
    <col min="1497" max="1497" width="14.25" style="146" customWidth="1"/>
    <col min="1498" max="1498" width="8" style="146" customWidth="1"/>
    <col min="1499" max="1499" width="13" style="146" customWidth="1"/>
    <col min="1500" max="1500" width="13.375" style="146" customWidth="1"/>
    <col min="1501" max="1501" width="11.75" style="146" customWidth="1"/>
    <col min="1502" max="1502" width="27.5" style="146" customWidth="1"/>
    <col min="1503" max="1751" width="9" style="146"/>
    <col min="1752" max="1752" width="5.375" style="146" customWidth="1"/>
    <col min="1753" max="1753" width="14.25" style="146" customWidth="1"/>
    <col min="1754" max="1754" width="8" style="146" customWidth="1"/>
    <col min="1755" max="1755" width="13" style="146" customWidth="1"/>
    <col min="1756" max="1756" width="13.375" style="146" customWidth="1"/>
    <col min="1757" max="1757" width="11.75" style="146" customWidth="1"/>
    <col min="1758" max="1758" width="27.5" style="146" customWidth="1"/>
    <col min="1759" max="2007" width="9" style="146"/>
    <col min="2008" max="2008" width="5.375" style="146" customWidth="1"/>
    <col min="2009" max="2009" width="14.25" style="146" customWidth="1"/>
    <col min="2010" max="2010" width="8" style="146" customWidth="1"/>
    <col min="2011" max="2011" width="13" style="146" customWidth="1"/>
    <col min="2012" max="2012" width="13.375" style="146" customWidth="1"/>
    <col min="2013" max="2013" width="11.75" style="146" customWidth="1"/>
    <col min="2014" max="2014" width="27.5" style="146" customWidth="1"/>
    <col min="2015" max="2263" width="9" style="146"/>
    <col min="2264" max="2264" width="5.375" style="146" customWidth="1"/>
    <col min="2265" max="2265" width="14.25" style="146" customWidth="1"/>
    <col min="2266" max="2266" width="8" style="146" customWidth="1"/>
    <col min="2267" max="2267" width="13" style="146" customWidth="1"/>
    <col min="2268" max="2268" width="13.375" style="146" customWidth="1"/>
    <col min="2269" max="2269" width="11.75" style="146" customWidth="1"/>
    <col min="2270" max="2270" width="27.5" style="146" customWidth="1"/>
    <col min="2271" max="2519" width="9" style="146"/>
    <col min="2520" max="2520" width="5.375" style="146" customWidth="1"/>
    <col min="2521" max="2521" width="14.25" style="146" customWidth="1"/>
    <col min="2522" max="2522" width="8" style="146" customWidth="1"/>
    <col min="2523" max="2523" width="13" style="146" customWidth="1"/>
    <col min="2524" max="2524" width="13.375" style="146" customWidth="1"/>
    <col min="2525" max="2525" width="11.75" style="146" customWidth="1"/>
    <col min="2526" max="2526" width="27.5" style="146" customWidth="1"/>
    <col min="2527" max="2775" width="9" style="146"/>
    <col min="2776" max="2776" width="5.375" style="146" customWidth="1"/>
    <col min="2777" max="2777" width="14.25" style="146" customWidth="1"/>
    <col min="2778" max="2778" width="8" style="146" customWidth="1"/>
    <col min="2779" max="2779" width="13" style="146" customWidth="1"/>
    <col min="2780" max="2780" width="13.375" style="146" customWidth="1"/>
    <col min="2781" max="2781" width="11.75" style="146" customWidth="1"/>
    <col min="2782" max="2782" width="27.5" style="146" customWidth="1"/>
    <col min="2783" max="3031" width="9" style="146"/>
    <col min="3032" max="3032" width="5.375" style="146" customWidth="1"/>
    <col min="3033" max="3033" width="14.25" style="146" customWidth="1"/>
    <col min="3034" max="3034" width="8" style="146" customWidth="1"/>
    <col min="3035" max="3035" width="13" style="146" customWidth="1"/>
    <col min="3036" max="3036" width="13.375" style="146" customWidth="1"/>
    <col min="3037" max="3037" width="11.75" style="146" customWidth="1"/>
    <col min="3038" max="3038" width="27.5" style="146" customWidth="1"/>
    <col min="3039" max="3287" width="9" style="146"/>
    <col min="3288" max="3288" width="5.375" style="146" customWidth="1"/>
    <col min="3289" max="3289" width="14.25" style="146" customWidth="1"/>
    <col min="3290" max="3290" width="8" style="146" customWidth="1"/>
    <col min="3291" max="3291" width="13" style="146" customWidth="1"/>
    <col min="3292" max="3292" width="13.375" style="146" customWidth="1"/>
    <col min="3293" max="3293" width="11.75" style="146" customWidth="1"/>
    <col min="3294" max="3294" width="27.5" style="146" customWidth="1"/>
    <col min="3295" max="3543" width="9" style="146"/>
    <col min="3544" max="3544" width="5.375" style="146" customWidth="1"/>
    <col min="3545" max="3545" width="14.25" style="146" customWidth="1"/>
    <col min="3546" max="3546" width="8" style="146" customWidth="1"/>
    <col min="3547" max="3547" width="13" style="146" customWidth="1"/>
    <col min="3548" max="3548" width="13.375" style="146" customWidth="1"/>
    <col min="3549" max="3549" width="11.75" style="146" customWidth="1"/>
    <col min="3550" max="3550" width="27.5" style="146" customWidth="1"/>
    <col min="3551" max="3799" width="9" style="146"/>
    <col min="3800" max="3800" width="5.375" style="146" customWidth="1"/>
    <col min="3801" max="3801" width="14.25" style="146" customWidth="1"/>
    <col min="3802" max="3802" width="8" style="146" customWidth="1"/>
    <col min="3803" max="3803" width="13" style="146" customWidth="1"/>
    <col min="3804" max="3804" width="13.375" style="146" customWidth="1"/>
    <col min="3805" max="3805" width="11.75" style="146" customWidth="1"/>
    <col min="3806" max="3806" width="27.5" style="146" customWidth="1"/>
    <col min="3807" max="4055" width="9" style="146"/>
    <col min="4056" max="4056" width="5.375" style="146" customWidth="1"/>
    <col min="4057" max="4057" width="14.25" style="146" customWidth="1"/>
    <col min="4058" max="4058" width="8" style="146" customWidth="1"/>
    <col min="4059" max="4059" width="13" style="146" customWidth="1"/>
    <col min="4060" max="4060" width="13.375" style="146" customWidth="1"/>
    <col min="4061" max="4061" width="11.75" style="146" customWidth="1"/>
    <col min="4062" max="4062" width="27.5" style="146" customWidth="1"/>
    <col min="4063" max="4311" width="9" style="146"/>
    <col min="4312" max="4312" width="5.375" style="146" customWidth="1"/>
    <col min="4313" max="4313" width="14.25" style="146" customWidth="1"/>
    <col min="4314" max="4314" width="8" style="146" customWidth="1"/>
    <col min="4315" max="4315" width="13" style="146" customWidth="1"/>
    <col min="4316" max="4316" width="13.375" style="146" customWidth="1"/>
    <col min="4317" max="4317" width="11.75" style="146" customWidth="1"/>
    <col min="4318" max="4318" width="27.5" style="146" customWidth="1"/>
    <col min="4319" max="4567" width="9" style="146"/>
    <col min="4568" max="4568" width="5.375" style="146" customWidth="1"/>
    <col min="4569" max="4569" width="14.25" style="146" customWidth="1"/>
    <col min="4570" max="4570" width="8" style="146" customWidth="1"/>
    <col min="4571" max="4571" width="13" style="146" customWidth="1"/>
    <col min="4572" max="4572" width="13.375" style="146" customWidth="1"/>
    <col min="4573" max="4573" width="11.75" style="146" customWidth="1"/>
    <col min="4574" max="4574" width="27.5" style="146" customWidth="1"/>
    <col min="4575" max="4823" width="9" style="146"/>
    <col min="4824" max="4824" width="5.375" style="146" customWidth="1"/>
    <col min="4825" max="4825" width="14.25" style="146" customWidth="1"/>
    <col min="4826" max="4826" width="8" style="146" customWidth="1"/>
    <col min="4827" max="4827" width="13" style="146" customWidth="1"/>
    <col min="4828" max="4828" width="13.375" style="146" customWidth="1"/>
    <col min="4829" max="4829" width="11.75" style="146" customWidth="1"/>
    <col min="4830" max="4830" width="27.5" style="146" customWidth="1"/>
    <col min="4831" max="5079" width="9" style="146"/>
    <col min="5080" max="5080" width="5.375" style="146" customWidth="1"/>
    <col min="5081" max="5081" width="14.25" style="146" customWidth="1"/>
    <col min="5082" max="5082" width="8" style="146" customWidth="1"/>
    <col min="5083" max="5083" width="13" style="146" customWidth="1"/>
    <col min="5084" max="5084" width="13.375" style="146" customWidth="1"/>
    <col min="5085" max="5085" width="11.75" style="146" customWidth="1"/>
    <col min="5086" max="5086" width="27.5" style="146" customWidth="1"/>
    <col min="5087" max="5335" width="9" style="146"/>
    <col min="5336" max="5336" width="5.375" style="146" customWidth="1"/>
    <col min="5337" max="5337" width="14.25" style="146" customWidth="1"/>
    <col min="5338" max="5338" width="8" style="146" customWidth="1"/>
    <col min="5339" max="5339" width="13" style="146" customWidth="1"/>
    <col min="5340" max="5340" width="13.375" style="146" customWidth="1"/>
    <col min="5341" max="5341" width="11.75" style="146" customWidth="1"/>
    <col min="5342" max="5342" width="27.5" style="146" customWidth="1"/>
    <col min="5343" max="5591" width="9" style="146"/>
    <col min="5592" max="5592" width="5.375" style="146" customWidth="1"/>
    <col min="5593" max="5593" width="14.25" style="146" customWidth="1"/>
    <col min="5594" max="5594" width="8" style="146" customWidth="1"/>
    <col min="5595" max="5595" width="13" style="146" customWidth="1"/>
    <col min="5596" max="5596" width="13.375" style="146" customWidth="1"/>
    <col min="5597" max="5597" width="11.75" style="146" customWidth="1"/>
    <col min="5598" max="5598" width="27.5" style="146" customWidth="1"/>
    <col min="5599" max="5847" width="9" style="146"/>
    <col min="5848" max="5848" width="5.375" style="146" customWidth="1"/>
    <col min="5849" max="5849" width="14.25" style="146" customWidth="1"/>
    <col min="5850" max="5850" width="8" style="146" customWidth="1"/>
    <col min="5851" max="5851" width="13" style="146" customWidth="1"/>
    <col min="5852" max="5852" width="13.375" style="146" customWidth="1"/>
    <col min="5853" max="5853" width="11.75" style="146" customWidth="1"/>
    <col min="5854" max="5854" width="27.5" style="146" customWidth="1"/>
    <col min="5855" max="6103" width="9" style="146"/>
    <col min="6104" max="6104" width="5.375" style="146" customWidth="1"/>
    <col min="6105" max="6105" width="14.25" style="146" customWidth="1"/>
    <col min="6106" max="6106" width="8" style="146" customWidth="1"/>
    <col min="6107" max="6107" width="13" style="146" customWidth="1"/>
    <col min="6108" max="6108" width="13.375" style="146" customWidth="1"/>
    <col min="6109" max="6109" width="11.75" style="146" customWidth="1"/>
    <col min="6110" max="6110" width="27.5" style="146" customWidth="1"/>
    <col min="6111" max="6359" width="9" style="146"/>
    <col min="6360" max="6360" width="5.375" style="146" customWidth="1"/>
    <col min="6361" max="6361" width="14.25" style="146" customWidth="1"/>
    <col min="6362" max="6362" width="8" style="146" customWidth="1"/>
    <col min="6363" max="6363" width="13" style="146" customWidth="1"/>
    <col min="6364" max="6364" width="13.375" style="146" customWidth="1"/>
    <col min="6365" max="6365" width="11.75" style="146" customWidth="1"/>
    <col min="6366" max="6366" width="27.5" style="146" customWidth="1"/>
    <col min="6367" max="6615" width="9" style="146"/>
    <col min="6616" max="6616" width="5.375" style="146" customWidth="1"/>
    <col min="6617" max="6617" width="14.25" style="146" customWidth="1"/>
    <col min="6618" max="6618" width="8" style="146" customWidth="1"/>
    <col min="6619" max="6619" width="13" style="146" customWidth="1"/>
    <col min="6620" max="6620" width="13.375" style="146" customWidth="1"/>
    <col min="6621" max="6621" width="11.75" style="146" customWidth="1"/>
    <col min="6622" max="6622" width="27.5" style="146" customWidth="1"/>
    <col min="6623" max="6871" width="9" style="146"/>
    <col min="6872" max="6872" width="5.375" style="146" customWidth="1"/>
    <col min="6873" max="6873" width="14.25" style="146" customWidth="1"/>
    <col min="6874" max="6874" width="8" style="146" customWidth="1"/>
    <col min="6875" max="6875" width="13" style="146" customWidth="1"/>
    <col min="6876" max="6876" width="13.375" style="146" customWidth="1"/>
    <col min="6877" max="6877" width="11.75" style="146" customWidth="1"/>
    <col min="6878" max="6878" width="27.5" style="146" customWidth="1"/>
    <col min="6879" max="7127" width="9" style="146"/>
    <col min="7128" max="7128" width="5.375" style="146" customWidth="1"/>
    <col min="7129" max="7129" width="14.25" style="146" customWidth="1"/>
    <col min="7130" max="7130" width="8" style="146" customWidth="1"/>
    <col min="7131" max="7131" width="13" style="146" customWidth="1"/>
    <col min="7132" max="7132" width="13.375" style="146" customWidth="1"/>
    <col min="7133" max="7133" width="11.75" style="146" customWidth="1"/>
    <col min="7134" max="7134" width="27.5" style="146" customWidth="1"/>
    <col min="7135" max="7383" width="9" style="146"/>
    <col min="7384" max="7384" width="5.375" style="146" customWidth="1"/>
    <col min="7385" max="7385" width="14.25" style="146" customWidth="1"/>
    <col min="7386" max="7386" width="8" style="146" customWidth="1"/>
    <col min="7387" max="7387" width="13" style="146" customWidth="1"/>
    <col min="7388" max="7388" width="13.375" style="146" customWidth="1"/>
    <col min="7389" max="7389" width="11.75" style="146" customWidth="1"/>
    <col min="7390" max="7390" width="27.5" style="146" customWidth="1"/>
    <col min="7391" max="7639" width="9" style="146"/>
    <col min="7640" max="7640" width="5.375" style="146" customWidth="1"/>
    <col min="7641" max="7641" width="14.25" style="146" customWidth="1"/>
    <col min="7642" max="7642" width="8" style="146" customWidth="1"/>
    <col min="7643" max="7643" width="13" style="146" customWidth="1"/>
    <col min="7644" max="7644" width="13.375" style="146" customWidth="1"/>
    <col min="7645" max="7645" width="11.75" style="146" customWidth="1"/>
    <col min="7646" max="7646" width="27.5" style="146" customWidth="1"/>
    <col min="7647" max="7895" width="9" style="146"/>
    <col min="7896" max="7896" width="5.375" style="146" customWidth="1"/>
    <col min="7897" max="7897" width="14.25" style="146" customWidth="1"/>
    <col min="7898" max="7898" width="8" style="146" customWidth="1"/>
    <col min="7899" max="7899" width="13" style="146" customWidth="1"/>
    <col min="7900" max="7900" width="13.375" style="146" customWidth="1"/>
    <col min="7901" max="7901" width="11.75" style="146" customWidth="1"/>
    <col min="7902" max="7902" width="27.5" style="146" customWidth="1"/>
    <col min="7903" max="8151" width="9" style="146"/>
    <col min="8152" max="8152" width="5.375" style="146" customWidth="1"/>
    <col min="8153" max="8153" width="14.25" style="146" customWidth="1"/>
    <col min="8154" max="8154" width="8" style="146" customWidth="1"/>
    <col min="8155" max="8155" width="13" style="146" customWidth="1"/>
    <col min="8156" max="8156" width="13.375" style="146" customWidth="1"/>
    <col min="8157" max="8157" width="11.75" style="146" customWidth="1"/>
    <col min="8158" max="8158" width="27.5" style="146" customWidth="1"/>
    <col min="8159" max="8407" width="9" style="146"/>
    <col min="8408" max="8408" width="5.375" style="146" customWidth="1"/>
    <col min="8409" max="8409" width="14.25" style="146" customWidth="1"/>
    <col min="8410" max="8410" width="8" style="146" customWidth="1"/>
    <col min="8411" max="8411" width="13" style="146" customWidth="1"/>
    <col min="8412" max="8412" width="13.375" style="146" customWidth="1"/>
    <col min="8413" max="8413" width="11.75" style="146" customWidth="1"/>
    <col min="8414" max="8414" width="27.5" style="146" customWidth="1"/>
    <col min="8415" max="8663" width="9" style="146"/>
    <col min="8664" max="8664" width="5.375" style="146" customWidth="1"/>
    <col min="8665" max="8665" width="14.25" style="146" customWidth="1"/>
    <col min="8666" max="8666" width="8" style="146" customWidth="1"/>
    <col min="8667" max="8667" width="13" style="146" customWidth="1"/>
    <col min="8668" max="8668" width="13.375" style="146" customWidth="1"/>
    <col min="8669" max="8669" width="11.75" style="146" customWidth="1"/>
    <col min="8670" max="8670" width="27.5" style="146" customWidth="1"/>
    <col min="8671" max="8919" width="9" style="146"/>
    <col min="8920" max="8920" width="5.375" style="146" customWidth="1"/>
    <col min="8921" max="8921" width="14.25" style="146" customWidth="1"/>
    <col min="8922" max="8922" width="8" style="146" customWidth="1"/>
    <col min="8923" max="8923" width="13" style="146" customWidth="1"/>
    <col min="8924" max="8924" width="13.375" style="146" customWidth="1"/>
    <col min="8925" max="8925" width="11.75" style="146" customWidth="1"/>
    <col min="8926" max="8926" width="27.5" style="146" customWidth="1"/>
    <col min="8927" max="9175" width="9" style="146"/>
    <col min="9176" max="9176" width="5.375" style="146" customWidth="1"/>
    <col min="9177" max="9177" width="14.25" style="146" customWidth="1"/>
    <col min="9178" max="9178" width="8" style="146" customWidth="1"/>
    <col min="9179" max="9179" width="13" style="146" customWidth="1"/>
    <col min="9180" max="9180" width="13.375" style="146" customWidth="1"/>
    <col min="9181" max="9181" width="11.75" style="146" customWidth="1"/>
    <col min="9182" max="9182" width="27.5" style="146" customWidth="1"/>
    <col min="9183" max="9431" width="9" style="146"/>
    <col min="9432" max="9432" width="5.375" style="146" customWidth="1"/>
    <col min="9433" max="9433" width="14.25" style="146" customWidth="1"/>
    <col min="9434" max="9434" width="8" style="146" customWidth="1"/>
    <col min="9435" max="9435" width="13" style="146" customWidth="1"/>
    <col min="9436" max="9436" width="13.375" style="146" customWidth="1"/>
    <col min="9437" max="9437" width="11.75" style="146" customWidth="1"/>
    <col min="9438" max="9438" width="27.5" style="146" customWidth="1"/>
    <col min="9439" max="9687" width="9" style="146"/>
    <col min="9688" max="9688" width="5.375" style="146" customWidth="1"/>
    <col min="9689" max="9689" width="14.25" style="146" customWidth="1"/>
    <col min="9690" max="9690" width="8" style="146" customWidth="1"/>
    <col min="9691" max="9691" width="13" style="146" customWidth="1"/>
    <col min="9692" max="9692" width="13.375" style="146" customWidth="1"/>
    <col min="9693" max="9693" width="11.75" style="146" customWidth="1"/>
    <col min="9694" max="9694" width="27.5" style="146" customWidth="1"/>
    <col min="9695" max="9943" width="9" style="146"/>
    <col min="9944" max="9944" width="5.375" style="146" customWidth="1"/>
    <col min="9945" max="9945" width="14.25" style="146" customWidth="1"/>
    <col min="9946" max="9946" width="8" style="146" customWidth="1"/>
    <col min="9947" max="9947" width="13" style="146" customWidth="1"/>
    <col min="9948" max="9948" width="13.375" style="146" customWidth="1"/>
    <col min="9949" max="9949" width="11.75" style="146" customWidth="1"/>
    <col min="9950" max="9950" width="27.5" style="146" customWidth="1"/>
    <col min="9951" max="10199" width="9" style="146"/>
    <col min="10200" max="10200" width="5.375" style="146" customWidth="1"/>
    <col min="10201" max="10201" width="14.25" style="146" customWidth="1"/>
    <col min="10202" max="10202" width="8" style="146" customWidth="1"/>
    <col min="10203" max="10203" width="13" style="146" customWidth="1"/>
    <col min="10204" max="10204" width="13.375" style="146" customWidth="1"/>
    <col min="10205" max="10205" width="11.75" style="146" customWidth="1"/>
    <col min="10206" max="10206" width="27.5" style="146" customWidth="1"/>
    <col min="10207" max="10455" width="9" style="146"/>
    <col min="10456" max="10456" width="5.375" style="146" customWidth="1"/>
    <col min="10457" max="10457" width="14.25" style="146" customWidth="1"/>
    <col min="10458" max="10458" width="8" style="146" customWidth="1"/>
    <col min="10459" max="10459" width="13" style="146" customWidth="1"/>
    <col min="10460" max="10460" width="13.375" style="146" customWidth="1"/>
    <col min="10461" max="10461" width="11.75" style="146" customWidth="1"/>
    <col min="10462" max="10462" width="27.5" style="146" customWidth="1"/>
    <col min="10463" max="10711" width="9" style="146"/>
    <col min="10712" max="10712" width="5.375" style="146" customWidth="1"/>
    <col min="10713" max="10713" width="14.25" style="146" customWidth="1"/>
    <col min="10714" max="10714" width="8" style="146" customWidth="1"/>
    <col min="10715" max="10715" width="13" style="146" customWidth="1"/>
    <col min="10716" max="10716" width="13.375" style="146" customWidth="1"/>
    <col min="10717" max="10717" width="11.75" style="146" customWidth="1"/>
    <col min="10718" max="10718" width="27.5" style="146" customWidth="1"/>
    <col min="10719" max="10967" width="9" style="146"/>
    <col min="10968" max="10968" width="5.375" style="146" customWidth="1"/>
    <col min="10969" max="10969" width="14.25" style="146" customWidth="1"/>
    <col min="10970" max="10970" width="8" style="146" customWidth="1"/>
    <col min="10971" max="10971" width="13" style="146" customWidth="1"/>
    <col min="10972" max="10972" width="13.375" style="146" customWidth="1"/>
    <col min="10973" max="10973" width="11.75" style="146" customWidth="1"/>
    <col min="10974" max="10974" width="27.5" style="146" customWidth="1"/>
    <col min="10975" max="11223" width="9" style="146"/>
    <col min="11224" max="11224" width="5.375" style="146" customWidth="1"/>
    <col min="11225" max="11225" width="14.25" style="146" customWidth="1"/>
    <col min="11226" max="11226" width="8" style="146" customWidth="1"/>
    <col min="11227" max="11227" width="13" style="146" customWidth="1"/>
    <col min="11228" max="11228" width="13.375" style="146" customWidth="1"/>
    <col min="11229" max="11229" width="11.75" style="146" customWidth="1"/>
    <col min="11230" max="11230" width="27.5" style="146" customWidth="1"/>
    <col min="11231" max="11479" width="9" style="146"/>
    <col min="11480" max="11480" width="5.375" style="146" customWidth="1"/>
    <col min="11481" max="11481" width="14.25" style="146" customWidth="1"/>
    <col min="11482" max="11482" width="8" style="146" customWidth="1"/>
    <col min="11483" max="11483" width="13" style="146" customWidth="1"/>
    <col min="11484" max="11484" width="13.375" style="146" customWidth="1"/>
    <col min="11485" max="11485" width="11.75" style="146" customWidth="1"/>
    <col min="11486" max="11486" width="27.5" style="146" customWidth="1"/>
    <col min="11487" max="11735" width="9" style="146"/>
    <col min="11736" max="11736" width="5.375" style="146" customWidth="1"/>
    <col min="11737" max="11737" width="14.25" style="146" customWidth="1"/>
    <col min="11738" max="11738" width="8" style="146" customWidth="1"/>
    <col min="11739" max="11739" width="13" style="146" customWidth="1"/>
    <col min="11740" max="11740" width="13.375" style="146" customWidth="1"/>
    <col min="11741" max="11741" width="11.75" style="146" customWidth="1"/>
    <col min="11742" max="11742" width="27.5" style="146" customWidth="1"/>
    <col min="11743" max="11991" width="9" style="146"/>
    <col min="11992" max="11992" width="5.375" style="146" customWidth="1"/>
    <col min="11993" max="11993" width="14.25" style="146" customWidth="1"/>
    <col min="11994" max="11994" width="8" style="146" customWidth="1"/>
    <col min="11995" max="11995" width="13" style="146" customWidth="1"/>
    <col min="11996" max="11996" width="13.375" style="146" customWidth="1"/>
    <col min="11997" max="11997" width="11.75" style="146" customWidth="1"/>
    <col min="11998" max="11998" width="27.5" style="146" customWidth="1"/>
    <col min="11999" max="12247" width="9" style="146"/>
    <col min="12248" max="12248" width="5.375" style="146" customWidth="1"/>
    <col min="12249" max="12249" width="14.25" style="146" customWidth="1"/>
    <col min="12250" max="12250" width="8" style="146" customWidth="1"/>
    <col min="12251" max="12251" width="13" style="146" customWidth="1"/>
    <col min="12252" max="12252" width="13.375" style="146" customWidth="1"/>
    <col min="12253" max="12253" width="11.75" style="146" customWidth="1"/>
    <col min="12254" max="12254" width="27.5" style="146" customWidth="1"/>
    <col min="12255" max="12503" width="9" style="146"/>
    <col min="12504" max="12504" width="5.375" style="146" customWidth="1"/>
    <col min="12505" max="12505" width="14.25" style="146" customWidth="1"/>
    <col min="12506" max="12506" width="8" style="146" customWidth="1"/>
    <col min="12507" max="12507" width="13" style="146" customWidth="1"/>
    <col min="12508" max="12508" width="13.375" style="146" customWidth="1"/>
    <col min="12509" max="12509" width="11.75" style="146" customWidth="1"/>
    <col min="12510" max="12510" width="27.5" style="146" customWidth="1"/>
    <col min="12511" max="12759" width="9" style="146"/>
    <col min="12760" max="12760" width="5.375" style="146" customWidth="1"/>
    <col min="12761" max="12761" width="14.25" style="146" customWidth="1"/>
    <col min="12762" max="12762" width="8" style="146" customWidth="1"/>
    <col min="12763" max="12763" width="13" style="146" customWidth="1"/>
    <col min="12764" max="12764" width="13.375" style="146" customWidth="1"/>
    <col min="12765" max="12765" width="11.75" style="146" customWidth="1"/>
    <col min="12766" max="12766" width="27.5" style="146" customWidth="1"/>
    <col min="12767" max="13015" width="9" style="146"/>
    <col min="13016" max="13016" width="5.375" style="146" customWidth="1"/>
    <col min="13017" max="13017" width="14.25" style="146" customWidth="1"/>
    <col min="13018" max="13018" width="8" style="146" customWidth="1"/>
    <col min="13019" max="13019" width="13" style="146" customWidth="1"/>
    <col min="13020" max="13020" width="13.375" style="146" customWidth="1"/>
    <col min="13021" max="13021" width="11.75" style="146" customWidth="1"/>
    <col min="13022" max="13022" width="27.5" style="146" customWidth="1"/>
    <col min="13023" max="13271" width="9" style="146"/>
    <col min="13272" max="13272" width="5.375" style="146" customWidth="1"/>
    <col min="13273" max="13273" width="14.25" style="146" customWidth="1"/>
    <col min="13274" max="13274" width="8" style="146" customWidth="1"/>
    <col min="13275" max="13275" width="13" style="146" customWidth="1"/>
    <col min="13276" max="13276" width="13.375" style="146" customWidth="1"/>
    <col min="13277" max="13277" width="11.75" style="146" customWidth="1"/>
    <col min="13278" max="13278" width="27.5" style="146" customWidth="1"/>
    <col min="13279" max="13527" width="9" style="146"/>
    <col min="13528" max="13528" width="5.375" style="146" customWidth="1"/>
    <col min="13529" max="13529" width="14.25" style="146" customWidth="1"/>
    <col min="13530" max="13530" width="8" style="146" customWidth="1"/>
    <col min="13531" max="13531" width="13" style="146" customWidth="1"/>
    <col min="13532" max="13532" width="13.375" style="146" customWidth="1"/>
    <col min="13533" max="13533" width="11.75" style="146" customWidth="1"/>
    <col min="13534" max="13534" width="27.5" style="146" customWidth="1"/>
    <col min="13535" max="13783" width="9" style="146"/>
    <col min="13784" max="13784" width="5.375" style="146" customWidth="1"/>
    <col min="13785" max="13785" width="14.25" style="146" customWidth="1"/>
    <col min="13786" max="13786" width="8" style="146" customWidth="1"/>
    <col min="13787" max="13787" width="13" style="146" customWidth="1"/>
    <col min="13788" max="13788" width="13.375" style="146" customWidth="1"/>
    <col min="13789" max="13789" width="11.75" style="146" customWidth="1"/>
    <col min="13790" max="13790" width="27.5" style="146" customWidth="1"/>
    <col min="13791" max="14039" width="9" style="146"/>
    <col min="14040" max="14040" width="5.375" style="146" customWidth="1"/>
    <col min="14041" max="14041" width="14.25" style="146" customWidth="1"/>
    <col min="14042" max="14042" width="8" style="146" customWidth="1"/>
    <col min="14043" max="14043" width="13" style="146" customWidth="1"/>
    <col min="14044" max="14044" width="13.375" style="146" customWidth="1"/>
    <col min="14045" max="14045" width="11.75" style="146" customWidth="1"/>
    <col min="14046" max="14046" width="27.5" style="146" customWidth="1"/>
    <col min="14047" max="14295" width="9" style="146"/>
    <col min="14296" max="14296" width="5.375" style="146" customWidth="1"/>
    <col min="14297" max="14297" width="14.25" style="146" customWidth="1"/>
    <col min="14298" max="14298" width="8" style="146" customWidth="1"/>
    <col min="14299" max="14299" width="13" style="146" customWidth="1"/>
    <col min="14300" max="14300" width="13.375" style="146" customWidth="1"/>
    <col min="14301" max="14301" width="11.75" style="146" customWidth="1"/>
    <col min="14302" max="14302" width="27.5" style="146" customWidth="1"/>
    <col min="14303" max="14551" width="9" style="146"/>
    <col min="14552" max="14552" width="5.375" style="146" customWidth="1"/>
    <col min="14553" max="14553" width="14.25" style="146" customWidth="1"/>
    <col min="14554" max="14554" width="8" style="146" customWidth="1"/>
    <col min="14555" max="14555" width="13" style="146" customWidth="1"/>
    <col min="14556" max="14556" width="13.375" style="146" customWidth="1"/>
    <col min="14557" max="14557" width="11.75" style="146" customWidth="1"/>
    <col min="14558" max="14558" width="27.5" style="146" customWidth="1"/>
    <col min="14559" max="14807" width="9" style="146"/>
    <col min="14808" max="14808" width="5.375" style="146" customWidth="1"/>
    <col min="14809" max="14809" width="14.25" style="146" customWidth="1"/>
    <col min="14810" max="14810" width="8" style="146" customWidth="1"/>
    <col min="14811" max="14811" width="13" style="146" customWidth="1"/>
    <col min="14812" max="14812" width="13.375" style="146" customWidth="1"/>
    <col min="14813" max="14813" width="11.75" style="146" customWidth="1"/>
    <col min="14814" max="14814" width="27.5" style="146" customWidth="1"/>
    <col min="14815" max="15063" width="9" style="146"/>
    <col min="15064" max="15064" width="5.375" style="146" customWidth="1"/>
    <col min="15065" max="15065" width="14.25" style="146" customWidth="1"/>
    <col min="15066" max="15066" width="8" style="146" customWidth="1"/>
    <col min="15067" max="15067" width="13" style="146" customWidth="1"/>
    <col min="15068" max="15068" width="13.375" style="146" customWidth="1"/>
    <col min="15069" max="15069" width="11.75" style="146" customWidth="1"/>
    <col min="15070" max="15070" width="27.5" style="146" customWidth="1"/>
    <col min="15071" max="15319" width="9" style="146"/>
    <col min="15320" max="15320" width="5.375" style="146" customWidth="1"/>
    <col min="15321" max="15321" width="14.25" style="146" customWidth="1"/>
    <col min="15322" max="15322" width="8" style="146" customWidth="1"/>
    <col min="15323" max="15323" width="13" style="146" customWidth="1"/>
    <col min="15324" max="15324" width="13.375" style="146" customWidth="1"/>
    <col min="15325" max="15325" width="11.75" style="146" customWidth="1"/>
    <col min="15326" max="15326" width="27.5" style="146" customWidth="1"/>
    <col min="15327" max="15575" width="9" style="146"/>
    <col min="15576" max="15576" width="5.375" style="146" customWidth="1"/>
    <col min="15577" max="15577" width="14.25" style="146" customWidth="1"/>
    <col min="15578" max="15578" width="8" style="146" customWidth="1"/>
    <col min="15579" max="15579" width="13" style="146" customWidth="1"/>
    <col min="15580" max="15580" width="13.375" style="146" customWidth="1"/>
    <col min="15581" max="15581" width="11.75" style="146" customWidth="1"/>
    <col min="15582" max="15582" width="27.5" style="146" customWidth="1"/>
    <col min="15583" max="15831" width="9" style="146"/>
    <col min="15832" max="15832" width="5.375" style="146" customWidth="1"/>
    <col min="15833" max="15833" width="14.25" style="146" customWidth="1"/>
    <col min="15834" max="15834" width="8" style="146" customWidth="1"/>
    <col min="15835" max="15835" width="13" style="146" customWidth="1"/>
    <col min="15836" max="15836" width="13.375" style="146" customWidth="1"/>
    <col min="15837" max="15837" width="11.75" style="146" customWidth="1"/>
    <col min="15838" max="15838" width="27.5" style="146" customWidth="1"/>
    <col min="15839" max="16087" width="9" style="146"/>
    <col min="16088" max="16088" width="5.375" style="146" customWidth="1"/>
    <col min="16089" max="16089" width="14.25" style="146" customWidth="1"/>
    <col min="16090" max="16090" width="8" style="146" customWidth="1"/>
    <col min="16091" max="16091" width="13" style="146" customWidth="1"/>
    <col min="16092" max="16092" width="13.375" style="146" customWidth="1"/>
    <col min="16093" max="16093" width="11.75" style="146" customWidth="1"/>
    <col min="16094" max="16094" width="27.5" style="146" customWidth="1"/>
    <col min="16095" max="16384" width="9" style="146"/>
  </cols>
  <sheetData>
    <row r="1" spans="2:111" ht="5.25" customHeight="1">
      <c r="B1" s="145"/>
    </row>
    <row r="2" spans="2:111" ht="9" customHeight="1">
      <c r="B2" s="145"/>
    </row>
    <row r="3" spans="2:111" ht="27" customHeight="1">
      <c r="B3" s="567" t="s">
        <v>110</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row>
    <row r="4" spans="2:111" ht="9" customHeight="1">
      <c r="B4" s="578" t="s">
        <v>111</v>
      </c>
      <c r="C4" s="578"/>
      <c r="D4" s="578"/>
      <c r="E4" s="578"/>
      <c r="F4" s="578"/>
      <c r="G4" s="578"/>
      <c r="H4" s="578"/>
      <c r="I4" s="578"/>
      <c r="J4" s="578"/>
      <c r="K4" s="578"/>
      <c r="L4" s="578"/>
      <c r="M4" s="578"/>
      <c r="N4" s="578"/>
      <c r="O4" s="574"/>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75"/>
      <c r="AO4" s="578" t="s">
        <v>253</v>
      </c>
      <c r="AP4" s="578"/>
      <c r="AQ4" s="578"/>
      <c r="AR4" s="578"/>
      <c r="AS4" s="578"/>
      <c r="AT4" s="578"/>
      <c r="AU4" s="578"/>
      <c r="AV4" s="578"/>
      <c r="AW4" s="578"/>
      <c r="AX4" s="578"/>
      <c r="AY4" s="578"/>
      <c r="AZ4" s="588" t="s">
        <v>187</v>
      </c>
      <c r="BA4" s="589"/>
      <c r="BB4" s="589"/>
      <c r="BC4" s="589"/>
      <c r="BD4" s="589"/>
      <c r="BE4" s="589"/>
      <c r="BF4" s="589"/>
      <c r="BG4" s="589"/>
      <c r="BH4" s="589"/>
      <c r="BI4" s="543"/>
      <c r="BJ4" s="543"/>
      <c r="BK4" s="543"/>
      <c r="BL4" s="543"/>
      <c r="BM4" s="543"/>
      <c r="BN4" s="543"/>
      <c r="BO4" s="543"/>
      <c r="BP4" s="543"/>
      <c r="BQ4" s="543"/>
      <c r="BR4" s="543"/>
      <c r="BS4" s="543"/>
      <c r="BT4" s="543"/>
      <c r="BU4" s="544"/>
    </row>
    <row r="5" spans="2:111" ht="9" customHeight="1">
      <c r="B5" s="579"/>
      <c r="C5" s="579"/>
      <c r="D5" s="579"/>
      <c r="E5" s="579"/>
      <c r="F5" s="579"/>
      <c r="G5" s="579"/>
      <c r="H5" s="579"/>
      <c r="I5" s="579"/>
      <c r="J5" s="579"/>
      <c r="K5" s="579"/>
      <c r="L5" s="579"/>
      <c r="M5" s="579"/>
      <c r="N5" s="579"/>
      <c r="O5" s="576"/>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61"/>
      <c r="AO5" s="579"/>
      <c r="AP5" s="579"/>
      <c r="AQ5" s="579"/>
      <c r="AR5" s="579"/>
      <c r="AS5" s="579"/>
      <c r="AT5" s="579"/>
      <c r="AU5" s="579"/>
      <c r="AV5" s="579"/>
      <c r="AW5" s="579"/>
      <c r="AX5" s="579"/>
      <c r="AY5" s="579"/>
      <c r="AZ5" s="590"/>
      <c r="BA5" s="591"/>
      <c r="BB5" s="591"/>
      <c r="BC5" s="591"/>
      <c r="BD5" s="591"/>
      <c r="BE5" s="591"/>
      <c r="BF5" s="591"/>
      <c r="BG5" s="591"/>
      <c r="BH5" s="591"/>
      <c r="BI5" s="545"/>
      <c r="BJ5" s="545"/>
      <c r="BK5" s="545"/>
      <c r="BL5" s="545"/>
      <c r="BM5" s="545"/>
      <c r="BN5" s="545"/>
      <c r="BO5" s="545"/>
      <c r="BP5" s="545"/>
      <c r="BQ5" s="545"/>
      <c r="BR5" s="545"/>
      <c r="BS5" s="545"/>
      <c r="BT5" s="545"/>
      <c r="BU5" s="546"/>
    </row>
    <row r="6" spans="2:111" ht="9" customHeight="1">
      <c r="B6" s="579"/>
      <c r="C6" s="579"/>
      <c r="D6" s="579"/>
      <c r="E6" s="579"/>
      <c r="F6" s="579"/>
      <c r="G6" s="579"/>
      <c r="H6" s="579"/>
      <c r="I6" s="579"/>
      <c r="J6" s="579"/>
      <c r="K6" s="579"/>
      <c r="L6" s="579"/>
      <c r="M6" s="579"/>
      <c r="N6" s="579"/>
      <c r="O6" s="576"/>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61"/>
      <c r="AO6" s="579"/>
      <c r="AP6" s="579"/>
      <c r="AQ6" s="579"/>
      <c r="AR6" s="579"/>
      <c r="AS6" s="579"/>
      <c r="AT6" s="579"/>
      <c r="AU6" s="579"/>
      <c r="AV6" s="579"/>
      <c r="AW6" s="579"/>
      <c r="AX6" s="579"/>
      <c r="AY6" s="579"/>
      <c r="AZ6" s="590"/>
      <c r="BA6" s="591"/>
      <c r="BB6" s="591"/>
      <c r="BC6" s="591"/>
      <c r="BD6" s="591"/>
      <c r="BE6" s="591"/>
      <c r="BF6" s="591"/>
      <c r="BG6" s="591"/>
      <c r="BH6" s="591"/>
      <c r="BI6" s="545"/>
      <c r="BJ6" s="545"/>
      <c r="BK6" s="545"/>
      <c r="BL6" s="545"/>
      <c r="BM6" s="545"/>
      <c r="BN6" s="545"/>
      <c r="BO6" s="545"/>
      <c r="BP6" s="545"/>
      <c r="BQ6" s="545"/>
      <c r="BR6" s="545"/>
      <c r="BS6" s="545"/>
      <c r="BT6" s="545"/>
      <c r="BU6" s="546"/>
    </row>
    <row r="7" spans="2:111" ht="9" customHeight="1">
      <c r="B7" s="579"/>
      <c r="C7" s="579"/>
      <c r="D7" s="579"/>
      <c r="E7" s="579"/>
      <c r="F7" s="579"/>
      <c r="G7" s="579"/>
      <c r="H7" s="579"/>
      <c r="I7" s="579"/>
      <c r="J7" s="579"/>
      <c r="K7" s="579"/>
      <c r="L7" s="579"/>
      <c r="M7" s="579"/>
      <c r="N7" s="579"/>
      <c r="O7" s="577"/>
      <c r="P7" s="555"/>
      <c r="Q7" s="555"/>
      <c r="R7" s="555"/>
      <c r="S7" s="555"/>
      <c r="T7" s="555"/>
      <c r="U7" s="555"/>
      <c r="V7" s="555"/>
      <c r="W7" s="555"/>
      <c r="X7" s="555"/>
      <c r="Y7" s="555"/>
      <c r="Z7" s="555"/>
      <c r="AA7" s="555"/>
      <c r="AB7" s="555"/>
      <c r="AC7" s="555"/>
      <c r="AD7" s="555"/>
      <c r="AE7" s="555"/>
      <c r="AF7" s="555"/>
      <c r="AG7" s="555"/>
      <c r="AH7" s="555"/>
      <c r="AI7" s="555"/>
      <c r="AJ7" s="555"/>
      <c r="AK7" s="555"/>
      <c r="AL7" s="555"/>
      <c r="AM7" s="555"/>
      <c r="AN7" s="562"/>
      <c r="AO7" s="579"/>
      <c r="AP7" s="579"/>
      <c r="AQ7" s="579"/>
      <c r="AR7" s="579"/>
      <c r="AS7" s="579"/>
      <c r="AT7" s="579"/>
      <c r="AU7" s="579"/>
      <c r="AV7" s="579"/>
      <c r="AW7" s="579"/>
      <c r="AX7" s="579"/>
      <c r="AY7" s="579"/>
      <c r="AZ7" s="590"/>
      <c r="BA7" s="591"/>
      <c r="BB7" s="591"/>
      <c r="BC7" s="591"/>
      <c r="BD7" s="591"/>
      <c r="BE7" s="591"/>
      <c r="BF7" s="591"/>
      <c r="BG7" s="591"/>
      <c r="BH7" s="591"/>
      <c r="BI7" s="545"/>
      <c r="BJ7" s="545"/>
      <c r="BK7" s="545"/>
      <c r="BL7" s="545"/>
      <c r="BM7" s="545"/>
      <c r="BN7" s="545"/>
      <c r="BO7" s="545"/>
      <c r="BP7" s="545"/>
      <c r="BQ7" s="545"/>
      <c r="BR7" s="545"/>
      <c r="BS7" s="545"/>
      <c r="BT7" s="545"/>
      <c r="BU7" s="546"/>
    </row>
    <row r="8" spans="2:111" ht="9" customHeight="1">
      <c r="B8" s="578" t="s">
        <v>136</v>
      </c>
      <c r="C8" s="578"/>
      <c r="D8" s="578"/>
      <c r="E8" s="578"/>
      <c r="F8" s="578"/>
      <c r="G8" s="578"/>
      <c r="H8" s="578"/>
      <c r="I8" s="578"/>
      <c r="J8" s="578"/>
      <c r="K8" s="578"/>
      <c r="L8" s="578"/>
      <c r="M8" s="578"/>
      <c r="N8" s="578"/>
      <c r="O8" s="586" t="s">
        <v>122</v>
      </c>
      <c r="P8" s="586"/>
      <c r="Q8" s="586"/>
      <c r="R8" s="586"/>
      <c r="S8" s="586"/>
      <c r="T8" s="540"/>
      <c r="U8" s="561"/>
      <c r="V8" s="584"/>
      <c r="W8" s="584"/>
      <c r="X8" s="576"/>
      <c r="Y8" s="531" t="s">
        <v>13</v>
      </c>
      <c r="Z8" s="540"/>
      <c r="AA8" s="561"/>
      <c r="AB8" s="584"/>
      <c r="AC8" s="584"/>
      <c r="AD8" s="576"/>
      <c r="AE8" s="531" t="s">
        <v>22</v>
      </c>
      <c r="AF8" s="540"/>
      <c r="AG8" s="561"/>
      <c r="AH8" s="584"/>
      <c r="AI8" s="584"/>
      <c r="AJ8" s="576"/>
      <c r="AK8" s="568" t="s">
        <v>15</v>
      </c>
      <c r="AL8" s="568"/>
      <c r="AM8" s="568"/>
      <c r="AN8" s="569"/>
      <c r="AO8" s="579"/>
      <c r="AP8" s="579"/>
      <c r="AQ8" s="579"/>
      <c r="AR8" s="579"/>
      <c r="AS8" s="579"/>
      <c r="AT8" s="579"/>
      <c r="AU8" s="579"/>
      <c r="AV8" s="579"/>
      <c r="AW8" s="579"/>
      <c r="AX8" s="579"/>
      <c r="AY8" s="579"/>
      <c r="AZ8" s="590"/>
      <c r="BA8" s="591"/>
      <c r="BB8" s="591"/>
      <c r="BC8" s="591"/>
      <c r="BD8" s="591"/>
      <c r="BE8" s="591"/>
      <c r="BF8" s="591"/>
      <c r="BG8" s="591"/>
      <c r="BH8" s="591"/>
      <c r="BI8" s="545"/>
      <c r="BJ8" s="545"/>
      <c r="BK8" s="545"/>
      <c r="BL8" s="545"/>
      <c r="BM8" s="545"/>
      <c r="BN8" s="545"/>
      <c r="BO8" s="545"/>
      <c r="BP8" s="545"/>
      <c r="BQ8" s="545"/>
      <c r="BR8" s="545"/>
      <c r="BS8" s="545"/>
      <c r="BT8" s="545"/>
      <c r="BU8" s="546"/>
    </row>
    <row r="9" spans="2:111" ht="9" customHeight="1">
      <c r="B9" s="579"/>
      <c r="C9" s="579"/>
      <c r="D9" s="579"/>
      <c r="E9" s="579"/>
      <c r="F9" s="579"/>
      <c r="G9" s="579"/>
      <c r="H9" s="579"/>
      <c r="I9" s="579"/>
      <c r="J9" s="579"/>
      <c r="K9" s="579"/>
      <c r="L9" s="579"/>
      <c r="M9" s="579"/>
      <c r="N9" s="579"/>
      <c r="O9" s="586"/>
      <c r="P9" s="586"/>
      <c r="Q9" s="586"/>
      <c r="R9" s="586"/>
      <c r="S9" s="586"/>
      <c r="T9" s="540"/>
      <c r="U9" s="561"/>
      <c r="V9" s="584"/>
      <c r="W9" s="584"/>
      <c r="X9" s="576"/>
      <c r="Y9" s="531"/>
      <c r="Z9" s="540"/>
      <c r="AA9" s="561"/>
      <c r="AB9" s="584"/>
      <c r="AC9" s="584"/>
      <c r="AD9" s="576"/>
      <c r="AE9" s="531"/>
      <c r="AF9" s="540"/>
      <c r="AG9" s="561"/>
      <c r="AH9" s="584"/>
      <c r="AI9" s="584"/>
      <c r="AJ9" s="576"/>
      <c r="AK9" s="570"/>
      <c r="AL9" s="570"/>
      <c r="AM9" s="570"/>
      <c r="AN9" s="571"/>
      <c r="AO9" s="579"/>
      <c r="AP9" s="579"/>
      <c r="AQ9" s="579"/>
      <c r="AR9" s="579"/>
      <c r="AS9" s="579"/>
      <c r="AT9" s="579"/>
      <c r="AU9" s="579"/>
      <c r="AV9" s="579"/>
      <c r="AW9" s="579"/>
      <c r="AX9" s="579"/>
      <c r="AY9" s="579"/>
      <c r="AZ9" s="590"/>
      <c r="BA9" s="591"/>
      <c r="BB9" s="591"/>
      <c r="BC9" s="591"/>
      <c r="BD9" s="591"/>
      <c r="BE9" s="591"/>
      <c r="BF9" s="591"/>
      <c r="BG9" s="591"/>
      <c r="BH9" s="591"/>
      <c r="BI9" s="545"/>
      <c r="BJ9" s="545"/>
      <c r="BK9" s="545"/>
      <c r="BL9" s="545"/>
      <c r="BM9" s="545"/>
      <c r="BN9" s="545"/>
      <c r="BO9" s="545"/>
      <c r="BP9" s="545"/>
      <c r="BQ9" s="545"/>
      <c r="BR9" s="545"/>
      <c r="BS9" s="545"/>
      <c r="BT9" s="545"/>
      <c r="BU9" s="546"/>
    </row>
    <row r="10" spans="2:111" ht="9" customHeight="1">
      <c r="B10" s="579"/>
      <c r="C10" s="579"/>
      <c r="D10" s="579"/>
      <c r="E10" s="579"/>
      <c r="F10" s="579"/>
      <c r="G10" s="579"/>
      <c r="H10" s="579"/>
      <c r="I10" s="579"/>
      <c r="J10" s="579"/>
      <c r="K10" s="579"/>
      <c r="L10" s="579"/>
      <c r="M10" s="579"/>
      <c r="N10" s="579"/>
      <c r="O10" s="586" t="s">
        <v>16</v>
      </c>
      <c r="P10" s="586"/>
      <c r="Q10" s="586"/>
      <c r="R10" s="586"/>
      <c r="S10" s="586"/>
      <c r="T10" s="540"/>
      <c r="U10" s="561"/>
      <c r="V10" s="584"/>
      <c r="W10" s="584"/>
      <c r="X10" s="576"/>
      <c r="Y10" s="531"/>
      <c r="Z10" s="540"/>
      <c r="AA10" s="561"/>
      <c r="AB10" s="584"/>
      <c r="AC10" s="584"/>
      <c r="AD10" s="576"/>
      <c r="AE10" s="531"/>
      <c r="AF10" s="540"/>
      <c r="AG10" s="561"/>
      <c r="AH10" s="584"/>
      <c r="AI10" s="584"/>
      <c r="AJ10" s="576"/>
      <c r="AK10" s="570"/>
      <c r="AL10" s="570"/>
      <c r="AM10" s="570"/>
      <c r="AN10" s="571"/>
      <c r="AO10" s="579"/>
      <c r="AP10" s="579"/>
      <c r="AQ10" s="579"/>
      <c r="AR10" s="579"/>
      <c r="AS10" s="579"/>
      <c r="AT10" s="579"/>
      <c r="AU10" s="579"/>
      <c r="AV10" s="579"/>
      <c r="AW10" s="579"/>
      <c r="AX10" s="579"/>
      <c r="AY10" s="579"/>
      <c r="AZ10" s="590"/>
      <c r="BA10" s="591"/>
      <c r="BB10" s="591"/>
      <c r="BC10" s="591"/>
      <c r="BD10" s="591"/>
      <c r="BE10" s="591"/>
      <c r="BF10" s="591"/>
      <c r="BG10" s="591"/>
      <c r="BH10" s="591"/>
      <c r="BI10" s="545"/>
      <c r="BJ10" s="545"/>
      <c r="BK10" s="545"/>
      <c r="BL10" s="545"/>
      <c r="BM10" s="545"/>
      <c r="BN10" s="545"/>
      <c r="BO10" s="545"/>
      <c r="BP10" s="545"/>
      <c r="BQ10" s="545"/>
      <c r="BR10" s="545"/>
      <c r="BS10" s="545"/>
      <c r="BT10" s="545"/>
      <c r="BU10" s="546"/>
      <c r="DG10" s="146" t="s">
        <v>16</v>
      </c>
    </row>
    <row r="11" spans="2:111" ht="9" customHeight="1">
      <c r="B11" s="580"/>
      <c r="C11" s="580"/>
      <c r="D11" s="580"/>
      <c r="E11" s="580"/>
      <c r="F11" s="580"/>
      <c r="G11" s="580"/>
      <c r="H11" s="580"/>
      <c r="I11" s="580"/>
      <c r="J11" s="580"/>
      <c r="K11" s="580"/>
      <c r="L11" s="580"/>
      <c r="M11" s="580"/>
      <c r="N11" s="580"/>
      <c r="O11" s="587"/>
      <c r="P11" s="587"/>
      <c r="Q11" s="587"/>
      <c r="R11" s="587"/>
      <c r="S11" s="587"/>
      <c r="T11" s="551"/>
      <c r="U11" s="562"/>
      <c r="V11" s="585"/>
      <c r="W11" s="585"/>
      <c r="X11" s="577"/>
      <c r="Y11" s="533"/>
      <c r="Z11" s="551"/>
      <c r="AA11" s="562"/>
      <c r="AB11" s="585"/>
      <c r="AC11" s="585"/>
      <c r="AD11" s="577"/>
      <c r="AE11" s="533"/>
      <c r="AF11" s="551"/>
      <c r="AG11" s="562"/>
      <c r="AH11" s="585"/>
      <c r="AI11" s="585"/>
      <c r="AJ11" s="577"/>
      <c r="AK11" s="572"/>
      <c r="AL11" s="572"/>
      <c r="AM11" s="572"/>
      <c r="AN11" s="573"/>
      <c r="AO11" s="580"/>
      <c r="AP11" s="580"/>
      <c r="AQ11" s="580"/>
      <c r="AR11" s="580"/>
      <c r="AS11" s="580"/>
      <c r="AT11" s="580"/>
      <c r="AU11" s="580"/>
      <c r="AV11" s="580"/>
      <c r="AW11" s="580"/>
      <c r="AX11" s="580"/>
      <c r="AY11" s="580"/>
      <c r="AZ11" s="592"/>
      <c r="BA11" s="593"/>
      <c r="BB11" s="593"/>
      <c r="BC11" s="593"/>
      <c r="BD11" s="593"/>
      <c r="BE11" s="593"/>
      <c r="BF11" s="593"/>
      <c r="BG11" s="593"/>
      <c r="BH11" s="593"/>
      <c r="BI11" s="547"/>
      <c r="BJ11" s="547"/>
      <c r="BK11" s="547"/>
      <c r="BL11" s="547"/>
      <c r="BM11" s="547"/>
      <c r="BN11" s="547"/>
      <c r="BO11" s="547"/>
      <c r="BP11" s="547"/>
      <c r="BQ11" s="547"/>
      <c r="BR11" s="547"/>
      <c r="BS11" s="547"/>
      <c r="BT11" s="547"/>
      <c r="BU11" s="548"/>
      <c r="CC11" s="560" t="s">
        <v>167</v>
      </c>
      <c r="CD11" s="560"/>
      <c r="CE11" s="560"/>
      <c r="CF11" s="560"/>
      <c r="CG11" s="560"/>
      <c r="CH11" s="560"/>
      <c r="CI11" s="560"/>
      <c r="CJ11" s="560"/>
      <c r="CK11" s="560"/>
      <c r="CL11" s="560"/>
      <c r="CM11" s="560"/>
      <c r="CN11" s="560"/>
      <c r="CO11" s="560"/>
      <c r="CP11" s="560"/>
      <c r="CQ11" s="560"/>
      <c r="CR11" s="560"/>
      <c r="CS11" s="560"/>
      <c r="CT11" s="560"/>
      <c r="CU11" s="560"/>
      <c r="CV11" s="560"/>
      <c r="CW11" s="560"/>
      <c r="DG11" s="146" t="s">
        <v>193</v>
      </c>
    </row>
    <row r="12" spans="2:111" ht="9" customHeight="1">
      <c r="B12" s="563" t="s">
        <v>137</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8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61"/>
      <c r="CC12" s="560"/>
      <c r="CD12" s="560"/>
      <c r="CE12" s="560"/>
      <c r="CF12" s="560"/>
      <c r="CG12" s="560"/>
      <c r="CH12" s="560"/>
      <c r="CI12" s="560"/>
      <c r="CJ12" s="560"/>
      <c r="CK12" s="560"/>
      <c r="CL12" s="560"/>
      <c r="CM12" s="560"/>
      <c r="CN12" s="560"/>
      <c r="CO12" s="560"/>
      <c r="CP12" s="560"/>
      <c r="CQ12" s="560"/>
      <c r="CR12" s="560"/>
      <c r="CS12" s="560"/>
      <c r="CT12" s="560"/>
      <c r="CU12" s="560"/>
      <c r="CV12" s="560"/>
      <c r="CW12" s="560"/>
    </row>
    <row r="13" spans="2:111" ht="9" customHeight="1">
      <c r="B13" s="534"/>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82"/>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61"/>
    </row>
    <row r="14" spans="2:111" ht="9" customHeight="1">
      <c r="B14" s="534"/>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82"/>
      <c r="AE14" s="541"/>
      <c r="AF14" s="541"/>
      <c r="AG14" s="541"/>
      <c r="AH14" s="541"/>
      <c r="AI14" s="541"/>
      <c r="AJ14" s="541"/>
      <c r="AK14" s="541"/>
      <c r="AL14" s="541"/>
      <c r="AM14" s="541"/>
      <c r="AN14" s="541"/>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61"/>
    </row>
    <row r="15" spans="2:111" ht="9" customHeight="1">
      <c r="B15" s="536"/>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83"/>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62"/>
    </row>
    <row r="16" spans="2:111" ht="8.4499999999999993" customHeight="1">
      <c r="B16" s="534" t="s">
        <v>138</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50"/>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8"/>
      <c r="BG16" s="528"/>
      <c r="BH16" s="528"/>
      <c r="BI16" s="528"/>
      <c r="BJ16" s="528"/>
      <c r="BK16" s="528"/>
      <c r="BL16" s="528"/>
      <c r="BM16" s="528"/>
      <c r="BN16" s="528"/>
      <c r="BO16" s="528"/>
      <c r="BP16" s="528"/>
      <c r="BQ16" s="528"/>
      <c r="BR16" s="528"/>
      <c r="BS16" s="528"/>
      <c r="BT16" s="528"/>
      <c r="BU16" s="529"/>
    </row>
    <row r="17" spans="2:73" ht="17.100000000000001" customHeight="1">
      <c r="B17" s="534"/>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40"/>
      <c r="AF17" s="530"/>
      <c r="AG17" s="530"/>
      <c r="AH17" s="530"/>
      <c r="AI17" s="530"/>
      <c r="AJ17" s="530"/>
      <c r="AK17" s="530"/>
      <c r="AL17" s="530"/>
      <c r="AM17" s="530"/>
      <c r="AN17" s="541" t="s">
        <v>193</v>
      </c>
      <c r="AO17" s="541"/>
      <c r="AP17" s="541"/>
      <c r="AQ17" s="541"/>
      <c r="AR17" s="541"/>
      <c r="AS17" s="541"/>
      <c r="AT17" s="541"/>
      <c r="AU17" s="541"/>
      <c r="AV17" s="541"/>
      <c r="AW17" s="530" t="s">
        <v>13</v>
      </c>
      <c r="AX17" s="530"/>
      <c r="AY17" s="530"/>
      <c r="AZ17" s="541"/>
      <c r="BA17" s="541"/>
      <c r="BB17" s="541"/>
      <c r="BC17" s="541"/>
      <c r="BD17" s="530" t="s">
        <v>14</v>
      </c>
      <c r="BE17" s="530"/>
      <c r="BF17" s="530"/>
      <c r="BG17" s="541"/>
      <c r="BH17" s="541"/>
      <c r="BI17" s="541"/>
      <c r="BJ17" s="541"/>
      <c r="BK17" s="530" t="s">
        <v>15</v>
      </c>
      <c r="BL17" s="530"/>
      <c r="BM17" s="530"/>
      <c r="BN17" s="530"/>
      <c r="BO17" s="530"/>
      <c r="BP17" s="530"/>
      <c r="BQ17" s="530"/>
      <c r="BR17" s="530"/>
      <c r="BS17" s="530"/>
      <c r="BT17" s="530"/>
      <c r="BU17" s="531"/>
    </row>
    <row r="18" spans="2:73" ht="8.4499999999999993" customHeight="1">
      <c r="B18" s="536"/>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4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1"/>
    </row>
    <row r="19" spans="2:73" ht="17.100000000000001" customHeight="1">
      <c r="B19" s="563" t="s">
        <v>139</v>
      </c>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50"/>
      <c r="AF19" s="528"/>
      <c r="AG19" s="528"/>
      <c r="AH19" s="528"/>
      <c r="AI19" s="528"/>
      <c r="AJ19" s="528"/>
      <c r="AK19" s="528"/>
      <c r="AL19" s="528"/>
      <c r="AM19" s="528"/>
      <c r="AN19" s="549" t="s">
        <v>193</v>
      </c>
      <c r="AO19" s="549"/>
      <c r="AP19" s="549"/>
      <c r="AQ19" s="549"/>
      <c r="AR19" s="549"/>
      <c r="AS19" s="549"/>
      <c r="AT19" s="549"/>
      <c r="AU19" s="549"/>
      <c r="AV19" s="549"/>
      <c r="AW19" s="528" t="s">
        <v>13</v>
      </c>
      <c r="AX19" s="528"/>
      <c r="AY19" s="528"/>
      <c r="AZ19" s="549"/>
      <c r="BA19" s="549"/>
      <c r="BB19" s="549"/>
      <c r="BC19" s="549"/>
      <c r="BD19" s="528" t="s">
        <v>14</v>
      </c>
      <c r="BE19" s="528"/>
      <c r="BF19" s="528"/>
      <c r="BG19" s="549"/>
      <c r="BH19" s="549"/>
      <c r="BI19" s="549"/>
      <c r="BJ19" s="549"/>
      <c r="BK19" s="528" t="s">
        <v>15</v>
      </c>
      <c r="BL19" s="528"/>
      <c r="BM19" s="528"/>
      <c r="BN19" s="147" t="s">
        <v>144</v>
      </c>
      <c r="BO19" s="147"/>
      <c r="BP19" s="147"/>
      <c r="BQ19" s="147"/>
      <c r="BR19" s="528"/>
      <c r="BS19" s="528"/>
      <c r="BT19" s="528"/>
      <c r="BU19" s="529"/>
    </row>
    <row r="20" spans="2:73" ht="5.0999999999999996" customHeight="1">
      <c r="B20" s="534"/>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40"/>
      <c r="AF20" s="530"/>
      <c r="AG20" s="530"/>
      <c r="AH20" s="530"/>
      <c r="AI20" s="530"/>
      <c r="AJ20" s="530"/>
      <c r="AK20" s="530"/>
      <c r="AL20" s="530"/>
      <c r="AM20" s="530"/>
      <c r="AN20" s="541"/>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61"/>
    </row>
    <row r="21" spans="2:73" ht="17.100000000000001" customHeight="1">
      <c r="B21" s="536"/>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51"/>
      <c r="AF21" s="532"/>
      <c r="AG21" s="532"/>
      <c r="AH21" s="532"/>
      <c r="AI21" s="532"/>
      <c r="AJ21" s="532"/>
      <c r="AK21" s="532"/>
      <c r="AL21" s="532"/>
      <c r="AM21" s="532"/>
      <c r="AN21" s="555" t="s">
        <v>193</v>
      </c>
      <c r="AO21" s="555"/>
      <c r="AP21" s="555"/>
      <c r="AQ21" s="555"/>
      <c r="AR21" s="555"/>
      <c r="AS21" s="555"/>
      <c r="AT21" s="555"/>
      <c r="AU21" s="555"/>
      <c r="AV21" s="555"/>
      <c r="AW21" s="532" t="s">
        <v>13</v>
      </c>
      <c r="AX21" s="532"/>
      <c r="AY21" s="532"/>
      <c r="AZ21" s="555"/>
      <c r="BA21" s="555"/>
      <c r="BB21" s="555"/>
      <c r="BC21" s="555"/>
      <c r="BD21" s="532" t="s">
        <v>14</v>
      </c>
      <c r="BE21" s="532"/>
      <c r="BF21" s="532"/>
      <c r="BG21" s="555"/>
      <c r="BH21" s="555"/>
      <c r="BI21" s="555"/>
      <c r="BJ21" s="555"/>
      <c r="BK21" s="532" t="s">
        <v>15</v>
      </c>
      <c r="BL21" s="532"/>
      <c r="BM21" s="532"/>
      <c r="BN21" s="148" t="s">
        <v>145</v>
      </c>
      <c r="BO21" s="148"/>
      <c r="BP21" s="148"/>
      <c r="BQ21" s="148"/>
      <c r="BR21" s="532"/>
      <c r="BS21" s="532"/>
      <c r="BT21" s="532"/>
      <c r="BU21" s="533"/>
    </row>
    <row r="22" spans="2:73" ht="9.6" customHeight="1">
      <c r="B22" s="534" t="s">
        <v>140</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50"/>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9"/>
    </row>
    <row r="23" spans="2:73" ht="17.100000000000001" customHeight="1">
      <c r="B23" s="534"/>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40"/>
      <c r="AF23" s="530"/>
      <c r="AG23" s="530"/>
      <c r="AH23" s="530"/>
      <c r="AI23" s="530"/>
      <c r="AJ23" s="530"/>
      <c r="AK23" s="530"/>
      <c r="AL23" s="530"/>
      <c r="AM23" s="530"/>
      <c r="AN23" s="541" t="s">
        <v>193</v>
      </c>
      <c r="AO23" s="541"/>
      <c r="AP23" s="541"/>
      <c r="AQ23" s="541"/>
      <c r="AR23" s="541"/>
      <c r="AS23" s="541"/>
      <c r="AT23" s="541"/>
      <c r="AU23" s="541"/>
      <c r="AV23" s="541"/>
      <c r="AW23" s="530" t="s">
        <v>13</v>
      </c>
      <c r="AX23" s="530"/>
      <c r="AY23" s="530"/>
      <c r="AZ23" s="541"/>
      <c r="BA23" s="541"/>
      <c r="BB23" s="541"/>
      <c r="BC23" s="541"/>
      <c r="BD23" s="530" t="s">
        <v>14</v>
      </c>
      <c r="BE23" s="530"/>
      <c r="BF23" s="530"/>
      <c r="BG23" s="541"/>
      <c r="BH23" s="541"/>
      <c r="BI23" s="541"/>
      <c r="BJ23" s="541"/>
      <c r="BK23" s="530" t="s">
        <v>15</v>
      </c>
      <c r="BL23" s="530"/>
      <c r="BM23" s="530"/>
      <c r="BN23" s="530"/>
      <c r="BO23" s="530"/>
      <c r="BP23" s="530"/>
      <c r="BQ23" s="530"/>
      <c r="BR23" s="530"/>
      <c r="BS23" s="530"/>
      <c r="BT23" s="530"/>
      <c r="BU23" s="531"/>
    </row>
    <row r="24" spans="2:73" ht="9.6" customHeight="1">
      <c r="B24" s="536"/>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51"/>
      <c r="AF24" s="532"/>
      <c r="AG24" s="532"/>
      <c r="AH24" s="532"/>
      <c r="AI24" s="532"/>
      <c r="AJ24" s="532"/>
      <c r="AK24" s="532"/>
      <c r="AL24" s="532"/>
      <c r="AM24" s="532"/>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2"/>
      <c r="BO24" s="532"/>
      <c r="BP24" s="532"/>
      <c r="BQ24" s="532"/>
      <c r="BR24" s="532"/>
      <c r="BS24" s="532"/>
      <c r="BT24" s="532"/>
      <c r="BU24" s="533"/>
    </row>
    <row r="25" spans="2:73" ht="9.6" customHeight="1">
      <c r="B25" s="534" t="s">
        <v>141</v>
      </c>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50"/>
      <c r="AF25" s="528"/>
      <c r="AG25" s="528"/>
      <c r="AH25" s="528"/>
      <c r="AI25" s="528"/>
      <c r="AJ25" s="528"/>
      <c r="AK25" s="528"/>
      <c r="AL25" s="528"/>
      <c r="AM25" s="528"/>
      <c r="AN25" s="528"/>
      <c r="AO25" s="528"/>
      <c r="AP25" s="528"/>
      <c r="AQ25" s="528"/>
      <c r="AR25" s="528"/>
      <c r="AS25" s="528"/>
      <c r="AT25" s="528"/>
      <c r="AU25" s="528"/>
      <c r="AV25" s="528"/>
      <c r="AW25" s="528"/>
      <c r="AX25" s="528"/>
      <c r="AY25" s="528"/>
      <c r="AZ25" s="528"/>
      <c r="BA25" s="528"/>
      <c r="BB25" s="528"/>
      <c r="BC25" s="528"/>
      <c r="BD25" s="528"/>
      <c r="BE25" s="528"/>
      <c r="BF25" s="528"/>
      <c r="BG25" s="528"/>
      <c r="BH25" s="528"/>
      <c r="BI25" s="528"/>
      <c r="BJ25" s="528"/>
      <c r="BK25" s="528"/>
      <c r="BL25" s="528"/>
      <c r="BM25" s="528"/>
      <c r="BN25" s="528"/>
      <c r="BO25" s="528"/>
      <c r="BP25" s="528"/>
      <c r="BQ25" s="528"/>
      <c r="BR25" s="528"/>
      <c r="BS25" s="528"/>
      <c r="BT25" s="528"/>
      <c r="BU25" s="529"/>
    </row>
    <row r="26" spans="2:73" ht="17.100000000000001" customHeight="1">
      <c r="B26" s="53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40"/>
      <c r="AF26" s="530"/>
      <c r="AG26" s="530"/>
      <c r="AH26" s="530"/>
      <c r="AI26" s="530"/>
      <c r="AJ26" s="530"/>
      <c r="AK26" s="530"/>
      <c r="AL26" s="530"/>
      <c r="AM26" s="530"/>
      <c r="AN26" s="541" t="s">
        <v>193</v>
      </c>
      <c r="AO26" s="541"/>
      <c r="AP26" s="541"/>
      <c r="AQ26" s="541"/>
      <c r="AR26" s="541"/>
      <c r="AS26" s="541"/>
      <c r="AT26" s="541"/>
      <c r="AU26" s="541"/>
      <c r="AV26" s="541"/>
      <c r="AW26" s="530" t="s">
        <v>13</v>
      </c>
      <c r="AX26" s="530"/>
      <c r="AY26" s="530"/>
      <c r="AZ26" s="541"/>
      <c r="BA26" s="541"/>
      <c r="BB26" s="541"/>
      <c r="BC26" s="541"/>
      <c r="BD26" s="530" t="s">
        <v>14</v>
      </c>
      <c r="BE26" s="530"/>
      <c r="BF26" s="530"/>
      <c r="BG26" s="541"/>
      <c r="BH26" s="541"/>
      <c r="BI26" s="541"/>
      <c r="BJ26" s="541"/>
      <c r="BK26" s="530" t="s">
        <v>15</v>
      </c>
      <c r="BL26" s="530"/>
      <c r="BM26" s="530"/>
      <c r="BN26" s="530"/>
      <c r="BO26" s="530"/>
      <c r="BP26" s="530"/>
      <c r="BQ26" s="530"/>
      <c r="BR26" s="530"/>
      <c r="BS26" s="530"/>
      <c r="BT26" s="530"/>
      <c r="BU26" s="531"/>
    </row>
    <row r="27" spans="2:73" ht="9.6" customHeight="1">
      <c r="B27" s="536"/>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51"/>
      <c r="AF27" s="532"/>
      <c r="AG27" s="532"/>
      <c r="AH27" s="532"/>
      <c r="AI27" s="532"/>
      <c r="AJ27" s="532"/>
      <c r="AK27" s="532"/>
      <c r="AL27" s="532"/>
      <c r="AM27" s="532"/>
      <c r="AN27" s="532"/>
      <c r="AO27" s="532"/>
      <c r="AP27" s="532"/>
      <c r="AQ27" s="532"/>
      <c r="AR27" s="532"/>
      <c r="AS27" s="532"/>
      <c r="AT27" s="532"/>
      <c r="AU27" s="532"/>
      <c r="AV27" s="532"/>
      <c r="AW27" s="532"/>
      <c r="AX27" s="532"/>
      <c r="AY27" s="532"/>
      <c r="AZ27" s="532"/>
      <c r="BA27" s="532"/>
      <c r="BB27" s="532"/>
      <c r="BC27" s="532"/>
      <c r="BD27" s="532"/>
      <c r="BE27" s="532"/>
      <c r="BF27" s="532"/>
      <c r="BG27" s="532"/>
      <c r="BH27" s="532"/>
      <c r="BI27" s="532"/>
      <c r="BJ27" s="532"/>
      <c r="BK27" s="532"/>
      <c r="BL27" s="532"/>
      <c r="BM27" s="532"/>
      <c r="BN27" s="532"/>
      <c r="BO27" s="532"/>
      <c r="BP27" s="532"/>
      <c r="BQ27" s="532"/>
      <c r="BR27" s="532"/>
      <c r="BS27" s="532"/>
      <c r="BT27" s="532"/>
      <c r="BU27" s="533"/>
    </row>
    <row r="28" spans="2:73" ht="9" customHeight="1">
      <c r="B28" s="534" t="s">
        <v>142</v>
      </c>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53"/>
      <c r="AF28" s="553"/>
      <c r="AG28" s="553"/>
      <c r="AH28" s="553"/>
      <c r="AI28" s="553"/>
      <c r="AJ28" s="553"/>
      <c r="AK28" s="553"/>
      <c r="AL28" s="553"/>
      <c r="AM28" s="553"/>
      <c r="AN28" s="553"/>
      <c r="AO28" s="553"/>
      <c r="AP28" s="553"/>
      <c r="AQ28" s="553"/>
      <c r="AR28" s="553"/>
      <c r="AS28" s="553"/>
      <c r="AT28" s="553"/>
      <c r="AU28" s="553"/>
      <c r="AV28" s="553"/>
      <c r="AW28" s="553"/>
      <c r="AX28" s="553"/>
      <c r="AY28" s="553"/>
      <c r="AZ28" s="553"/>
      <c r="BA28" s="553"/>
      <c r="BB28" s="553"/>
      <c r="BC28" s="553"/>
      <c r="BD28" s="553"/>
      <c r="BE28" s="553"/>
      <c r="BF28" s="553"/>
      <c r="BG28" s="553"/>
      <c r="BH28" s="553"/>
      <c r="BI28" s="553"/>
      <c r="BJ28" s="553"/>
      <c r="BK28" s="553"/>
      <c r="BL28" s="553"/>
      <c r="BM28" s="553"/>
      <c r="BN28" s="553"/>
      <c r="BO28" s="553"/>
      <c r="BP28" s="553"/>
      <c r="BQ28" s="553"/>
      <c r="BR28" s="553"/>
      <c r="BS28" s="553"/>
      <c r="BT28" s="553"/>
      <c r="BU28" s="553"/>
    </row>
    <row r="29" spans="2:73" ht="9" customHeight="1">
      <c r="B29" s="534"/>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53"/>
      <c r="AF29" s="553"/>
      <c r="AG29" s="553"/>
      <c r="AH29" s="553"/>
      <c r="AI29" s="553"/>
      <c r="AJ29" s="553"/>
      <c r="AK29" s="553"/>
      <c r="AL29" s="553"/>
      <c r="AM29" s="553"/>
      <c r="AN29" s="553"/>
      <c r="AO29" s="553"/>
      <c r="AP29" s="553"/>
      <c r="AQ29" s="553"/>
      <c r="AR29" s="553"/>
      <c r="AS29" s="553"/>
      <c r="AT29" s="553"/>
      <c r="AU29" s="553"/>
      <c r="AV29" s="553"/>
      <c r="AW29" s="553"/>
      <c r="AX29" s="553"/>
      <c r="AY29" s="553"/>
      <c r="AZ29" s="553"/>
      <c r="BA29" s="553"/>
      <c r="BB29" s="553"/>
      <c r="BC29" s="553"/>
      <c r="BD29" s="553"/>
      <c r="BE29" s="553"/>
      <c r="BF29" s="553"/>
      <c r="BG29" s="553"/>
      <c r="BH29" s="553"/>
      <c r="BI29" s="553"/>
      <c r="BJ29" s="553"/>
      <c r="BK29" s="553"/>
      <c r="BL29" s="553"/>
      <c r="BM29" s="553"/>
      <c r="BN29" s="553"/>
      <c r="BO29" s="553"/>
      <c r="BP29" s="553"/>
      <c r="BQ29" s="553"/>
      <c r="BR29" s="553"/>
      <c r="BS29" s="553"/>
      <c r="BT29" s="553"/>
      <c r="BU29" s="553"/>
    </row>
    <row r="30" spans="2:73" ht="9" customHeight="1">
      <c r="B30" s="534"/>
      <c r="C30" s="535"/>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53"/>
      <c r="AF30" s="553"/>
      <c r="AG30" s="553"/>
      <c r="AH30" s="553"/>
      <c r="AI30" s="553"/>
      <c r="AJ30" s="553"/>
      <c r="AK30" s="553"/>
      <c r="AL30" s="553"/>
      <c r="AM30" s="553"/>
      <c r="AN30" s="553"/>
      <c r="AO30" s="553"/>
      <c r="AP30" s="553"/>
      <c r="AQ30" s="553"/>
      <c r="AR30" s="553"/>
      <c r="AS30" s="553"/>
      <c r="AT30" s="553"/>
      <c r="AU30" s="553"/>
      <c r="AV30" s="553"/>
      <c r="AW30" s="553"/>
      <c r="AX30" s="553"/>
      <c r="AY30" s="553"/>
      <c r="AZ30" s="553"/>
      <c r="BA30" s="553"/>
      <c r="BB30" s="553"/>
      <c r="BC30" s="553"/>
      <c r="BD30" s="553"/>
      <c r="BE30" s="553"/>
      <c r="BF30" s="553"/>
      <c r="BG30" s="553"/>
      <c r="BH30" s="553"/>
      <c r="BI30" s="553"/>
      <c r="BJ30" s="553"/>
      <c r="BK30" s="553"/>
      <c r="BL30" s="553"/>
      <c r="BM30" s="553"/>
      <c r="BN30" s="553"/>
      <c r="BO30" s="553"/>
      <c r="BP30" s="553"/>
      <c r="BQ30" s="553"/>
      <c r="BR30" s="553"/>
      <c r="BS30" s="553"/>
      <c r="BT30" s="553"/>
      <c r="BU30" s="553"/>
    </row>
    <row r="31" spans="2:73" ht="9" customHeight="1">
      <c r="B31" s="536"/>
      <c r="C31" s="537"/>
      <c r="D31" s="537"/>
      <c r="E31" s="537"/>
      <c r="F31" s="537"/>
      <c r="G31" s="537"/>
      <c r="H31" s="537"/>
      <c r="I31" s="537"/>
      <c r="J31" s="537"/>
      <c r="K31" s="537"/>
      <c r="L31" s="537"/>
      <c r="M31" s="537"/>
      <c r="N31" s="537"/>
      <c r="O31" s="537"/>
      <c r="P31" s="537"/>
      <c r="Q31" s="537"/>
      <c r="R31" s="537"/>
      <c r="S31" s="537"/>
      <c r="T31" s="537"/>
      <c r="U31" s="537"/>
      <c r="V31" s="537"/>
      <c r="W31" s="537"/>
      <c r="X31" s="537"/>
      <c r="Y31" s="537"/>
      <c r="Z31" s="537"/>
      <c r="AA31" s="537"/>
      <c r="AB31" s="537"/>
      <c r="AC31" s="537"/>
      <c r="AD31" s="537"/>
      <c r="AE31" s="553"/>
      <c r="AF31" s="553"/>
      <c r="AG31" s="553"/>
      <c r="AH31" s="553"/>
      <c r="AI31" s="553"/>
      <c r="AJ31" s="553"/>
      <c r="AK31" s="553"/>
      <c r="AL31" s="553"/>
      <c r="AM31" s="553"/>
      <c r="AN31" s="553"/>
      <c r="AO31" s="553"/>
      <c r="AP31" s="553"/>
      <c r="AQ31" s="553"/>
      <c r="AR31" s="553"/>
      <c r="AS31" s="553"/>
      <c r="AT31" s="553"/>
      <c r="AU31" s="553"/>
      <c r="AV31" s="553"/>
      <c r="AW31" s="553"/>
      <c r="AX31" s="553"/>
      <c r="AY31" s="553"/>
      <c r="AZ31" s="553"/>
      <c r="BA31" s="553"/>
      <c r="BB31" s="553"/>
      <c r="BC31" s="553"/>
      <c r="BD31" s="553"/>
      <c r="BE31" s="553"/>
      <c r="BF31" s="553"/>
      <c r="BG31" s="553"/>
      <c r="BH31" s="553"/>
      <c r="BI31" s="553"/>
      <c r="BJ31" s="553"/>
      <c r="BK31" s="553"/>
      <c r="BL31" s="553"/>
      <c r="BM31" s="553"/>
      <c r="BN31" s="553"/>
      <c r="BO31" s="553"/>
      <c r="BP31" s="553"/>
      <c r="BQ31" s="553"/>
      <c r="BR31" s="553"/>
      <c r="BS31" s="553"/>
      <c r="BT31" s="553"/>
      <c r="BU31" s="553"/>
    </row>
    <row r="32" spans="2:73" ht="9" customHeight="1">
      <c r="B32" s="534" t="s">
        <v>143</v>
      </c>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35"/>
      <c r="AE32" s="542" t="s">
        <v>146</v>
      </c>
      <c r="AF32" s="542"/>
      <c r="AG32" s="542"/>
      <c r="AH32" s="542"/>
      <c r="AI32" s="542"/>
      <c r="AJ32" s="542"/>
      <c r="AK32" s="542"/>
      <c r="AL32" s="542"/>
      <c r="AM32" s="542"/>
      <c r="AN32" s="542"/>
      <c r="AO32" s="542"/>
      <c r="AP32" s="542"/>
      <c r="AQ32" s="542"/>
      <c r="AR32" s="542"/>
      <c r="AS32" s="542"/>
      <c r="AT32" s="542"/>
      <c r="AU32" s="542"/>
      <c r="AV32" s="542"/>
      <c r="AW32" s="542"/>
      <c r="AX32" s="542"/>
      <c r="AY32" s="542"/>
      <c r="AZ32" s="542"/>
      <c r="BA32" s="542"/>
      <c r="BB32" s="542"/>
      <c r="BC32" s="542"/>
      <c r="BD32" s="542"/>
      <c r="BE32" s="542"/>
      <c r="BF32" s="542"/>
      <c r="BG32" s="542"/>
      <c r="BH32" s="542"/>
      <c r="BI32" s="542"/>
      <c r="BJ32" s="542"/>
      <c r="BK32" s="542"/>
      <c r="BL32" s="542"/>
      <c r="BM32" s="542"/>
      <c r="BN32" s="542"/>
      <c r="BO32" s="542"/>
      <c r="BP32" s="542"/>
      <c r="BQ32" s="542"/>
      <c r="BR32" s="542"/>
      <c r="BS32" s="542"/>
      <c r="BT32" s="542"/>
      <c r="BU32" s="542"/>
    </row>
    <row r="33" spans="2:73" ht="9" customHeight="1">
      <c r="B33" s="534"/>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42"/>
      <c r="AF33" s="542"/>
      <c r="AG33" s="542"/>
      <c r="AH33" s="542"/>
      <c r="AI33" s="542"/>
      <c r="AJ33" s="542"/>
      <c r="AK33" s="542"/>
      <c r="AL33" s="542"/>
      <c r="AM33" s="542"/>
      <c r="AN33" s="542"/>
      <c r="AO33" s="542"/>
      <c r="AP33" s="542"/>
      <c r="AQ33" s="542"/>
      <c r="AR33" s="542"/>
      <c r="AS33" s="542"/>
      <c r="AT33" s="542"/>
      <c r="AU33" s="542"/>
      <c r="AV33" s="542"/>
      <c r="AW33" s="542"/>
      <c r="AX33" s="542"/>
      <c r="AY33" s="542"/>
      <c r="AZ33" s="542"/>
      <c r="BA33" s="542"/>
      <c r="BB33" s="542"/>
      <c r="BC33" s="542"/>
      <c r="BD33" s="542"/>
      <c r="BE33" s="542"/>
      <c r="BF33" s="542"/>
      <c r="BG33" s="542"/>
      <c r="BH33" s="542"/>
      <c r="BI33" s="542"/>
      <c r="BJ33" s="542"/>
      <c r="BK33" s="542"/>
      <c r="BL33" s="542"/>
      <c r="BM33" s="542"/>
      <c r="BN33" s="542"/>
      <c r="BO33" s="542"/>
      <c r="BP33" s="542"/>
      <c r="BQ33" s="542"/>
      <c r="BR33" s="542"/>
      <c r="BS33" s="542"/>
      <c r="BT33" s="542"/>
      <c r="BU33" s="542"/>
    </row>
    <row r="34" spans="2:73" ht="9" customHeight="1">
      <c r="B34" s="534"/>
      <c r="C34" s="535"/>
      <c r="D34" s="535"/>
      <c r="E34" s="535"/>
      <c r="F34" s="535"/>
      <c r="G34" s="535"/>
      <c r="H34" s="535"/>
      <c r="I34" s="535"/>
      <c r="J34" s="535"/>
      <c r="K34" s="535"/>
      <c r="L34" s="535"/>
      <c r="M34" s="535"/>
      <c r="N34" s="535"/>
      <c r="O34" s="535"/>
      <c r="P34" s="535"/>
      <c r="Q34" s="535"/>
      <c r="R34" s="535"/>
      <c r="S34" s="535"/>
      <c r="T34" s="535"/>
      <c r="U34" s="535"/>
      <c r="V34" s="535"/>
      <c r="W34" s="535"/>
      <c r="X34" s="535"/>
      <c r="Y34" s="535"/>
      <c r="Z34" s="535"/>
      <c r="AA34" s="535"/>
      <c r="AB34" s="535"/>
      <c r="AC34" s="535"/>
      <c r="AD34" s="535"/>
      <c r="AE34" s="542"/>
      <c r="AF34" s="542"/>
      <c r="AG34" s="542"/>
      <c r="AH34" s="542"/>
      <c r="AI34" s="542"/>
      <c r="AJ34" s="542"/>
      <c r="AK34" s="542"/>
      <c r="AL34" s="542"/>
      <c r="AM34" s="542"/>
      <c r="AN34" s="542"/>
      <c r="AO34" s="542"/>
      <c r="AP34" s="542"/>
      <c r="AQ34" s="542"/>
      <c r="AR34" s="542"/>
      <c r="AS34" s="542"/>
      <c r="AT34" s="542"/>
      <c r="AU34" s="542"/>
      <c r="AV34" s="542"/>
      <c r="AW34" s="542"/>
      <c r="AX34" s="542"/>
      <c r="AY34" s="542"/>
      <c r="AZ34" s="542"/>
      <c r="BA34" s="542"/>
      <c r="BB34" s="542"/>
      <c r="BC34" s="542"/>
      <c r="BD34" s="542"/>
      <c r="BE34" s="542"/>
      <c r="BF34" s="542"/>
      <c r="BG34" s="542"/>
      <c r="BH34" s="542"/>
      <c r="BI34" s="542"/>
      <c r="BJ34" s="542"/>
      <c r="BK34" s="542"/>
      <c r="BL34" s="542"/>
      <c r="BM34" s="542"/>
      <c r="BN34" s="542"/>
      <c r="BO34" s="542"/>
      <c r="BP34" s="542"/>
      <c r="BQ34" s="542"/>
      <c r="BR34" s="542"/>
      <c r="BS34" s="542"/>
      <c r="BT34" s="542"/>
      <c r="BU34" s="542"/>
    </row>
    <row r="35" spans="2:73" ht="9" customHeight="1">
      <c r="B35" s="534"/>
      <c r="C35" s="535"/>
      <c r="D35" s="535"/>
      <c r="E35" s="535"/>
      <c r="F35" s="535"/>
      <c r="G35" s="535"/>
      <c r="H35" s="535"/>
      <c r="I35" s="535"/>
      <c r="J35" s="535"/>
      <c r="K35" s="535"/>
      <c r="L35" s="535"/>
      <c r="M35" s="535"/>
      <c r="N35" s="535"/>
      <c r="O35" s="535"/>
      <c r="P35" s="535"/>
      <c r="Q35" s="535"/>
      <c r="R35" s="535"/>
      <c r="S35" s="535"/>
      <c r="T35" s="535"/>
      <c r="U35" s="535"/>
      <c r="V35" s="535"/>
      <c r="W35" s="535"/>
      <c r="X35" s="535"/>
      <c r="Y35" s="535"/>
      <c r="Z35" s="535"/>
      <c r="AA35" s="535"/>
      <c r="AB35" s="535"/>
      <c r="AC35" s="535"/>
      <c r="AD35" s="535"/>
      <c r="AE35" s="542"/>
      <c r="AF35" s="542"/>
      <c r="AG35" s="542"/>
      <c r="AH35" s="542"/>
      <c r="AI35" s="542"/>
      <c r="AJ35" s="542"/>
      <c r="AK35" s="542"/>
      <c r="AL35" s="542"/>
      <c r="AM35" s="542"/>
      <c r="AN35" s="542"/>
      <c r="AO35" s="542"/>
      <c r="AP35" s="542"/>
      <c r="AQ35" s="542"/>
      <c r="AR35" s="542"/>
      <c r="AS35" s="542"/>
      <c r="AT35" s="542"/>
      <c r="AU35" s="542"/>
      <c r="AV35" s="542"/>
      <c r="AW35" s="542"/>
      <c r="AX35" s="542"/>
      <c r="AY35" s="542"/>
      <c r="AZ35" s="542"/>
      <c r="BA35" s="542"/>
      <c r="BB35" s="542"/>
      <c r="BC35" s="542"/>
      <c r="BD35" s="542"/>
      <c r="BE35" s="542"/>
      <c r="BF35" s="542"/>
      <c r="BG35" s="542"/>
      <c r="BH35" s="542"/>
      <c r="BI35" s="542"/>
      <c r="BJ35" s="542"/>
      <c r="BK35" s="542"/>
      <c r="BL35" s="542"/>
      <c r="BM35" s="542"/>
      <c r="BN35" s="542"/>
      <c r="BO35" s="542"/>
      <c r="BP35" s="542"/>
      <c r="BQ35" s="542"/>
      <c r="BR35" s="542"/>
      <c r="BS35" s="542"/>
      <c r="BT35" s="542"/>
      <c r="BU35" s="542"/>
    </row>
    <row r="36" spans="2:73" ht="9" customHeight="1">
      <c r="B36" s="554" t="s">
        <v>155</v>
      </c>
      <c r="C36" s="554"/>
      <c r="D36" s="554"/>
      <c r="E36" s="554"/>
      <c r="F36" s="554"/>
      <c r="G36" s="554"/>
      <c r="H36" s="554"/>
      <c r="I36" s="554"/>
      <c r="J36" s="554"/>
      <c r="K36" s="554"/>
      <c r="L36" s="554"/>
      <c r="M36" s="554"/>
      <c r="N36" s="554"/>
      <c r="O36" s="554"/>
      <c r="P36" s="554"/>
      <c r="Q36" s="554"/>
      <c r="R36" s="554"/>
      <c r="S36" s="554"/>
      <c r="T36" s="554"/>
      <c r="U36" s="554"/>
      <c r="V36" s="554"/>
      <c r="W36" s="554"/>
      <c r="X36" s="554"/>
      <c r="Y36" s="554"/>
      <c r="Z36" s="554"/>
      <c r="AA36" s="554"/>
      <c r="AB36" s="554"/>
      <c r="AC36" s="554"/>
      <c r="AD36" s="554"/>
      <c r="AE36" s="553"/>
      <c r="AF36" s="553"/>
      <c r="AG36" s="553"/>
      <c r="AH36" s="553"/>
      <c r="AI36" s="553"/>
      <c r="AJ36" s="553"/>
      <c r="AK36" s="553"/>
      <c r="AL36" s="553"/>
      <c r="AM36" s="553"/>
      <c r="AN36" s="553"/>
      <c r="AO36" s="553"/>
      <c r="AP36" s="553"/>
      <c r="AQ36" s="553"/>
      <c r="AR36" s="553"/>
      <c r="AS36" s="553"/>
      <c r="AT36" s="553"/>
      <c r="AU36" s="553"/>
      <c r="AV36" s="553"/>
      <c r="AW36" s="553"/>
      <c r="AX36" s="553"/>
      <c r="AY36" s="553"/>
      <c r="AZ36" s="553"/>
      <c r="BA36" s="553"/>
      <c r="BB36" s="553"/>
      <c r="BC36" s="553"/>
      <c r="BD36" s="553"/>
      <c r="BE36" s="553"/>
      <c r="BF36" s="553"/>
      <c r="BG36" s="553"/>
      <c r="BH36" s="553"/>
      <c r="BI36" s="553"/>
      <c r="BJ36" s="553"/>
      <c r="BK36" s="553"/>
      <c r="BL36" s="553"/>
      <c r="BM36" s="553"/>
      <c r="BN36" s="553"/>
      <c r="BO36" s="553"/>
      <c r="BP36" s="553"/>
      <c r="BQ36" s="553"/>
      <c r="BR36" s="553"/>
      <c r="BS36" s="553"/>
      <c r="BT36" s="553"/>
      <c r="BU36" s="553"/>
    </row>
    <row r="37" spans="2:73" ht="9" customHeight="1">
      <c r="B37" s="554"/>
      <c r="C37" s="554"/>
      <c r="D37" s="554"/>
      <c r="E37" s="554"/>
      <c r="F37" s="554"/>
      <c r="G37" s="554"/>
      <c r="H37" s="554"/>
      <c r="I37" s="554"/>
      <c r="J37" s="554"/>
      <c r="K37" s="554"/>
      <c r="L37" s="554"/>
      <c r="M37" s="554"/>
      <c r="N37" s="554"/>
      <c r="O37" s="554"/>
      <c r="P37" s="554"/>
      <c r="Q37" s="554"/>
      <c r="R37" s="554"/>
      <c r="S37" s="554"/>
      <c r="T37" s="554"/>
      <c r="U37" s="554"/>
      <c r="V37" s="554"/>
      <c r="W37" s="554"/>
      <c r="X37" s="554"/>
      <c r="Y37" s="554"/>
      <c r="Z37" s="554"/>
      <c r="AA37" s="554"/>
      <c r="AB37" s="554"/>
      <c r="AC37" s="554"/>
      <c r="AD37" s="554"/>
      <c r="AE37" s="553"/>
      <c r="AF37" s="553"/>
      <c r="AG37" s="553"/>
      <c r="AH37" s="553"/>
      <c r="AI37" s="553"/>
      <c r="AJ37" s="553"/>
      <c r="AK37" s="553"/>
      <c r="AL37" s="553"/>
      <c r="AM37" s="553"/>
      <c r="AN37" s="553"/>
      <c r="AO37" s="553"/>
      <c r="AP37" s="553"/>
      <c r="AQ37" s="553"/>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53"/>
      <c r="BQ37" s="553"/>
      <c r="BR37" s="553"/>
      <c r="BS37" s="553"/>
      <c r="BT37" s="553"/>
      <c r="BU37" s="553"/>
    </row>
    <row r="38" spans="2:73" ht="9" customHeight="1">
      <c r="B38" s="554"/>
      <c r="C38" s="554"/>
      <c r="D38" s="554"/>
      <c r="E38" s="554"/>
      <c r="F38" s="554"/>
      <c r="G38" s="554"/>
      <c r="H38" s="554"/>
      <c r="I38" s="554"/>
      <c r="J38" s="554"/>
      <c r="K38" s="554"/>
      <c r="L38" s="554"/>
      <c r="M38" s="554"/>
      <c r="N38" s="554"/>
      <c r="O38" s="554"/>
      <c r="P38" s="554"/>
      <c r="Q38" s="554"/>
      <c r="R38" s="554"/>
      <c r="S38" s="554"/>
      <c r="T38" s="554"/>
      <c r="U38" s="554"/>
      <c r="V38" s="554"/>
      <c r="W38" s="554"/>
      <c r="X38" s="554"/>
      <c r="Y38" s="554"/>
      <c r="Z38" s="554"/>
      <c r="AA38" s="554"/>
      <c r="AB38" s="554"/>
      <c r="AC38" s="554"/>
      <c r="AD38" s="554"/>
      <c r="AE38" s="553"/>
      <c r="AF38" s="553"/>
      <c r="AG38" s="553"/>
      <c r="AH38" s="553"/>
      <c r="AI38" s="553"/>
      <c r="AJ38" s="553"/>
      <c r="AK38" s="553"/>
      <c r="AL38" s="553"/>
      <c r="AM38" s="553"/>
      <c r="AN38" s="553"/>
      <c r="AO38" s="553"/>
      <c r="AP38" s="553"/>
      <c r="AQ38" s="553"/>
      <c r="AR38" s="553"/>
      <c r="AS38" s="553"/>
      <c r="AT38" s="553"/>
      <c r="AU38" s="553"/>
      <c r="AV38" s="553"/>
      <c r="AW38" s="553"/>
      <c r="AX38" s="553"/>
      <c r="AY38" s="553"/>
      <c r="AZ38" s="553"/>
      <c r="BA38" s="553"/>
      <c r="BB38" s="553"/>
      <c r="BC38" s="553"/>
      <c r="BD38" s="553"/>
      <c r="BE38" s="553"/>
      <c r="BF38" s="553"/>
      <c r="BG38" s="553"/>
      <c r="BH38" s="553"/>
      <c r="BI38" s="553"/>
      <c r="BJ38" s="553"/>
      <c r="BK38" s="553"/>
      <c r="BL38" s="553"/>
      <c r="BM38" s="553"/>
      <c r="BN38" s="553"/>
      <c r="BO38" s="553"/>
      <c r="BP38" s="553"/>
      <c r="BQ38" s="553"/>
      <c r="BR38" s="553"/>
      <c r="BS38" s="553"/>
      <c r="BT38" s="553"/>
      <c r="BU38" s="553"/>
    </row>
    <row r="39" spans="2:73" ht="9" customHeight="1">
      <c r="B39" s="554"/>
      <c r="C39" s="554"/>
      <c r="D39" s="554"/>
      <c r="E39" s="554"/>
      <c r="F39" s="554"/>
      <c r="G39" s="554"/>
      <c r="H39" s="554"/>
      <c r="I39" s="554"/>
      <c r="J39" s="554"/>
      <c r="K39" s="554"/>
      <c r="L39" s="554"/>
      <c r="M39" s="554"/>
      <c r="N39" s="554"/>
      <c r="O39" s="554"/>
      <c r="P39" s="554"/>
      <c r="Q39" s="554"/>
      <c r="R39" s="554"/>
      <c r="S39" s="554"/>
      <c r="T39" s="554"/>
      <c r="U39" s="554"/>
      <c r="V39" s="554"/>
      <c r="W39" s="554"/>
      <c r="X39" s="554"/>
      <c r="Y39" s="554"/>
      <c r="Z39" s="554"/>
      <c r="AA39" s="554"/>
      <c r="AB39" s="554"/>
      <c r="AC39" s="554"/>
      <c r="AD39" s="554"/>
      <c r="AE39" s="553"/>
      <c r="AF39" s="553"/>
      <c r="AG39" s="553"/>
      <c r="AH39" s="553"/>
      <c r="AI39" s="553"/>
      <c r="AJ39" s="553"/>
      <c r="AK39" s="553"/>
      <c r="AL39" s="553"/>
      <c r="AM39" s="553"/>
      <c r="AN39" s="553"/>
      <c r="AO39" s="553"/>
      <c r="AP39" s="553"/>
      <c r="AQ39" s="553"/>
      <c r="AR39" s="553"/>
      <c r="AS39" s="553"/>
      <c r="AT39" s="553"/>
      <c r="AU39" s="553"/>
      <c r="AV39" s="553"/>
      <c r="AW39" s="553"/>
      <c r="AX39" s="553"/>
      <c r="AY39" s="553"/>
      <c r="AZ39" s="553"/>
      <c r="BA39" s="553"/>
      <c r="BB39" s="553"/>
      <c r="BC39" s="553"/>
      <c r="BD39" s="553"/>
      <c r="BE39" s="553"/>
      <c r="BF39" s="553"/>
      <c r="BG39" s="553"/>
      <c r="BH39" s="553"/>
      <c r="BI39" s="553"/>
      <c r="BJ39" s="553"/>
      <c r="BK39" s="553"/>
      <c r="BL39" s="553"/>
      <c r="BM39" s="553"/>
      <c r="BN39" s="553"/>
      <c r="BO39" s="553"/>
      <c r="BP39" s="553"/>
      <c r="BQ39" s="553"/>
      <c r="BR39" s="553"/>
      <c r="BS39" s="553"/>
      <c r="BT39" s="553"/>
      <c r="BU39" s="553"/>
    </row>
    <row r="40" spans="2:73" ht="9" customHeight="1">
      <c r="B40" s="554"/>
      <c r="C40" s="554"/>
      <c r="D40" s="554"/>
      <c r="E40" s="554"/>
      <c r="F40" s="554"/>
      <c r="G40" s="554"/>
      <c r="H40" s="554"/>
      <c r="I40" s="554"/>
      <c r="J40" s="554"/>
      <c r="K40" s="554"/>
      <c r="L40" s="554"/>
      <c r="M40" s="554"/>
      <c r="N40" s="554"/>
      <c r="O40" s="554"/>
      <c r="P40" s="554"/>
      <c r="Q40" s="554"/>
      <c r="R40" s="554"/>
      <c r="S40" s="554"/>
      <c r="T40" s="554"/>
      <c r="U40" s="554"/>
      <c r="V40" s="554"/>
      <c r="W40" s="554"/>
      <c r="X40" s="554"/>
      <c r="Y40" s="554"/>
      <c r="Z40" s="554"/>
      <c r="AA40" s="554"/>
      <c r="AB40" s="554"/>
      <c r="AC40" s="554"/>
      <c r="AD40" s="554"/>
      <c r="AE40" s="553"/>
      <c r="AF40" s="553"/>
      <c r="AG40" s="553"/>
      <c r="AH40" s="553"/>
      <c r="AI40" s="553"/>
      <c r="AJ40" s="553"/>
      <c r="AK40" s="553"/>
      <c r="AL40" s="553"/>
      <c r="AM40" s="553"/>
      <c r="AN40" s="553"/>
      <c r="AO40" s="553"/>
      <c r="AP40" s="553"/>
      <c r="AQ40" s="553"/>
      <c r="AR40" s="553"/>
      <c r="AS40" s="553"/>
      <c r="AT40" s="553"/>
      <c r="AU40" s="553"/>
      <c r="AV40" s="553"/>
      <c r="AW40" s="553"/>
      <c r="AX40" s="553"/>
      <c r="AY40" s="553"/>
      <c r="AZ40" s="553"/>
      <c r="BA40" s="553"/>
      <c r="BB40" s="553"/>
      <c r="BC40" s="553"/>
      <c r="BD40" s="553"/>
      <c r="BE40" s="553"/>
      <c r="BF40" s="553"/>
      <c r="BG40" s="553"/>
      <c r="BH40" s="553"/>
      <c r="BI40" s="553"/>
      <c r="BJ40" s="553"/>
      <c r="BK40" s="553"/>
      <c r="BL40" s="553"/>
      <c r="BM40" s="553"/>
      <c r="BN40" s="553"/>
      <c r="BO40" s="553"/>
      <c r="BP40" s="553"/>
      <c r="BQ40" s="553"/>
      <c r="BR40" s="553"/>
      <c r="BS40" s="553"/>
      <c r="BT40" s="553"/>
      <c r="BU40" s="553"/>
    </row>
    <row r="41" spans="2:73" ht="9" customHeight="1">
      <c r="B41" s="554"/>
      <c r="C41" s="554"/>
      <c r="D41" s="554"/>
      <c r="E41" s="554"/>
      <c r="F41" s="554"/>
      <c r="G41" s="554"/>
      <c r="H41" s="554"/>
      <c r="I41" s="554"/>
      <c r="J41" s="554"/>
      <c r="K41" s="554"/>
      <c r="L41" s="554"/>
      <c r="M41" s="554"/>
      <c r="N41" s="554"/>
      <c r="O41" s="554"/>
      <c r="P41" s="554"/>
      <c r="Q41" s="554"/>
      <c r="R41" s="554"/>
      <c r="S41" s="554"/>
      <c r="T41" s="554"/>
      <c r="U41" s="554"/>
      <c r="V41" s="554"/>
      <c r="W41" s="554"/>
      <c r="X41" s="554"/>
      <c r="Y41" s="554"/>
      <c r="Z41" s="554"/>
      <c r="AA41" s="554"/>
      <c r="AB41" s="554"/>
      <c r="AC41" s="554"/>
      <c r="AD41" s="554"/>
      <c r="AE41" s="553"/>
      <c r="AF41" s="553"/>
      <c r="AG41" s="553"/>
      <c r="AH41" s="553"/>
      <c r="AI41" s="553"/>
      <c r="AJ41" s="553"/>
      <c r="AK41" s="553"/>
      <c r="AL41" s="553"/>
      <c r="AM41" s="553"/>
      <c r="AN41" s="553"/>
      <c r="AO41" s="553"/>
      <c r="AP41" s="553"/>
      <c r="AQ41" s="553"/>
      <c r="AR41" s="553"/>
      <c r="AS41" s="553"/>
      <c r="AT41" s="553"/>
      <c r="AU41" s="553"/>
      <c r="AV41" s="553"/>
      <c r="AW41" s="553"/>
      <c r="AX41" s="553"/>
      <c r="AY41" s="553"/>
      <c r="AZ41" s="553"/>
      <c r="BA41" s="553"/>
      <c r="BB41" s="553"/>
      <c r="BC41" s="553"/>
      <c r="BD41" s="553"/>
      <c r="BE41" s="553"/>
      <c r="BF41" s="553"/>
      <c r="BG41" s="553"/>
      <c r="BH41" s="553"/>
      <c r="BI41" s="553"/>
      <c r="BJ41" s="553"/>
      <c r="BK41" s="553"/>
      <c r="BL41" s="553"/>
      <c r="BM41" s="553"/>
      <c r="BN41" s="553"/>
      <c r="BO41" s="553"/>
      <c r="BP41" s="553"/>
      <c r="BQ41" s="553"/>
      <c r="BR41" s="553"/>
      <c r="BS41" s="553"/>
      <c r="BT41" s="553"/>
      <c r="BU41" s="553"/>
    </row>
    <row r="42" spans="2:73" ht="9" customHeight="1">
      <c r="B42" s="554"/>
      <c r="C42" s="554"/>
      <c r="D42" s="554"/>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3"/>
      <c r="AF42" s="553"/>
      <c r="AG42" s="553"/>
      <c r="AH42" s="553"/>
      <c r="AI42" s="553"/>
      <c r="AJ42" s="553"/>
      <c r="AK42" s="553"/>
      <c r="AL42" s="553"/>
      <c r="AM42" s="553"/>
      <c r="AN42" s="553"/>
      <c r="AO42" s="553"/>
      <c r="AP42" s="553"/>
      <c r="AQ42" s="553"/>
      <c r="AR42" s="553"/>
      <c r="AS42" s="553"/>
      <c r="AT42" s="553"/>
      <c r="AU42" s="553"/>
      <c r="AV42" s="553"/>
      <c r="AW42" s="553"/>
      <c r="AX42" s="553"/>
      <c r="AY42" s="553"/>
      <c r="AZ42" s="553"/>
      <c r="BA42" s="553"/>
      <c r="BB42" s="553"/>
      <c r="BC42" s="553"/>
      <c r="BD42" s="553"/>
      <c r="BE42" s="553"/>
      <c r="BF42" s="553"/>
      <c r="BG42" s="553"/>
      <c r="BH42" s="553"/>
      <c r="BI42" s="553"/>
      <c r="BJ42" s="553"/>
      <c r="BK42" s="553"/>
      <c r="BL42" s="553"/>
      <c r="BM42" s="553"/>
      <c r="BN42" s="553"/>
      <c r="BO42" s="553"/>
      <c r="BP42" s="553"/>
      <c r="BQ42" s="553"/>
      <c r="BR42" s="553"/>
      <c r="BS42" s="553"/>
      <c r="BT42" s="553"/>
      <c r="BU42" s="553"/>
    </row>
    <row r="43" spans="2:73" ht="9" customHeight="1">
      <c r="B43" s="554"/>
      <c r="C43" s="554"/>
      <c r="D43" s="554"/>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3"/>
      <c r="AF43" s="553"/>
      <c r="AG43" s="553"/>
      <c r="AH43" s="553"/>
      <c r="AI43" s="553"/>
      <c r="AJ43" s="553"/>
      <c r="AK43" s="553"/>
      <c r="AL43" s="553"/>
      <c r="AM43" s="553"/>
      <c r="AN43" s="553"/>
      <c r="AO43" s="553"/>
      <c r="AP43" s="553"/>
      <c r="AQ43" s="553"/>
      <c r="AR43" s="553"/>
      <c r="AS43" s="553"/>
      <c r="AT43" s="553"/>
      <c r="AU43" s="553"/>
      <c r="AV43" s="553"/>
      <c r="AW43" s="553"/>
      <c r="AX43" s="553"/>
      <c r="AY43" s="553"/>
      <c r="AZ43" s="553"/>
      <c r="BA43" s="553"/>
      <c r="BB43" s="553"/>
      <c r="BC43" s="553"/>
      <c r="BD43" s="553"/>
      <c r="BE43" s="553"/>
      <c r="BF43" s="553"/>
      <c r="BG43" s="553"/>
      <c r="BH43" s="553"/>
      <c r="BI43" s="553"/>
      <c r="BJ43" s="553"/>
      <c r="BK43" s="553"/>
      <c r="BL43" s="553"/>
      <c r="BM43" s="553"/>
      <c r="BN43" s="553"/>
      <c r="BO43" s="553"/>
      <c r="BP43" s="553"/>
      <c r="BQ43" s="553"/>
      <c r="BR43" s="553"/>
      <c r="BS43" s="553"/>
      <c r="BT43" s="553"/>
      <c r="BU43" s="553"/>
    </row>
    <row r="44" spans="2:73" ht="9" customHeight="1">
      <c r="B44" s="554"/>
      <c r="C44" s="554"/>
      <c r="D44" s="554"/>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3"/>
      <c r="AF44" s="553"/>
      <c r="AG44" s="553"/>
      <c r="AH44" s="553"/>
      <c r="AI44" s="553"/>
      <c r="AJ44" s="553"/>
      <c r="AK44" s="553"/>
      <c r="AL44" s="553"/>
      <c r="AM44" s="553"/>
      <c r="AN44" s="553"/>
      <c r="AO44" s="553"/>
      <c r="AP44" s="553"/>
      <c r="AQ44" s="553"/>
      <c r="AR44" s="553"/>
      <c r="AS44" s="553"/>
      <c r="AT44" s="553"/>
      <c r="AU44" s="553"/>
      <c r="AV44" s="553"/>
      <c r="AW44" s="553"/>
      <c r="AX44" s="553"/>
      <c r="AY44" s="553"/>
      <c r="AZ44" s="553"/>
      <c r="BA44" s="553"/>
      <c r="BB44" s="553"/>
      <c r="BC44" s="553"/>
      <c r="BD44" s="553"/>
      <c r="BE44" s="553"/>
      <c r="BF44" s="553"/>
      <c r="BG44" s="553"/>
      <c r="BH44" s="553"/>
      <c r="BI44" s="553"/>
      <c r="BJ44" s="553"/>
      <c r="BK44" s="553"/>
      <c r="BL44" s="553"/>
      <c r="BM44" s="553"/>
      <c r="BN44" s="553"/>
      <c r="BO44" s="553"/>
      <c r="BP44" s="553"/>
      <c r="BQ44" s="553"/>
      <c r="BR44" s="553"/>
      <c r="BS44" s="553"/>
      <c r="BT44" s="553"/>
      <c r="BU44" s="553"/>
    </row>
    <row r="45" spans="2:73" ht="8.4499999999999993" customHeight="1">
      <c r="B45" s="538" t="s">
        <v>114</v>
      </c>
      <c r="C45" s="539"/>
      <c r="D45" s="539"/>
      <c r="E45" s="539"/>
      <c r="F45" s="539"/>
      <c r="G45" s="539"/>
      <c r="H45" s="539"/>
      <c r="I45" s="539"/>
      <c r="J45" s="539"/>
      <c r="K45" s="539"/>
      <c r="L45" s="539"/>
      <c r="M45" s="539"/>
      <c r="N45" s="539"/>
      <c r="O45" s="539"/>
      <c r="P45" s="539"/>
      <c r="Q45" s="539"/>
      <c r="R45" s="539"/>
      <c r="S45" s="539"/>
      <c r="T45" s="539"/>
      <c r="U45" s="539"/>
      <c r="V45" s="539"/>
      <c r="W45" s="539"/>
      <c r="X45" s="539"/>
      <c r="Y45" s="539"/>
      <c r="Z45" s="539"/>
      <c r="AA45" s="539"/>
      <c r="AB45" s="539"/>
      <c r="AC45" s="539"/>
      <c r="AD45" s="539"/>
      <c r="BU45" s="149"/>
    </row>
    <row r="46" spans="2:73" ht="8.4499999999999993" customHeight="1">
      <c r="B46" s="538"/>
      <c r="C46" s="539"/>
      <c r="D46" s="539"/>
      <c r="E46" s="539"/>
      <c r="F46" s="539"/>
      <c r="G46" s="539"/>
      <c r="H46" s="539"/>
      <c r="I46" s="539"/>
      <c r="J46" s="539"/>
      <c r="K46" s="539"/>
      <c r="L46" s="539"/>
      <c r="M46" s="539"/>
      <c r="N46" s="539"/>
      <c r="O46" s="539"/>
      <c r="P46" s="539"/>
      <c r="Q46" s="539"/>
      <c r="R46" s="539"/>
      <c r="S46" s="539"/>
      <c r="T46" s="539"/>
      <c r="U46" s="539"/>
      <c r="V46" s="539"/>
      <c r="W46" s="539"/>
      <c r="X46" s="539"/>
      <c r="Y46" s="539"/>
      <c r="Z46" s="539"/>
      <c r="AA46" s="539"/>
      <c r="AB46" s="539"/>
      <c r="AC46" s="539"/>
      <c r="AD46" s="539"/>
      <c r="BU46" s="149"/>
    </row>
    <row r="47" spans="2:73" ht="8.4499999999999993" customHeight="1">
      <c r="B47" s="538"/>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BU47" s="149"/>
    </row>
    <row r="48" spans="2:73" ht="8.4499999999999993" customHeight="1">
      <c r="B48" s="150"/>
      <c r="BU48" s="149"/>
    </row>
    <row r="49" spans="2:73" ht="8.4499999999999993" customHeight="1">
      <c r="B49" s="540" t="s">
        <v>147</v>
      </c>
      <c r="C49" s="530"/>
      <c r="D49" s="530"/>
      <c r="E49" s="530"/>
      <c r="F49" s="530"/>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BU49" s="149"/>
    </row>
    <row r="50" spans="2:73" ht="8.4499999999999993" customHeight="1">
      <c r="B50" s="540"/>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BU50" s="149"/>
    </row>
    <row r="51" spans="2:73" ht="8.4499999999999993" customHeight="1">
      <c r="B51" s="150"/>
      <c r="BU51" s="149"/>
    </row>
    <row r="52" spans="2:73" ht="8.4499999999999993" customHeight="1">
      <c r="B52" s="150"/>
      <c r="BU52" s="149"/>
    </row>
    <row r="53" spans="2:73" ht="20.100000000000001" customHeight="1">
      <c r="B53" s="150"/>
      <c r="E53" s="541" t="s">
        <v>193</v>
      </c>
      <c r="F53" s="541"/>
      <c r="G53" s="541"/>
      <c r="H53" s="541"/>
      <c r="I53" s="541"/>
      <c r="J53" s="541"/>
      <c r="K53" s="541"/>
      <c r="L53" s="541"/>
      <c r="M53" s="541"/>
      <c r="N53" s="530" t="s">
        <v>13</v>
      </c>
      <c r="O53" s="530"/>
      <c r="P53" s="541"/>
      <c r="Q53" s="541"/>
      <c r="R53" s="541"/>
      <c r="S53" s="530" t="s">
        <v>22</v>
      </c>
      <c r="T53" s="530"/>
      <c r="U53" s="541"/>
      <c r="V53" s="541"/>
      <c r="W53" s="541"/>
      <c r="X53" s="530" t="s">
        <v>15</v>
      </c>
      <c r="Y53" s="530"/>
      <c r="BU53" s="149"/>
    </row>
    <row r="54" spans="2:73" ht="8.4499999999999993" customHeight="1">
      <c r="B54" s="150"/>
      <c r="E54" s="151"/>
      <c r="F54" s="151"/>
      <c r="G54" s="151"/>
      <c r="H54" s="151"/>
      <c r="I54" s="151"/>
      <c r="J54" s="151"/>
      <c r="K54" s="152"/>
      <c r="L54" s="152"/>
      <c r="M54" s="152"/>
      <c r="N54" s="151"/>
      <c r="O54" s="151"/>
      <c r="P54" s="152"/>
      <c r="Q54" s="152"/>
      <c r="R54" s="152"/>
      <c r="S54" s="151"/>
      <c r="T54" s="151"/>
      <c r="U54" s="152"/>
      <c r="V54" s="152"/>
      <c r="W54" s="152"/>
      <c r="X54" s="151"/>
      <c r="Y54" s="151"/>
      <c r="BU54" s="149"/>
    </row>
    <row r="55" spans="2:73" ht="8.4499999999999993" customHeight="1">
      <c r="B55" s="150"/>
      <c r="BU55" s="149"/>
    </row>
    <row r="56" spans="2:73" ht="9.9499999999999993" customHeight="1">
      <c r="B56" s="150"/>
      <c r="AA56" s="530" t="s">
        <v>148</v>
      </c>
      <c r="AB56" s="530"/>
      <c r="AC56" s="530"/>
      <c r="AD56" s="530"/>
      <c r="AE56" s="530"/>
      <c r="AF56" s="530"/>
      <c r="AG56" s="530"/>
      <c r="AH56" s="530"/>
      <c r="AI56" s="530"/>
      <c r="AJ56" s="530"/>
      <c r="AK56" s="541"/>
      <c r="AL56" s="541"/>
      <c r="AM56" s="541"/>
      <c r="AN56" s="541"/>
      <c r="AO56" s="541"/>
      <c r="AP56" s="541"/>
      <c r="AQ56" s="541"/>
      <c r="AR56" s="541"/>
      <c r="AS56" s="541"/>
      <c r="AT56" s="541"/>
      <c r="AU56" s="541"/>
      <c r="AV56" s="541"/>
      <c r="AW56" s="541"/>
      <c r="AX56" s="541"/>
      <c r="AY56" s="541"/>
      <c r="AZ56" s="541"/>
      <c r="BA56" s="541"/>
      <c r="BB56" s="541"/>
      <c r="BC56" s="541"/>
      <c r="BD56" s="541"/>
      <c r="BE56" s="541"/>
      <c r="BF56" s="541"/>
      <c r="BG56" s="541"/>
      <c r="BH56" s="541"/>
      <c r="BI56" s="541"/>
      <c r="BJ56" s="541"/>
      <c r="BK56" s="541"/>
      <c r="BL56" s="541"/>
      <c r="BM56" s="541"/>
      <c r="BN56" s="530"/>
      <c r="BO56" s="530"/>
      <c r="BU56" s="149"/>
    </row>
    <row r="57" spans="2:73" ht="9.9499999999999993" customHeight="1">
      <c r="B57" s="150"/>
      <c r="AA57" s="530"/>
      <c r="AB57" s="530"/>
      <c r="AC57" s="530"/>
      <c r="AD57" s="530"/>
      <c r="AE57" s="530"/>
      <c r="AF57" s="530"/>
      <c r="AG57" s="530"/>
      <c r="AH57" s="530"/>
      <c r="AI57" s="530"/>
      <c r="AJ57" s="530"/>
      <c r="AK57" s="541"/>
      <c r="AL57" s="541"/>
      <c r="AM57" s="541"/>
      <c r="AN57" s="541"/>
      <c r="AO57" s="541"/>
      <c r="AP57" s="541"/>
      <c r="AQ57" s="541"/>
      <c r="AR57" s="541"/>
      <c r="AS57" s="541"/>
      <c r="AT57" s="541"/>
      <c r="AU57" s="541"/>
      <c r="AV57" s="541"/>
      <c r="AW57" s="541"/>
      <c r="AX57" s="541"/>
      <c r="AY57" s="541"/>
      <c r="AZ57" s="541"/>
      <c r="BA57" s="541"/>
      <c r="BB57" s="541"/>
      <c r="BC57" s="541"/>
      <c r="BD57" s="541"/>
      <c r="BE57" s="541"/>
      <c r="BF57" s="541"/>
      <c r="BG57" s="541"/>
      <c r="BH57" s="541"/>
      <c r="BI57" s="541"/>
      <c r="BJ57" s="541"/>
      <c r="BK57" s="541"/>
      <c r="BL57" s="541"/>
      <c r="BM57" s="541"/>
      <c r="BN57" s="530"/>
      <c r="BO57" s="530"/>
      <c r="BU57" s="149"/>
    </row>
    <row r="58" spans="2:73" ht="8.4499999999999993" customHeight="1">
      <c r="B58" s="153"/>
      <c r="C58" s="148"/>
      <c r="D58" s="148"/>
      <c r="E58" s="148"/>
      <c r="F58" s="148"/>
      <c r="G58" s="148"/>
      <c r="H58" s="148"/>
      <c r="I58" s="148"/>
      <c r="J58" s="148"/>
      <c r="K58" s="148"/>
      <c r="L58" s="148"/>
      <c r="M58" s="148"/>
      <c r="N58" s="148"/>
      <c r="O58" s="148"/>
      <c r="P58" s="148"/>
      <c r="Q58" s="148"/>
      <c r="R58" s="148"/>
      <c r="S58" s="148"/>
      <c r="T58" s="148"/>
      <c r="U58" s="148"/>
      <c r="V58" s="148"/>
      <c r="W58" s="148"/>
      <c r="X58" s="148"/>
      <c r="Y58" s="148"/>
      <c r="Z58" s="148"/>
      <c r="AA58" s="148"/>
      <c r="AB58" s="148"/>
      <c r="AC58" s="148"/>
      <c r="AD58" s="148"/>
      <c r="AE58" s="148"/>
      <c r="AF58" s="148"/>
      <c r="AG58" s="148"/>
      <c r="AH58" s="148"/>
      <c r="AI58" s="148"/>
      <c r="AJ58" s="148"/>
      <c r="AK58" s="148"/>
      <c r="AL58" s="148"/>
      <c r="AM58" s="148"/>
      <c r="AN58" s="148"/>
      <c r="AO58" s="148"/>
      <c r="AP58" s="148"/>
      <c r="AQ58" s="148"/>
      <c r="AR58" s="148"/>
      <c r="AS58" s="148"/>
      <c r="AT58" s="148"/>
      <c r="AU58" s="148"/>
      <c r="AV58" s="148"/>
      <c r="AW58" s="148"/>
      <c r="AX58" s="148"/>
      <c r="AY58" s="148"/>
      <c r="AZ58" s="148"/>
      <c r="BA58" s="148"/>
      <c r="BB58" s="148"/>
      <c r="BC58" s="148"/>
      <c r="BD58" s="148"/>
      <c r="BE58" s="148"/>
      <c r="BF58" s="148"/>
      <c r="BG58" s="148"/>
      <c r="BH58" s="148"/>
      <c r="BI58" s="148"/>
      <c r="BJ58" s="148"/>
      <c r="BK58" s="148"/>
      <c r="BL58" s="148"/>
      <c r="BM58" s="148"/>
      <c r="BN58" s="148"/>
      <c r="BO58" s="148"/>
      <c r="BP58" s="148"/>
      <c r="BQ58" s="148"/>
      <c r="BR58" s="148"/>
      <c r="BS58" s="148"/>
      <c r="BT58" s="148"/>
      <c r="BU58" s="154"/>
    </row>
    <row r="59" spans="2:73" ht="8.4499999999999993" customHeight="1"/>
    <row r="60" spans="2:73" ht="8.4499999999999993" customHeight="1">
      <c r="B60" s="530" t="s">
        <v>149</v>
      </c>
      <c r="C60" s="530"/>
      <c r="D60" s="530"/>
      <c r="E60" s="530"/>
      <c r="F60" s="530"/>
      <c r="G60" s="530"/>
      <c r="H60" s="530"/>
      <c r="I60" s="530"/>
      <c r="J60" s="530"/>
      <c r="K60" s="530"/>
      <c r="L60" s="530"/>
      <c r="M60" s="530"/>
      <c r="N60" s="530"/>
      <c r="O60" s="530"/>
    </row>
    <row r="61" spans="2:73" ht="8.4499999999999993" customHeight="1">
      <c r="B61" s="530"/>
      <c r="C61" s="530"/>
      <c r="D61" s="530"/>
      <c r="E61" s="530"/>
      <c r="F61" s="530"/>
      <c r="G61" s="530"/>
      <c r="H61" s="530"/>
      <c r="I61" s="530"/>
      <c r="J61" s="530"/>
      <c r="K61" s="530"/>
      <c r="L61" s="530"/>
      <c r="M61" s="530"/>
      <c r="N61" s="530"/>
      <c r="O61" s="530"/>
    </row>
    <row r="62" spans="2:73" ht="9" customHeight="1">
      <c r="B62" s="557" t="s">
        <v>112</v>
      </c>
      <c r="C62" s="558"/>
      <c r="D62" s="558"/>
      <c r="E62" s="558"/>
      <c r="F62" s="558"/>
      <c r="G62" s="558"/>
      <c r="H62" s="558"/>
      <c r="I62" s="558"/>
      <c r="J62" s="558"/>
      <c r="K62" s="558"/>
      <c r="L62" s="558"/>
      <c r="M62" s="558"/>
      <c r="N62" s="558"/>
      <c r="O62" s="558"/>
      <c r="P62" s="558"/>
      <c r="Q62" s="558"/>
      <c r="R62" s="558"/>
      <c r="S62" s="558"/>
      <c r="T62" s="558"/>
      <c r="U62" s="558"/>
      <c r="V62" s="558"/>
      <c r="W62" s="558"/>
      <c r="X62" s="558"/>
      <c r="Y62" s="558"/>
      <c r="Z62" s="558"/>
      <c r="AA62" s="558"/>
      <c r="AB62" s="558"/>
      <c r="AC62" s="558"/>
      <c r="AD62" s="559"/>
      <c r="AE62" s="556" t="s">
        <v>146</v>
      </c>
      <c r="AF62" s="542"/>
      <c r="AG62" s="542"/>
      <c r="AH62" s="542"/>
      <c r="AI62" s="542"/>
      <c r="AJ62" s="542"/>
      <c r="AK62" s="542"/>
      <c r="AL62" s="542"/>
      <c r="AM62" s="542"/>
      <c r="AN62" s="542"/>
      <c r="AO62" s="542"/>
      <c r="AP62" s="542"/>
      <c r="AQ62" s="542"/>
      <c r="AR62" s="542"/>
      <c r="AS62" s="542"/>
      <c r="AT62" s="542"/>
      <c r="AU62" s="542"/>
      <c r="AV62" s="542"/>
      <c r="AW62" s="542"/>
      <c r="AX62" s="542"/>
      <c r="AY62" s="542"/>
      <c r="AZ62" s="542"/>
      <c r="BA62" s="542"/>
      <c r="BB62" s="542"/>
      <c r="BC62" s="542"/>
      <c r="BD62" s="542"/>
      <c r="BE62" s="542"/>
      <c r="BF62" s="542"/>
      <c r="BG62" s="542"/>
      <c r="BH62" s="542"/>
      <c r="BI62" s="542"/>
      <c r="BJ62" s="542"/>
      <c r="BK62" s="542"/>
      <c r="BL62" s="542"/>
      <c r="BM62" s="542"/>
      <c r="BN62" s="542"/>
      <c r="BO62" s="542"/>
      <c r="BP62" s="542"/>
      <c r="BQ62" s="542"/>
      <c r="BR62" s="542"/>
      <c r="BS62" s="542"/>
      <c r="BT62" s="542"/>
      <c r="BU62" s="542"/>
    </row>
    <row r="63" spans="2:73" ht="9" customHeight="1">
      <c r="B63" s="557"/>
      <c r="C63" s="558"/>
      <c r="D63" s="558"/>
      <c r="E63" s="558"/>
      <c r="F63" s="558"/>
      <c r="G63" s="558"/>
      <c r="H63" s="558"/>
      <c r="I63" s="558"/>
      <c r="J63" s="558"/>
      <c r="K63" s="558"/>
      <c r="L63" s="558"/>
      <c r="M63" s="558"/>
      <c r="N63" s="558"/>
      <c r="O63" s="558"/>
      <c r="P63" s="558"/>
      <c r="Q63" s="558"/>
      <c r="R63" s="558"/>
      <c r="S63" s="558"/>
      <c r="T63" s="558"/>
      <c r="U63" s="558"/>
      <c r="V63" s="558"/>
      <c r="W63" s="558"/>
      <c r="X63" s="558"/>
      <c r="Y63" s="558"/>
      <c r="Z63" s="558"/>
      <c r="AA63" s="558"/>
      <c r="AB63" s="558"/>
      <c r="AC63" s="558"/>
      <c r="AD63" s="559"/>
      <c r="AE63" s="556"/>
      <c r="AF63" s="542"/>
      <c r="AG63" s="542"/>
      <c r="AH63" s="542"/>
      <c r="AI63" s="542"/>
      <c r="AJ63" s="542"/>
      <c r="AK63" s="542"/>
      <c r="AL63" s="542"/>
      <c r="AM63" s="542"/>
      <c r="AN63" s="542"/>
      <c r="AO63" s="542"/>
      <c r="AP63" s="542"/>
      <c r="AQ63" s="542"/>
      <c r="AR63" s="542"/>
      <c r="AS63" s="542"/>
      <c r="AT63" s="542"/>
      <c r="AU63" s="542"/>
      <c r="AV63" s="542"/>
      <c r="AW63" s="542"/>
      <c r="AX63" s="542"/>
      <c r="AY63" s="542"/>
      <c r="AZ63" s="542"/>
      <c r="BA63" s="542"/>
      <c r="BB63" s="542"/>
      <c r="BC63" s="542"/>
      <c r="BD63" s="542"/>
      <c r="BE63" s="542"/>
      <c r="BF63" s="542"/>
      <c r="BG63" s="542"/>
      <c r="BH63" s="542"/>
      <c r="BI63" s="542"/>
      <c r="BJ63" s="542"/>
      <c r="BK63" s="542"/>
      <c r="BL63" s="542"/>
      <c r="BM63" s="542"/>
      <c r="BN63" s="542"/>
      <c r="BO63" s="542"/>
      <c r="BP63" s="542"/>
      <c r="BQ63" s="542"/>
      <c r="BR63" s="542"/>
      <c r="BS63" s="542"/>
      <c r="BT63" s="542"/>
      <c r="BU63" s="542"/>
    </row>
    <row r="64" spans="2:73" ht="9" customHeight="1">
      <c r="B64" s="557"/>
      <c r="C64" s="558"/>
      <c r="D64" s="558"/>
      <c r="E64" s="558"/>
      <c r="F64" s="558"/>
      <c r="G64" s="558"/>
      <c r="H64" s="558"/>
      <c r="I64" s="558"/>
      <c r="J64" s="558"/>
      <c r="K64" s="558"/>
      <c r="L64" s="558"/>
      <c r="M64" s="558"/>
      <c r="N64" s="558"/>
      <c r="O64" s="558"/>
      <c r="P64" s="558"/>
      <c r="Q64" s="558"/>
      <c r="R64" s="558"/>
      <c r="S64" s="558"/>
      <c r="T64" s="558"/>
      <c r="U64" s="558"/>
      <c r="V64" s="558"/>
      <c r="W64" s="558"/>
      <c r="X64" s="558"/>
      <c r="Y64" s="558"/>
      <c r="Z64" s="558"/>
      <c r="AA64" s="558"/>
      <c r="AB64" s="558"/>
      <c r="AC64" s="558"/>
      <c r="AD64" s="559"/>
      <c r="AE64" s="556"/>
      <c r="AF64" s="542"/>
      <c r="AG64" s="542"/>
      <c r="AH64" s="542"/>
      <c r="AI64" s="542"/>
      <c r="AJ64" s="542"/>
      <c r="AK64" s="542"/>
      <c r="AL64" s="542"/>
      <c r="AM64" s="542"/>
      <c r="AN64" s="542"/>
      <c r="AO64" s="542"/>
      <c r="AP64" s="542"/>
      <c r="AQ64" s="542"/>
      <c r="AR64" s="542"/>
      <c r="AS64" s="542"/>
      <c r="AT64" s="542"/>
      <c r="AU64" s="542"/>
      <c r="AV64" s="542"/>
      <c r="AW64" s="542"/>
      <c r="AX64" s="542"/>
      <c r="AY64" s="542"/>
      <c r="AZ64" s="542"/>
      <c r="BA64" s="542"/>
      <c r="BB64" s="542"/>
      <c r="BC64" s="542"/>
      <c r="BD64" s="542"/>
      <c r="BE64" s="542"/>
      <c r="BF64" s="542"/>
      <c r="BG64" s="542"/>
      <c r="BH64" s="542"/>
      <c r="BI64" s="542"/>
      <c r="BJ64" s="542"/>
      <c r="BK64" s="542"/>
      <c r="BL64" s="542"/>
      <c r="BM64" s="542"/>
      <c r="BN64" s="542"/>
      <c r="BO64" s="542"/>
      <c r="BP64" s="542"/>
      <c r="BQ64" s="542"/>
      <c r="BR64" s="542"/>
      <c r="BS64" s="542"/>
      <c r="BT64" s="542"/>
      <c r="BU64" s="542"/>
    </row>
    <row r="65" spans="2:73" ht="9" customHeight="1">
      <c r="B65" s="557"/>
      <c r="C65" s="558"/>
      <c r="D65" s="558"/>
      <c r="E65" s="558"/>
      <c r="F65" s="558"/>
      <c r="G65" s="558"/>
      <c r="H65" s="558"/>
      <c r="I65" s="558"/>
      <c r="J65" s="558"/>
      <c r="K65" s="558"/>
      <c r="L65" s="558"/>
      <c r="M65" s="558"/>
      <c r="N65" s="558"/>
      <c r="O65" s="558"/>
      <c r="P65" s="558"/>
      <c r="Q65" s="558"/>
      <c r="R65" s="558"/>
      <c r="S65" s="558"/>
      <c r="T65" s="558"/>
      <c r="U65" s="558"/>
      <c r="V65" s="558"/>
      <c r="W65" s="558"/>
      <c r="X65" s="558"/>
      <c r="Y65" s="558"/>
      <c r="Z65" s="558"/>
      <c r="AA65" s="558"/>
      <c r="AB65" s="558"/>
      <c r="AC65" s="558"/>
      <c r="AD65" s="559"/>
      <c r="AE65" s="556"/>
      <c r="AF65" s="542"/>
      <c r="AG65" s="542"/>
      <c r="AH65" s="542"/>
      <c r="AI65" s="542"/>
      <c r="AJ65" s="542"/>
      <c r="AK65" s="542"/>
      <c r="AL65" s="542"/>
      <c r="AM65" s="542"/>
      <c r="AN65" s="542"/>
      <c r="AO65" s="542"/>
      <c r="AP65" s="542"/>
      <c r="AQ65" s="542"/>
      <c r="AR65" s="542"/>
      <c r="AS65" s="542"/>
      <c r="AT65" s="542"/>
      <c r="AU65" s="542"/>
      <c r="AV65" s="542"/>
      <c r="AW65" s="542"/>
      <c r="AX65" s="542"/>
      <c r="AY65" s="542"/>
      <c r="AZ65" s="542"/>
      <c r="BA65" s="542"/>
      <c r="BB65" s="542"/>
      <c r="BC65" s="542"/>
      <c r="BD65" s="542"/>
      <c r="BE65" s="542"/>
      <c r="BF65" s="542"/>
      <c r="BG65" s="542"/>
      <c r="BH65" s="542"/>
      <c r="BI65" s="542"/>
      <c r="BJ65" s="542"/>
      <c r="BK65" s="542"/>
      <c r="BL65" s="542"/>
      <c r="BM65" s="542"/>
      <c r="BN65" s="542"/>
      <c r="BO65" s="542"/>
      <c r="BP65" s="542"/>
      <c r="BQ65" s="542"/>
      <c r="BR65" s="542"/>
      <c r="BS65" s="542"/>
      <c r="BT65" s="542"/>
      <c r="BU65" s="542"/>
    </row>
    <row r="66" spans="2:73" ht="9" customHeight="1">
      <c r="B66" s="557" t="s">
        <v>113</v>
      </c>
      <c r="C66" s="558"/>
      <c r="D66" s="558"/>
      <c r="E66" s="558"/>
      <c r="F66" s="558"/>
      <c r="G66" s="558"/>
      <c r="H66" s="558"/>
      <c r="I66" s="558"/>
      <c r="J66" s="558"/>
      <c r="K66" s="558"/>
      <c r="L66" s="558"/>
      <c r="M66" s="558"/>
      <c r="N66" s="558"/>
      <c r="O66" s="558"/>
      <c r="P66" s="558"/>
      <c r="Q66" s="558"/>
      <c r="R66" s="558"/>
      <c r="S66" s="558"/>
      <c r="T66" s="558"/>
      <c r="U66" s="558"/>
      <c r="V66" s="558"/>
      <c r="W66" s="558"/>
      <c r="X66" s="558"/>
      <c r="Y66" s="558"/>
      <c r="Z66" s="558"/>
      <c r="AA66" s="558"/>
      <c r="AB66" s="558"/>
      <c r="AC66" s="558"/>
      <c r="AD66" s="559"/>
      <c r="AE66" s="550"/>
      <c r="AF66" s="528"/>
      <c r="AG66" s="528"/>
      <c r="AH66" s="528"/>
      <c r="AI66" s="528"/>
      <c r="AJ66" s="528"/>
      <c r="AK66" s="528"/>
      <c r="AL66" s="528"/>
      <c r="AM66" s="528"/>
      <c r="AN66" s="528"/>
      <c r="AO66" s="528"/>
      <c r="AP66" s="528"/>
      <c r="AQ66" s="528"/>
      <c r="AR66" s="528"/>
      <c r="AS66" s="528"/>
      <c r="AT66" s="528"/>
      <c r="AU66" s="528"/>
      <c r="AV66" s="528"/>
      <c r="AW66" s="528"/>
      <c r="AX66" s="528"/>
      <c r="AY66" s="528"/>
      <c r="AZ66" s="528"/>
      <c r="BA66" s="528"/>
      <c r="BB66" s="528"/>
      <c r="BC66" s="528"/>
      <c r="BD66" s="528"/>
      <c r="BE66" s="528"/>
      <c r="BF66" s="528"/>
      <c r="BG66" s="528"/>
      <c r="BH66" s="528"/>
      <c r="BI66" s="528"/>
      <c r="BJ66" s="528"/>
      <c r="BK66" s="528"/>
      <c r="BL66" s="528"/>
      <c r="BM66" s="528"/>
      <c r="BN66" s="528"/>
      <c r="BO66" s="528"/>
      <c r="BP66" s="528"/>
      <c r="BQ66" s="528"/>
      <c r="BR66" s="528"/>
      <c r="BS66" s="528"/>
      <c r="BT66" s="528"/>
      <c r="BU66" s="529"/>
    </row>
    <row r="67" spans="2:73" ht="17.100000000000001" customHeight="1">
      <c r="B67" s="557"/>
      <c r="C67" s="558"/>
      <c r="D67" s="558"/>
      <c r="E67" s="558"/>
      <c r="F67" s="558"/>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9"/>
      <c r="AE67" s="540"/>
      <c r="AF67" s="530"/>
      <c r="AG67" s="530"/>
      <c r="AH67" s="530"/>
      <c r="AI67" s="530"/>
      <c r="AJ67" s="530"/>
      <c r="AK67" s="530"/>
      <c r="AL67" s="530"/>
      <c r="AM67" s="530"/>
      <c r="AN67" s="541" t="s">
        <v>193</v>
      </c>
      <c r="AO67" s="541"/>
      <c r="AP67" s="541"/>
      <c r="AQ67" s="541"/>
      <c r="AR67" s="541"/>
      <c r="AS67" s="541"/>
      <c r="AT67" s="541"/>
      <c r="AU67" s="541"/>
      <c r="AV67" s="541"/>
      <c r="AW67" s="530" t="s">
        <v>13</v>
      </c>
      <c r="AX67" s="530"/>
      <c r="AY67" s="530"/>
      <c r="AZ67" s="541"/>
      <c r="BA67" s="541"/>
      <c r="BB67" s="541"/>
      <c r="BC67" s="541"/>
      <c r="BD67" s="530" t="s">
        <v>14</v>
      </c>
      <c r="BE67" s="530"/>
      <c r="BF67" s="530"/>
      <c r="BG67" s="541"/>
      <c r="BH67" s="541"/>
      <c r="BI67" s="541"/>
      <c r="BJ67" s="541"/>
      <c r="BK67" s="530" t="s">
        <v>15</v>
      </c>
      <c r="BL67" s="530"/>
      <c r="BM67" s="530"/>
      <c r="BN67" s="530"/>
      <c r="BO67" s="530"/>
      <c r="BP67" s="530"/>
      <c r="BQ67" s="530"/>
      <c r="BR67" s="530"/>
      <c r="BS67" s="530"/>
      <c r="BT67" s="530"/>
      <c r="BU67" s="531"/>
    </row>
    <row r="68" spans="2:73" ht="9" customHeight="1">
      <c r="B68" s="557"/>
      <c r="C68" s="558"/>
      <c r="D68" s="558"/>
      <c r="E68" s="558"/>
      <c r="F68" s="558"/>
      <c r="G68" s="558"/>
      <c r="H68" s="558"/>
      <c r="I68" s="558"/>
      <c r="J68" s="558"/>
      <c r="K68" s="558"/>
      <c r="L68" s="558"/>
      <c r="M68" s="558"/>
      <c r="N68" s="558"/>
      <c r="O68" s="558"/>
      <c r="P68" s="558"/>
      <c r="Q68" s="558"/>
      <c r="R68" s="558"/>
      <c r="S68" s="558"/>
      <c r="T68" s="558"/>
      <c r="U68" s="558"/>
      <c r="V68" s="558"/>
      <c r="W68" s="558"/>
      <c r="X68" s="558"/>
      <c r="Y68" s="558"/>
      <c r="Z68" s="558"/>
      <c r="AA68" s="558"/>
      <c r="AB68" s="558"/>
      <c r="AC68" s="558"/>
      <c r="AD68" s="559"/>
      <c r="AE68" s="551"/>
      <c r="AF68" s="532"/>
      <c r="AG68" s="532"/>
      <c r="AH68" s="532"/>
      <c r="AI68" s="532"/>
      <c r="AJ68" s="532"/>
      <c r="AK68" s="532"/>
      <c r="AL68" s="532"/>
      <c r="AM68" s="532"/>
      <c r="AN68" s="532"/>
      <c r="AO68" s="532"/>
      <c r="AP68" s="532"/>
      <c r="AQ68" s="532"/>
      <c r="AR68" s="532"/>
      <c r="AS68" s="532"/>
      <c r="AT68" s="532"/>
      <c r="AU68" s="532"/>
      <c r="AV68" s="532"/>
      <c r="AW68" s="532"/>
      <c r="AX68" s="532"/>
      <c r="AY68" s="532"/>
      <c r="AZ68" s="532"/>
      <c r="BA68" s="532"/>
      <c r="BB68" s="532"/>
      <c r="BC68" s="532"/>
      <c r="BD68" s="532"/>
      <c r="BE68" s="532"/>
      <c r="BF68" s="532"/>
      <c r="BG68" s="532"/>
      <c r="BH68" s="532"/>
      <c r="BI68" s="532"/>
      <c r="BJ68" s="532"/>
      <c r="BK68" s="532"/>
      <c r="BL68" s="532"/>
      <c r="BM68" s="532"/>
      <c r="BN68" s="532"/>
      <c r="BO68" s="532"/>
      <c r="BP68" s="532"/>
      <c r="BQ68" s="532"/>
      <c r="BR68" s="532"/>
      <c r="BS68" s="532"/>
      <c r="BT68" s="532"/>
      <c r="BU68" s="533"/>
    </row>
    <row r="69" spans="2:73" ht="8.4499999999999993" customHeight="1">
      <c r="B69" s="550" t="s">
        <v>150</v>
      </c>
      <c r="C69" s="528"/>
      <c r="D69" s="528"/>
      <c r="E69" s="528"/>
      <c r="F69" s="528"/>
      <c r="G69" s="528"/>
      <c r="H69" s="528"/>
      <c r="I69" s="528"/>
      <c r="J69" s="528"/>
      <c r="K69" s="528"/>
      <c r="L69" s="528"/>
      <c r="M69" s="528"/>
      <c r="N69" s="528"/>
      <c r="O69" s="528"/>
      <c r="P69" s="528"/>
      <c r="Q69" s="528"/>
      <c r="R69" s="528"/>
      <c r="S69" s="528"/>
      <c r="T69" s="528"/>
      <c r="U69" s="528"/>
      <c r="V69" s="528"/>
      <c r="W69" s="528"/>
      <c r="X69" s="528"/>
      <c r="Y69" s="528"/>
      <c r="Z69" s="528"/>
      <c r="AA69" s="528"/>
      <c r="AB69" s="528"/>
      <c r="AC69" s="528"/>
      <c r="AD69" s="528"/>
      <c r="AE69" s="528"/>
      <c r="AF69" s="528"/>
      <c r="AG69" s="528"/>
      <c r="AH69" s="528"/>
      <c r="AI69" s="528"/>
      <c r="AJ69" s="528"/>
      <c r="AK69" s="528"/>
      <c r="AL69" s="528"/>
      <c r="AM69" s="528"/>
      <c r="AN69" s="528"/>
      <c r="AO69" s="528"/>
      <c r="AP69" s="528"/>
      <c r="AQ69" s="528"/>
      <c r="AR69" s="528"/>
      <c r="AS69" s="528"/>
      <c r="AT69" s="528"/>
      <c r="AU69" s="528"/>
      <c r="BD69" s="528" t="s">
        <v>196</v>
      </c>
      <c r="BE69" s="528"/>
      <c r="BF69" s="528"/>
      <c r="BG69" s="528"/>
      <c r="BH69" s="528"/>
      <c r="BI69" s="528"/>
      <c r="BJ69" s="528"/>
      <c r="BK69" s="528"/>
      <c r="BL69" s="528"/>
      <c r="BM69" s="528"/>
      <c r="BN69" s="528"/>
      <c r="BO69" s="528"/>
      <c r="BP69" s="528"/>
      <c r="BQ69" s="528"/>
      <c r="BR69" s="528"/>
      <c r="BS69" s="528"/>
      <c r="BT69" s="528"/>
      <c r="BU69" s="529"/>
    </row>
    <row r="70" spans="2:73" ht="8.4499999999999993" customHeight="1">
      <c r="B70" s="540"/>
      <c r="C70" s="530"/>
      <c r="D70" s="530"/>
      <c r="E70" s="530"/>
      <c r="F70" s="530"/>
      <c r="G70" s="530"/>
      <c r="H70" s="530"/>
      <c r="I70" s="530"/>
      <c r="J70" s="530"/>
      <c r="K70" s="530"/>
      <c r="L70" s="530"/>
      <c r="M70" s="530"/>
      <c r="N70" s="530"/>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c r="AP70" s="530"/>
      <c r="AQ70" s="530"/>
      <c r="AR70" s="530"/>
      <c r="AS70" s="530"/>
      <c r="AT70" s="530"/>
      <c r="AU70" s="530"/>
      <c r="BD70" s="530"/>
      <c r="BE70" s="530"/>
      <c r="BF70" s="530"/>
      <c r="BG70" s="530"/>
      <c r="BH70" s="530"/>
      <c r="BI70" s="530"/>
      <c r="BJ70" s="530"/>
      <c r="BK70" s="530"/>
      <c r="BL70" s="530"/>
      <c r="BM70" s="530"/>
      <c r="BN70" s="530"/>
      <c r="BO70" s="530"/>
      <c r="BP70" s="530"/>
      <c r="BQ70" s="530"/>
      <c r="BR70" s="530"/>
      <c r="BS70" s="530"/>
      <c r="BT70" s="530"/>
      <c r="BU70" s="531"/>
    </row>
    <row r="71" spans="2:73" ht="8.4499999999999993" customHeight="1">
      <c r="B71" s="540"/>
      <c r="C71" s="530"/>
      <c r="D71" s="530"/>
      <c r="E71" s="530"/>
      <c r="F71" s="530"/>
      <c r="G71" s="530"/>
      <c r="H71" s="530"/>
      <c r="I71" s="530"/>
      <c r="J71" s="530"/>
      <c r="K71" s="530"/>
      <c r="L71" s="530"/>
      <c r="M71" s="530"/>
      <c r="N71" s="530"/>
      <c r="O71" s="530"/>
      <c r="P71" s="530"/>
      <c r="Q71" s="530"/>
      <c r="R71" s="530"/>
      <c r="S71" s="530"/>
      <c r="T71" s="530"/>
      <c r="U71" s="530"/>
      <c r="V71" s="530"/>
      <c r="W71" s="530"/>
      <c r="X71" s="530"/>
      <c r="Y71" s="530"/>
      <c r="Z71" s="530"/>
      <c r="AA71" s="530"/>
      <c r="AB71" s="530"/>
      <c r="AC71" s="530"/>
      <c r="AD71" s="530"/>
      <c r="AE71" s="530"/>
      <c r="AF71" s="530"/>
      <c r="AG71" s="530"/>
      <c r="AH71" s="530"/>
      <c r="AI71" s="530"/>
      <c r="AJ71" s="530"/>
      <c r="AK71" s="530"/>
      <c r="AL71" s="530"/>
      <c r="AM71" s="530"/>
      <c r="AN71" s="530"/>
      <c r="AO71" s="530"/>
      <c r="AP71" s="530"/>
      <c r="AQ71" s="530"/>
      <c r="AR71" s="530"/>
      <c r="AS71" s="530"/>
      <c r="AT71" s="530"/>
      <c r="AU71" s="530"/>
      <c r="BD71" s="530"/>
      <c r="BE71" s="530"/>
      <c r="BF71" s="530"/>
      <c r="BG71" s="530"/>
      <c r="BH71" s="530"/>
      <c r="BI71" s="530"/>
      <c r="BJ71" s="530"/>
      <c r="BK71" s="530"/>
      <c r="BL71" s="530"/>
      <c r="BM71" s="530"/>
      <c r="BN71" s="530"/>
      <c r="BO71" s="530"/>
      <c r="BP71" s="530"/>
      <c r="BQ71" s="530"/>
      <c r="BR71" s="530"/>
      <c r="BS71" s="530"/>
      <c r="BT71" s="530"/>
      <c r="BU71" s="531"/>
    </row>
    <row r="72" spans="2:73" ht="8.4499999999999993" customHeight="1">
      <c r="B72" s="150"/>
      <c r="BU72" s="149"/>
    </row>
    <row r="73" spans="2:73" ht="20.100000000000001" customHeight="1">
      <c r="B73" s="150"/>
      <c r="E73" s="541" t="s">
        <v>193</v>
      </c>
      <c r="F73" s="541"/>
      <c r="G73" s="541"/>
      <c r="H73" s="541"/>
      <c r="I73" s="541"/>
      <c r="J73" s="541"/>
      <c r="K73" s="541"/>
      <c r="L73" s="541"/>
      <c r="M73" s="541"/>
      <c r="N73" s="530" t="s">
        <v>13</v>
      </c>
      <c r="O73" s="530"/>
      <c r="P73" s="541"/>
      <c r="Q73" s="541"/>
      <c r="R73" s="541"/>
      <c r="S73" s="530" t="s">
        <v>22</v>
      </c>
      <c r="T73" s="530"/>
      <c r="U73" s="541"/>
      <c r="V73" s="541"/>
      <c r="W73" s="541"/>
      <c r="X73" s="530" t="s">
        <v>15</v>
      </c>
      <c r="Y73" s="530"/>
      <c r="BU73" s="149"/>
    </row>
    <row r="74" spans="2:73" ht="8.4499999999999993" customHeight="1">
      <c r="B74" s="150"/>
      <c r="BU74" s="149"/>
    </row>
    <row r="75" spans="2:73" ht="8.4499999999999993" customHeight="1">
      <c r="B75" s="150"/>
      <c r="BU75" s="149"/>
    </row>
    <row r="76" spans="2:73" ht="9.9499999999999993" customHeight="1">
      <c r="B76" s="150"/>
      <c r="J76" s="530" t="s">
        <v>151</v>
      </c>
      <c r="K76" s="530"/>
      <c r="L76" s="530"/>
      <c r="M76" s="530"/>
      <c r="N76" s="530"/>
      <c r="O76" s="530"/>
      <c r="P76" s="530"/>
      <c r="Q76" s="530"/>
      <c r="S76" s="530" t="s">
        <v>152</v>
      </c>
      <c r="T76" s="530"/>
      <c r="U76" s="530"/>
      <c r="V76" s="530"/>
      <c r="W76" s="530"/>
      <c r="X76" s="530"/>
      <c r="Y76" s="530"/>
      <c r="AA76" s="552"/>
      <c r="AB76" s="552"/>
      <c r="AC76" s="552"/>
      <c r="AD76" s="552"/>
      <c r="AE76" s="552"/>
      <c r="AF76" s="552"/>
      <c r="AG76" s="552"/>
      <c r="AH76" s="552"/>
      <c r="AI76" s="552"/>
      <c r="AJ76" s="552"/>
      <c r="AK76" s="552"/>
      <c r="AL76" s="552"/>
      <c r="AM76" s="552"/>
      <c r="AN76" s="552"/>
      <c r="AO76" s="552"/>
      <c r="AP76" s="552"/>
      <c r="AQ76" s="552"/>
      <c r="AR76" s="552"/>
      <c r="AS76" s="552"/>
      <c r="AT76" s="552"/>
      <c r="AU76" s="552"/>
      <c r="AV76" s="552"/>
      <c r="AW76" s="552"/>
      <c r="AX76" s="552"/>
      <c r="AY76" s="552"/>
      <c r="AZ76" s="552"/>
      <c r="BA76" s="552"/>
      <c r="BB76" s="552"/>
      <c r="BC76" s="552"/>
      <c r="BD76" s="155"/>
      <c r="BE76" s="155"/>
      <c r="BF76" s="155"/>
      <c r="BG76" s="155"/>
      <c r="BH76" s="155"/>
      <c r="BI76" s="155"/>
      <c r="BJ76" s="155"/>
      <c r="BK76" s="155"/>
      <c r="BL76" s="155"/>
      <c r="BM76" s="155"/>
      <c r="BN76" s="155"/>
      <c r="BO76" s="155"/>
      <c r="BP76" s="155"/>
      <c r="BQ76" s="155"/>
      <c r="BR76" s="155"/>
      <c r="BS76" s="155"/>
      <c r="BT76" s="155"/>
      <c r="BU76" s="191"/>
    </row>
    <row r="77" spans="2:73" ht="9.9499999999999993" customHeight="1">
      <c r="B77" s="150"/>
      <c r="J77" s="530"/>
      <c r="K77" s="530"/>
      <c r="L77" s="530"/>
      <c r="M77" s="530"/>
      <c r="N77" s="530"/>
      <c r="O77" s="530"/>
      <c r="P77" s="530"/>
      <c r="Q77" s="530"/>
      <c r="S77" s="530"/>
      <c r="T77" s="530"/>
      <c r="U77" s="530"/>
      <c r="V77" s="530"/>
      <c r="W77" s="530"/>
      <c r="X77" s="530"/>
      <c r="Y77" s="530"/>
      <c r="AA77" s="552"/>
      <c r="AB77" s="552"/>
      <c r="AC77" s="552"/>
      <c r="AD77" s="552"/>
      <c r="AE77" s="552"/>
      <c r="AF77" s="552"/>
      <c r="AG77" s="552"/>
      <c r="AH77" s="552"/>
      <c r="AI77" s="552"/>
      <c r="AJ77" s="552"/>
      <c r="AK77" s="552"/>
      <c r="AL77" s="552"/>
      <c r="AM77" s="552"/>
      <c r="AN77" s="552"/>
      <c r="AO77" s="552"/>
      <c r="AP77" s="552"/>
      <c r="AQ77" s="552"/>
      <c r="AR77" s="552"/>
      <c r="AS77" s="552"/>
      <c r="AT77" s="552"/>
      <c r="AU77" s="552"/>
      <c r="AV77" s="552"/>
      <c r="AW77" s="552"/>
      <c r="AX77" s="552"/>
      <c r="AY77" s="552"/>
      <c r="AZ77" s="552"/>
      <c r="BA77" s="552"/>
      <c r="BB77" s="552"/>
      <c r="BC77" s="552"/>
      <c r="BD77" s="155"/>
      <c r="BE77" s="155"/>
      <c r="BF77" s="155"/>
      <c r="BG77" s="155"/>
      <c r="BH77" s="155"/>
      <c r="BI77" s="155"/>
      <c r="BJ77" s="155"/>
      <c r="BK77" s="155"/>
      <c r="BL77" s="155"/>
      <c r="BM77" s="155"/>
      <c r="BN77" s="155"/>
      <c r="BO77" s="155"/>
      <c r="BP77" s="155"/>
      <c r="BQ77" s="155"/>
      <c r="BR77" s="155"/>
      <c r="BS77" s="155"/>
      <c r="BT77" s="155"/>
      <c r="BU77" s="191"/>
    </row>
    <row r="78" spans="2:73" ht="8.4499999999999993" customHeight="1">
      <c r="B78" s="150"/>
      <c r="BU78" s="149"/>
    </row>
    <row r="79" spans="2:73" ht="9.9499999999999993" customHeight="1">
      <c r="B79" s="150"/>
      <c r="S79" s="530" t="s">
        <v>153</v>
      </c>
      <c r="T79" s="530"/>
      <c r="U79" s="530"/>
      <c r="V79" s="530"/>
      <c r="W79" s="530"/>
      <c r="X79" s="530"/>
      <c r="Y79" s="530"/>
      <c r="AA79" s="552"/>
      <c r="AB79" s="552"/>
      <c r="AC79" s="552"/>
      <c r="AD79" s="552"/>
      <c r="AE79" s="552"/>
      <c r="AF79" s="552"/>
      <c r="AG79" s="552"/>
      <c r="AH79" s="552"/>
      <c r="AI79" s="552"/>
      <c r="AJ79" s="552"/>
      <c r="AK79" s="552"/>
      <c r="AL79" s="552"/>
      <c r="AM79" s="552"/>
      <c r="AN79" s="552"/>
      <c r="AO79" s="552"/>
      <c r="AP79" s="552"/>
      <c r="AQ79" s="552"/>
      <c r="AR79" s="552"/>
      <c r="AS79" s="552"/>
      <c r="AT79" s="552"/>
      <c r="AU79" s="552"/>
      <c r="AV79" s="552"/>
      <c r="AW79" s="552"/>
      <c r="AX79" s="552"/>
      <c r="AY79" s="552"/>
      <c r="AZ79" s="552"/>
      <c r="BA79" s="552"/>
      <c r="BB79" s="552"/>
      <c r="BC79" s="552"/>
      <c r="BD79" s="552"/>
      <c r="BE79" s="541"/>
      <c r="BF79" s="541"/>
      <c r="BG79" s="541"/>
      <c r="BH79" s="541"/>
      <c r="BI79" s="541"/>
      <c r="BJ79" s="155"/>
      <c r="BK79" s="155"/>
      <c r="BL79" s="155"/>
      <c r="BM79" s="155"/>
      <c r="BU79" s="149"/>
    </row>
    <row r="80" spans="2:73" ht="9.9499999999999993" customHeight="1">
      <c r="B80" s="150"/>
      <c r="S80" s="530"/>
      <c r="T80" s="530"/>
      <c r="U80" s="530"/>
      <c r="V80" s="530"/>
      <c r="W80" s="530"/>
      <c r="X80" s="530"/>
      <c r="Y80" s="530"/>
      <c r="AA80" s="552"/>
      <c r="AB80" s="552"/>
      <c r="AC80" s="552"/>
      <c r="AD80" s="552"/>
      <c r="AE80" s="552"/>
      <c r="AF80" s="552"/>
      <c r="AG80" s="552"/>
      <c r="AH80" s="552"/>
      <c r="AI80" s="552"/>
      <c r="AJ80" s="552"/>
      <c r="AK80" s="552"/>
      <c r="AL80" s="552"/>
      <c r="AM80" s="552"/>
      <c r="AN80" s="552"/>
      <c r="AO80" s="552"/>
      <c r="AP80" s="552"/>
      <c r="AQ80" s="552"/>
      <c r="AR80" s="552"/>
      <c r="AS80" s="552"/>
      <c r="AT80" s="552"/>
      <c r="AU80" s="552"/>
      <c r="AV80" s="552"/>
      <c r="AW80" s="552"/>
      <c r="AX80" s="552"/>
      <c r="AY80" s="552"/>
      <c r="AZ80" s="552"/>
      <c r="BA80" s="552"/>
      <c r="BB80" s="552"/>
      <c r="BC80" s="552"/>
      <c r="BD80" s="552"/>
      <c r="BE80" s="541"/>
      <c r="BF80" s="541"/>
      <c r="BG80" s="541"/>
      <c r="BH80" s="541"/>
      <c r="BI80" s="541"/>
      <c r="BJ80" s="155"/>
      <c r="BK80" s="155"/>
      <c r="BL80" s="155"/>
      <c r="BM80" s="155"/>
      <c r="BU80" s="149"/>
    </row>
    <row r="81" spans="2:73" ht="8.4499999999999993" customHeight="1">
      <c r="B81" s="153"/>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54"/>
    </row>
    <row r="82" spans="2:73" ht="8.4499999999999993" customHeight="1">
      <c r="B82" s="565" t="s">
        <v>154</v>
      </c>
      <c r="C82" s="565"/>
      <c r="D82" s="565"/>
      <c r="E82" s="565"/>
      <c r="F82" s="565"/>
      <c r="G82" s="565"/>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565"/>
      <c r="AM82" s="565"/>
      <c r="AN82" s="565"/>
      <c r="AO82" s="565"/>
      <c r="AP82" s="565"/>
      <c r="AQ82" s="565"/>
      <c r="AR82" s="565"/>
      <c r="AS82" s="565"/>
      <c r="AT82" s="565"/>
      <c r="AU82" s="565"/>
      <c r="AV82" s="565"/>
      <c r="AW82" s="565"/>
      <c r="AX82" s="565"/>
      <c r="AY82" s="565"/>
      <c r="AZ82" s="565"/>
      <c r="BA82" s="565"/>
      <c r="BB82" s="565"/>
      <c r="BC82" s="565"/>
      <c r="BD82" s="565"/>
      <c r="BE82" s="565"/>
      <c r="BF82" s="565"/>
      <c r="BG82" s="565"/>
      <c r="BH82" s="565"/>
      <c r="BI82" s="565"/>
      <c r="BJ82" s="565"/>
      <c r="BK82" s="565"/>
      <c r="BL82" s="565"/>
      <c r="BM82" s="565"/>
      <c r="BN82" s="565"/>
      <c r="BO82" s="565"/>
      <c r="BP82" s="565"/>
      <c r="BQ82" s="565"/>
      <c r="BR82" s="565"/>
      <c r="BS82" s="565"/>
      <c r="BT82" s="565"/>
      <c r="BU82" s="565"/>
    </row>
    <row r="83" spans="2:73" ht="8.4499999999999993" customHeight="1">
      <c r="B83" s="566"/>
      <c r="C83" s="566"/>
      <c r="D83" s="566"/>
      <c r="E83" s="566"/>
      <c r="F83" s="566"/>
      <c r="G83" s="566"/>
      <c r="H83" s="566"/>
      <c r="I83" s="566"/>
      <c r="J83" s="566"/>
      <c r="K83" s="566"/>
      <c r="L83" s="566"/>
      <c r="M83" s="566"/>
      <c r="N83" s="566"/>
      <c r="O83" s="566"/>
      <c r="P83" s="566"/>
      <c r="Q83" s="566"/>
      <c r="R83" s="566"/>
      <c r="S83" s="566"/>
      <c r="T83" s="566"/>
      <c r="U83" s="566"/>
      <c r="V83" s="566"/>
      <c r="W83" s="566"/>
      <c r="X83" s="566"/>
      <c r="Y83" s="566"/>
      <c r="Z83" s="566"/>
      <c r="AA83" s="566"/>
      <c r="AB83" s="566"/>
      <c r="AC83" s="566"/>
      <c r="AD83" s="566"/>
      <c r="AE83" s="566"/>
      <c r="AF83" s="566"/>
      <c r="AG83" s="566"/>
      <c r="AH83" s="566"/>
      <c r="AI83" s="566"/>
      <c r="AJ83" s="566"/>
      <c r="AK83" s="566"/>
      <c r="AL83" s="566"/>
      <c r="AM83" s="566"/>
      <c r="AN83" s="566"/>
      <c r="AO83" s="566"/>
      <c r="AP83" s="566"/>
      <c r="AQ83" s="566"/>
      <c r="AR83" s="566"/>
      <c r="AS83" s="566"/>
      <c r="AT83" s="566"/>
      <c r="AU83" s="566"/>
      <c r="AV83" s="566"/>
      <c r="AW83" s="566"/>
      <c r="AX83" s="566"/>
      <c r="AY83" s="566"/>
      <c r="AZ83" s="566"/>
      <c r="BA83" s="566"/>
      <c r="BB83" s="566"/>
      <c r="BC83" s="566"/>
      <c r="BD83" s="566"/>
      <c r="BE83" s="566"/>
      <c r="BF83" s="566"/>
      <c r="BG83" s="566"/>
      <c r="BH83" s="566"/>
      <c r="BI83" s="566"/>
      <c r="BJ83" s="566"/>
      <c r="BK83" s="566"/>
      <c r="BL83" s="566"/>
      <c r="BM83" s="566"/>
      <c r="BN83" s="566"/>
      <c r="BO83" s="566"/>
      <c r="BP83" s="566"/>
      <c r="BQ83" s="566"/>
      <c r="BR83" s="566"/>
      <c r="BS83" s="566"/>
      <c r="BT83" s="566"/>
      <c r="BU83" s="566"/>
    </row>
    <row r="84" spans="2:73" ht="8.4499999999999993" customHeight="1">
      <c r="B84" s="566"/>
      <c r="C84" s="566"/>
      <c r="D84" s="566"/>
      <c r="E84" s="566"/>
      <c r="F84" s="566"/>
      <c r="G84" s="566"/>
      <c r="H84" s="566"/>
      <c r="I84" s="566"/>
      <c r="J84" s="566"/>
      <c r="K84" s="566"/>
      <c r="L84" s="566"/>
      <c r="M84" s="566"/>
      <c r="N84" s="566"/>
      <c r="O84" s="566"/>
      <c r="P84" s="566"/>
      <c r="Q84" s="566"/>
      <c r="R84" s="566"/>
      <c r="S84" s="566"/>
      <c r="T84" s="566"/>
      <c r="U84" s="566"/>
      <c r="V84" s="566"/>
      <c r="W84" s="566"/>
      <c r="X84" s="566"/>
      <c r="Y84" s="566"/>
      <c r="Z84" s="566"/>
      <c r="AA84" s="566"/>
      <c r="AB84" s="566"/>
      <c r="AC84" s="566"/>
      <c r="AD84" s="566"/>
      <c r="AE84" s="566"/>
      <c r="AF84" s="566"/>
      <c r="AG84" s="566"/>
      <c r="AH84" s="566"/>
      <c r="AI84" s="566"/>
      <c r="AJ84" s="566"/>
      <c r="AK84" s="566"/>
      <c r="AL84" s="566"/>
      <c r="AM84" s="566"/>
      <c r="AN84" s="566"/>
      <c r="AO84" s="566"/>
      <c r="AP84" s="566"/>
      <c r="AQ84" s="566"/>
      <c r="AR84" s="566"/>
      <c r="AS84" s="566"/>
      <c r="AT84" s="566"/>
      <c r="AU84" s="566"/>
      <c r="AV84" s="566"/>
      <c r="AW84" s="566"/>
      <c r="AX84" s="566"/>
      <c r="AY84" s="566"/>
      <c r="AZ84" s="566"/>
      <c r="BA84" s="566"/>
      <c r="BB84" s="566"/>
      <c r="BC84" s="566"/>
      <c r="BD84" s="566"/>
      <c r="BE84" s="566"/>
      <c r="BF84" s="566"/>
      <c r="BG84" s="566"/>
      <c r="BH84" s="566"/>
      <c r="BI84" s="566"/>
      <c r="BJ84" s="566"/>
      <c r="BK84" s="566"/>
      <c r="BL84" s="566"/>
      <c r="BM84" s="566"/>
      <c r="BN84" s="566"/>
      <c r="BO84" s="566"/>
      <c r="BP84" s="566"/>
      <c r="BQ84" s="566"/>
      <c r="BR84" s="566"/>
      <c r="BS84" s="566"/>
      <c r="BT84" s="566"/>
      <c r="BU84" s="566"/>
    </row>
    <row r="85" spans="2:73" ht="8.4499999999999993" customHeight="1"/>
    <row r="86" spans="2:73" ht="8.4499999999999993" customHeight="1"/>
    <row r="87" spans="2:73" ht="8.4499999999999993" customHeight="1"/>
    <row r="88" spans="2:73" ht="8.4499999999999993" customHeight="1"/>
    <row r="89" spans="2:73" ht="8.4499999999999993" customHeight="1"/>
    <row r="90" spans="2:73" ht="8.4499999999999993" customHeight="1"/>
    <row r="91" spans="2:73" ht="8.4499999999999993" customHeight="1"/>
    <row r="92" spans="2:73" ht="8.4499999999999993" customHeight="1"/>
    <row r="93" spans="2:73" ht="8.4499999999999993" customHeight="1"/>
    <row r="94" spans="2:73" ht="8.4499999999999993" customHeight="1"/>
    <row r="95" spans="2:73" ht="8.4499999999999993" customHeight="1"/>
    <row r="96" spans="2:73" ht="8.4499999999999993" customHeight="1"/>
    <row r="97" ht="8.4499999999999993" customHeight="1"/>
    <row r="98" ht="8.4499999999999993" customHeight="1"/>
    <row r="99" ht="8.4499999999999993" customHeight="1"/>
    <row r="100" ht="8.4499999999999993" customHeight="1"/>
    <row r="101" ht="8.4499999999999993" customHeight="1"/>
    <row r="102" ht="8.4499999999999993" customHeight="1"/>
    <row r="103" ht="8.4499999999999993" customHeight="1"/>
    <row r="104" ht="8.4499999999999993" customHeight="1"/>
    <row r="105" ht="8.4499999999999993" customHeight="1"/>
    <row r="106" ht="8.4499999999999993" customHeight="1"/>
    <row r="107" ht="8.4499999999999993" customHeight="1"/>
    <row r="108" ht="8.4499999999999993" customHeight="1"/>
    <row r="109" ht="8.4499999999999993" customHeight="1"/>
    <row r="110" ht="8.4499999999999993" customHeight="1"/>
    <row r="111" ht="8.4499999999999993" customHeight="1"/>
    <row r="112" ht="8.4499999999999993" customHeight="1"/>
    <row r="113" ht="8.4499999999999993" customHeight="1"/>
    <row r="114" ht="8.4499999999999993" customHeight="1"/>
    <row r="115" ht="8.4499999999999993" customHeight="1"/>
    <row r="116" ht="8.4499999999999993" customHeight="1"/>
    <row r="117" ht="8.4499999999999993" customHeight="1"/>
    <row r="118" ht="8.4499999999999993" customHeight="1"/>
    <row r="119" ht="8.4499999999999993" customHeight="1"/>
    <row r="120" ht="8.4499999999999993" customHeight="1"/>
    <row r="121" ht="8.4499999999999993" customHeight="1"/>
    <row r="122" ht="8.4499999999999993" customHeight="1"/>
    <row r="123" ht="8.4499999999999993" customHeight="1"/>
    <row r="124" ht="8.4499999999999993" customHeight="1"/>
    <row r="125" ht="8.4499999999999993" customHeight="1"/>
    <row r="126" ht="8.4499999999999993" customHeight="1"/>
    <row r="127" ht="8.4499999999999993" customHeight="1"/>
    <row r="128" ht="8.4499999999999993" customHeight="1"/>
    <row r="129" ht="8.4499999999999993" customHeight="1"/>
    <row r="130" ht="8.4499999999999993" customHeight="1"/>
    <row r="131" ht="8.4499999999999993" customHeight="1"/>
    <row r="132" ht="8.4499999999999993" customHeight="1"/>
    <row r="133" ht="8.4499999999999993" customHeight="1"/>
    <row r="134" ht="8.4499999999999993" customHeight="1"/>
    <row r="135" ht="8.4499999999999993" customHeight="1"/>
    <row r="136" ht="8.4499999999999993" customHeight="1"/>
    <row r="137" ht="8.4499999999999993" customHeight="1"/>
    <row r="138" ht="8.4499999999999993" customHeight="1"/>
    <row r="139" ht="8.4499999999999993" customHeight="1"/>
    <row r="140" ht="8.4499999999999993" customHeight="1"/>
    <row r="141" ht="8.4499999999999993" customHeight="1"/>
    <row r="142" ht="8.4499999999999993" customHeight="1"/>
    <row r="143" ht="8.4499999999999993" customHeight="1"/>
    <row r="144" ht="8.4499999999999993" customHeight="1"/>
    <row r="145" ht="8.4499999999999993" customHeight="1"/>
    <row r="146" ht="8.4499999999999993" customHeight="1"/>
    <row r="147" ht="8.4499999999999993" customHeight="1"/>
    <row r="148" ht="8.4499999999999993" customHeight="1"/>
    <row r="149" ht="8.4499999999999993" customHeight="1"/>
    <row r="150" ht="8.4499999999999993" customHeight="1"/>
    <row r="151" ht="8.4499999999999993" customHeight="1"/>
    <row r="152" ht="8.4499999999999993" customHeight="1"/>
    <row r="153" ht="8.4499999999999993" customHeight="1"/>
    <row r="154" ht="8.4499999999999993" customHeight="1"/>
    <row r="155" ht="8.4499999999999993" customHeight="1"/>
    <row r="156" ht="8.4499999999999993" customHeight="1"/>
    <row r="157" ht="8.4499999999999993" customHeight="1"/>
    <row r="158" ht="8.4499999999999993" customHeight="1"/>
    <row r="159" ht="8.4499999999999993" customHeight="1"/>
    <row r="160" ht="8.4499999999999993" customHeight="1"/>
    <row r="161" ht="8.4499999999999993" customHeight="1"/>
    <row r="162" ht="8.4499999999999993" customHeight="1"/>
    <row r="163" ht="8.4499999999999993" customHeight="1"/>
    <row r="164" ht="8.4499999999999993" customHeight="1"/>
    <row r="165" ht="8.4499999999999993" customHeight="1"/>
    <row r="166" ht="8.4499999999999993" customHeight="1"/>
    <row r="167" ht="8.4499999999999993" customHeight="1"/>
    <row r="168" ht="8.4499999999999993" customHeight="1"/>
    <row r="169" ht="8.4499999999999993" customHeight="1"/>
    <row r="170" ht="8.4499999999999993" customHeight="1"/>
    <row r="171" ht="8.4499999999999993" customHeight="1"/>
    <row r="172" ht="8.4499999999999993" customHeight="1"/>
    <row r="173" ht="8.4499999999999993" customHeight="1"/>
    <row r="174" ht="8.4499999999999993" customHeight="1"/>
    <row r="175" ht="8.4499999999999993" customHeight="1"/>
    <row r="176" ht="8.4499999999999993" customHeight="1"/>
    <row r="177" ht="8.4499999999999993" customHeight="1"/>
    <row r="178" ht="8.4499999999999993" customHeight="1"/>
    <row r="179" ht="8.4499999999999993" customHeight="1"/>
    <row r="180" ht="8.4499999999999993" customHeight="1"/>
    <row r="181" ht="8.4499999999999993" customHeight="1"/>
    <row r="182" ht="8.4499999999999993" customHeight="1"/>
    <row r="183" ht="8.4499999999999993" customHeight="1"/>
    <row r="184" ht="8.4499999999999993" customHeight="1"/>
    <row r="185" ht="8.4499999999999993" customHeight="1"/>
    <row r="186" ht="8.4499999999999993" customHeight="1"/>
    <row r="187" ht="8.4499999999999993" customHeight="1"/>
    <row r="188" ht="8.4499999999999993" customHeight="1"/>
    <row r="189" ht="8.4499999999999993" customHeight="1"/>
    <row r="190" ht="8.4499999999999993" customHeight="1"/>
    <row r="191" ht="8.4499999999999993" customHeight="1"/>
    <row r="192" ht="8.4499999999999993" customHeight="1"/>
    <row r="193" ht="8.4499999999999993" customHeight="1"/>
    <row r="194" ht="8.4499999999999993" customHeight="1"/>
    <row r="195" ht="8.4499999999999993" customHeight="1"/>
    <row r="196" ht="8.4499999999999993" customHeight="1"/>
    <row r="197" ht="8.4499999999999993" customHeight="1"/>
    <row r="198" ht="8.4499999999999993" customHeight="1"/>
    <row r="199" ht="8.4499999999999993" customHeight="1"/>
    <row r="200" ht="8.4499999999999993" customHeight="1"/>
    <row r="201" ht="8.4499999999999993" customHeight="1"/>
    <row r="202" ht="8.4499999999999993" customHeight="1"/>
    <row r="203" ht="8.4499999999999993" customHeight="1"/>
    <row r="204" ht="8.4499999999999993" customHeight="1"/>
    <row r="205" ht="8.4499999999999993" customHeight="1"/>
    <row r="206" ht="8.4499999999999993" customHeight="1"/>
    <row r="207" ht="8.4499999999999993" customHeight="1"/>
    <row r="208" ht="8.4499999999999993" customHeight="1"/>
    <row r="209" ht="8.4499999999999993" customHeight="1"/>
    <row r="210" ht="8.4499999999999993" customHeight="1"/>
    <row r="211" ht="8.4499999999999993" customHeight="1"/>
    <row r="212" ht="8.4499999999999993" customHeight="1"/>
    <row r="213" ht="8.4499999999999993" customHeight="1"/>
    <row r="214" ht="8.4499999999999993" customHeight="1"/>
    <row r="215" ht="8.4499999999999993" customHeight="1"/>
    <row r="216" ht="8.4499999999999993" customHeight="1"/>
    <row r="217" ht="8.4499999999999993" customHeight="1"/>
    <row r="218" ht="8.4499999999999993" customHeight="1"/>
    <row r="219" ht="8.4499999999999993" customHeight="1"/>
    <row r="220" ht="8.4499999999999993" customHeight="1"/>
    <row r="221" ht="8.4499999999999993" customHeight="1"/>
    <row r="222" ht="8.4499999999999993" customHeight="1"/>
    <row r="223" ht="8.4499999999999993" customHeight="1"/>
    <row r="224" ht="8.4499999999999993" customHeight="1"/>
    <row r="225" ht="8.4499999999999993" customHeight="1"/>
    <row r="226" ht="8.4499999999999993" customHeight="1"/>
    <row r="227" ht="8.4499999999999993" customHeight="1"/>
    <row r="228" ht="8.4499999999999993" customHeight="1"/>
    <row r="229" ht="8.4499999999999993" customHeight="1"/>
    <row r="230" ht="8.4499999999999993" customHeight="1"/>
    <row r="231" ht="8.4499999999999993" customHeight="1"/>
    <row r="232" ht="8.4499999999999993" customHeight="1"/>
    <row r="233" ht="8.4499999999999993" customHeight="1"/>
    <row r="234" ht="8.4499999999999993" customHeight="1"/>
    <row r="235" ht="8.4499999999999993" customHeight="1"/>
    <row r="236" ht="8.4499999999999993" customHeight="1"/>
    <row r="237" ht="8.4499999999999993" customHeight="1"/>
    <row r="238" ht="8.4499999999999993" customHeight="1"/>
    <row r="239" ht="8.4499999999999993" customHeight="1"/>
    <row r="240" ht="8.4499999999999993" customHeight="1"/>
    <row r="241" ht="8.4499999999999993" customHeight="1"/>
    <row r="242" ht="8.4499999999999993" customHeight="1"/>
    <row r="243" ht="8.4499999999999993" customHeight="1"/>
    <row r="244" ht="8.4499999999999993" customHeight="1"/>
    <row r="245" ht="8.4499999999999993" customHeight="1"/>
    <row r="246" ht="8.4499999999999993" customHeight="1"/>
    <row r="247" ht="8.4499999999999993" customHeight="1"/>
    <row r="248" ht="8.4499999999999993" customHeight="1"/>
    <row r="249" ht="8.4499999999999993" customHeight="1"/>
    <row r="250" ht="8.4499999999999993" customHeight="1"/>
    <row r="251" ht="8.4499999999999993" customHeight="1"/>
    <row r="252" ht="8.4499999999999993" customHeight="1"/>
    <row r="253" ht="8.4499999999999993" customHeight="1"/>
    <row r="254" ht="8.4499999999999993" customHeight="1"/>
    <row r="255" ht="8.4499999999999993" customHeight="1"/>
    <row r="256" ht="8.4499999999999993" customHeight="1"/>
    <row r="257" ht="8.4499999999999993" customHeight="1"/>
    <row r="258" ht="8.4499999999999993" customHeight="1"/>
    <row r="259" ht="8.4499999999999993" customHeight="1"/>
    <row r="260" ht="8.4499999999999993" customHeight="1"/>
    <row r="261" ht="8.4499999999999993" customHeight="1"/>
    <row r="262" ht="8.4499999999999993" customHeight="1"/>
    <row r="263" ht="8.4499999999999993" customHeight="1"/>
    <row r="264" ht="8.4499999999999993" customHeight="1"/>
    <row r="265" ht="8.4499999999999993" customHeight="1"/>
    <row r="266" ht="8.4499999999999993" customHeight="1"/>
    <row r="267" ht="8.4499999999999993" customHeight="1"/>
    <row r="268" ht="8.4499999999999993" customHeight="1"/>
    <row r="269" ht="8.4499999999999993" customHeight="1"/>
    <row r="270" ht="8.4499999999999993" customHeight="1"/>
    <row r="271" ht="8.4499999999999993" customHeight="1"/>
    <row r="272" ht="8.4499999999999993" customHeight="1"/>
    <row r="273" ht="8.4499999999999993" customHeight="1"/>
    <row r="274" ht="8.4499999999999993" customHeight="1"/>
    <row r="275" ht="8.4499999999999993" customHeight="1"/>
    <row r="276" ht="8.4499999999999993" customHeight="1"/>
    <row r="277" ht="8.4499999999999993" customHeight="1"/>
    <row r="278" ht="8.4499999999999993" customHeight="1"/>
    <row r="279" ht="8.4499999999999993" customHeight="1"/>
    <row r="280" ht="8.4499999999999993" customHeight="1"/>
    <row r="281" ht="8.4499999999999993" customHeight="1"/>
    <row r="282" ht="8.4499999999999993" customHeight="1"/>
    <row r="283" ht="8.4499999999999993" customHeight="1"/>
    <row r="284" ht="8.4499999999999993" customHeight="1"/>
    <row r="285" ht="8.4499999999999993" customHeight="1"/>
    <row r="286" ht="8.4499999999999993" customHeight="1"/>
    <row r="287" ht="8.4499999999999993" customHeight="1"/>
    <row r="288" ht="8.4499999999999993" customHeight="1"/>
    <row r="289" ht="8.4499999999999993" customHeight="1"/>
    <row r="290" ht="8.4499999999999993" customHeight="1"/>
    <row r="291" ht="8.4499999999999993" customHeight="1"/>
    <row r="292" ht="8.4499999999999993" customHeight="1"/>
    <row r="293" ht="8.4499999999999993" customHeight="1"/>
    <row r="294" ht="8.4499999999999993" customHeight="1"/>
    <row r="295" ht="8.4499999999999993" customHeight="1"/>
    <row r="296" ht="8.4499999999999993" customHeight="1"/>
    <row r="297" ht="8.4499999999999993" customHeight="1"/>
    <row r="298" ht="8.4499999999999993" customHeight="1"/>
    <row r="299" ht="8.4499999999999993" customHeight="1"/>
    <row r="300" ht="8.4499999999999993" customHeight="1"/>
  </sheetData>
  <sheetProtection algorithmName="SHA-512" hashValue="dF1ZOlNd34f4WvlLEB71d/D/uomEGaD23ouZtNxKI8YmYmT6X23NKouSle/EJx2xt0Olse7zof9Xj/OcQPVYpw==" saltValue="kJpenqXGsfZe4bk3H5nYwQ==" spinCount="100000" sheet="1" formatCells="0"/>
  <mergeCells count="122">
    <mergeCell ref="AK8:AN11"/>
    <mergeCell ref="O4:AN7"/>
    <mergeCell ref="AO4:AY11"/>
    <mergeCell ref="BK23:BM23"/>
    <mergeCell ref="AN20:BU20"/>
    <mergeCell ref="AN17:AR17"/>
    <mergeCell ref="AN21:AR21"/>
    <mergeCell ref="AW17:AY17"/>
    <mergeCell ref="B4:N7"/>
    <mergeCell ref="B8:N11"/>
    <mergeCell ref="B12:AD15"/>
    <mergeCell ref="U8:X11"/>
    <mergeCell ref="Y8:Z11"/>
    <mergeCell ref="AA8:AD11"/>
    <mergeCell ref="AE8:AF11"/>
    <mergeCell ref="AG8:AJ11"/>
    <mergeCell ref="O8:T9"/>
    <mergeCell ref="O10:T11"/>
    <mergeCell ref="AZ4:BH11"/>
    <mergeCell ref="AN16:BM16"/>
    <mergeCell ref="AN18:BM18"/>
    <mergeCell ref="AZ21:BC21"/>
    <mergeCell ref="BK21:BM21"/>
    <mergeCell ref="AW21:AY21"/>
    <mergeCell ref="CC11:CW12"/>
    <mergeCell ref="AE12:BU15"/>
    <mergeCell ref="B16:AD18"/>
    <mergeCell ref="B19:AD21"/>
    <mergeCell ref="B82:BU84"/>
    <mergeCell ref="B3:BU3"/>
    <mergeCell ref="X73:Y73"/>
    <mergeCell ref="J76:Q77"/>
    <mergeCell ref="S76:Y77"/>
    <mergeCell ref="S79:Y80"/>
    <mergeCell ref="E73:J73"/>
    <mergeCell ref="K73:M73"/>
    <mergeCell ref="N73:O73"/>
    <mergeCell ref="P73:R73"/>
    <mergeCell ref="S73:T73"/>
    <mergeCell ref="U73:W73"/>
    <mergeCell ref="BG67:BJ67"/>
    <mergeCell ref="BK67:BM67"/>
    <mergeCell ref="AE68:BU68"/>
    <mergeCell ref="B66:AD68"/>
    <mergeCell ref="AE25:AM27"/>
    <mergeCell ref="BR19:BU19"/>
    <mergeCell ref="B22:AD24"/>
    <mergeCell ref="BN22:BU24"/>
    <mergeCell ref="AA79:BD80"/>
    <mergeCell ref="BE79:BI80"/>
    <mergeCell ref="AN24:BM24"/>
    <mergeCell ref="AW23:AY23"/>
    <mergeCell ref="AZ23:BC23"/>
    <mergeCell ref="BD23:BF23"/>
    <mergeCell ref="BG23:BJ23"/>
    <mergeCell ref="AW26:AY26"/>
    <mergeCell ref="AN25:BM25"/>
    <mergeCell ref="AN26:AR26"/>
    <mergeCell ref="AS26:AV26"/>
    <mergeCell ref="B69:AU71"/>
    <mergeCell ref="BD69:BU71"/>
    <mergeCell ref="AN67:AR67"/>
    <mergeCell ref="AS67:AV67"/>
    <mergeCell ref="AW67:AY67"/>
    <mergeCell ref="AE62:BU65"/>
    <mergeCell ref="AS23:AV23"/>
    <mergeCell ref="AN66:BM66"/>
    <mergeCell ref="AN23:AR23"/>
    <mergeCell ref="B62:AD65"/>
    <mergeCell ref="S53:T53"/>
    <mergeCell ref="AZ26:BC26"/>
    <mergeCell ref="B60:O61"/>
    <mergeCell ref="AK56:BM57"/>
    <mergeCell ref="AE66:AM67"/>
    <mergeCell ref="X53:Y53"/>
    <mergeCell ref="B36:AD44"/>
    <mergeCell ref="AS21:AV21"/>
    <mergeCell ref="BG17:BJ17"/>
    <mergeCell ref="BK17:BM17"/>
    <mergeCell ref="BG21:BJ21"/>
    <mergeCell ref="AS17:AV17"/>
    <mergeCell ref="AN19:AR19"/>
    <mergeCell ref="U53:W53"/>
    <mergeCell ref="AZ67:BC67"/>
    <mergeCell ref="BD67:BF67"/>
    <mergeCell ref="AA56:AJ57"/>
    <mergeCell ref="B25:AD27"/>
    <mergeCell ref="B32:AD35"/>
    <mergeCell ref="BI4:BU11"/>
    <mergeCell ref="AS19:AV19"/>
    <mergeCell ref="AN22:BM22"/>
    <mergeCell ref="AW19:AY19"/>
    <mergeCell ref="BD21:BF21"/>
    <mergeCell ref="AE16:AM18"/>
    <mergeCell ref="AE19:AM21"/>
    <mergeCell ref="AA76:BC77"/>
    <mergeCell ref="BG26:BJ26"/>
    <mergeCell ref="BK26:BM26"/>
    <mergeCell ref="AE22:AM24"/>
    <mergeCell ref="AE36:BU44"/>
    <mergeCell ref="BN16:BU18"/>
    <mergeCell ref="BN56:BO57"/>
    <mergeCell ref="BR21:BU21"/>
    <mergeCell ref="AZ17:BC17"/>
    <mergeCell ref="BD17:BF17"/>
    <mergeCell ref="AZ19:BC19"/>
    <mergeCell ref="BD19:BF19"/>
    <mergeCell ref="BG19:BJ19"/>
    <mergeCell ref="BK19:BM19"/>
    <mergeCell ref="BN66:BU67"/>
    <mergeCell ref="AN27:BM27"/>
    <mergeCell ref="AE28:BU31"/>
    <mergeCell ref="BN25:BU27"/>
    <mergeCell ref="B28:AD31"/>
    <mergeCell ref="B45:AD47"/>
    <mergeCell ref="B49:AG50"/>
    <mergeCell ref="E53:J53"/>
    <mergeCell ref="K53:M53"/>
    <mergeCell ref="AE32:BU35"/>
    <mergeCell ref="BD26:BF26"/>
    <mergeCell ref="N53:O53"/>
    <mergeCell ref="P53:R53"/>
  </mergeCells>
  <phoneticPr fontId="3"/>
  <dataValidations count="1">
    <dataValidation type="list" allowBlank="1" showInputMessage="1" showErrorMessage="1" sqref="AN17:AR17 AN19:AR19 AN21:AR21 AN23:AR23 AN26:AR26 AN67:AR67" xr:uid="{00000000-0002-0000-0300-000000000000}">
      <formula1>$DG$10:$DG$11</formula1>
    </dataValidation>
  </dataValidations>
  <pageMargins left="0.44" right="0.38" top="0.69" bottom="0.45" header="0.5" footer="0.3"/>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F282"/>
  <sheetViews>
    <sheetView zoomScaleNormal="100" workbookViewId="0">
      <selection activeCell="DB49" sqref="DB49"/>
    </sheetView>
  </sheetViews>
  <sheetFormatPr defaultRowHeight="13.5"/>
  <cols>
    <col min="1" max="1" width="5.375" style="146" customWidth="1"/>
    <col min="2" max="102" width="1.25" style="146" customWidth="1"/>
    <col min="103" max="207" width="9" style="146"/>
    <col min="208" max="208" width="5.375" style="146" customWidth="1"/>
    <col min="209" max="209" width="14.25" style="146" customWidth="1"/>
    <col min="210" max="210" width="8" style="146" customWidth="1"/>
    <col min="211" max="211" width="13" style="146" customWidth="1"/>
    <col min="212" max="212" width="13.375" style="146" customWidth="1"/>
    <col min="213" max="213" width="11.75" style="146" customWidth="1"/>
    <col min="214" max="214" width="27.5" style="146" customWidth="1"/>
    <col min="215" max="463" width="9" style="146"/>
    <col min="464" max="464" width="5.375" style="146" customWidth="1"/>
    <col min="465" max="465" width="14.25" style="146" customWidth="1"/>
    <col min="466" max="466" width="8" style="146" customWidth="1"/>
    <col min="467" max="467" width="13" style="146" customWidth="1"/>
    <col min="468" max="468" width="13.375" style="146" customWidth="1"/>
    <col min="469" max="469" width="11.75" style="146" customWidth="1"/>
    <col min="470" max="470" width="27.5" style="146" customWidth="1"/>
    <col min="471" max="719" width="9" style="146"/>
    <col min="720" max="720" width="5.375" style="146" customWidth="1"/>
    <col min="721" max="721" width="14.25" style="146" customWidth="1"/>
    <col min="722" max="722" width="8" style="146" customWidth="1"/>
    <col min="723" max="723" width="13" style="146" customWidth="1"/>
    <col min="724" max="724" width="13.375" style="146" customWidth="1"/>
    <col min="725" max="725" width="11.75" style="146" customWidth="1"/>
    <col min="726" max="726" width="27.5" style="146" customWidth="1"/>
    <col min="727" max="975" width="9" style="146"/>
    <col min="976" max="976" width="5.375" style="146" customWidth="1"/>
    <col min="977" max="977" width="14.25" style="146" customWidth="1"/>
    <col min="978" max="978" width="8" style="146" customWidth="1"/>
    <col min="979" max="979" width="13" style="146" customWidth="1"/>
    <col min="980" max="980" width="13.375" style="146" customWidth="1"/>
    <col min="981" max="981" width="11.75" style="146" customWidth="1"/>
    <col min="982" max="982" width="27.5" style="146" customWidth="1"/>
    <col min="983" max="1231" width="9" style="146"/>
    <col min="1232" max="1232" width="5.375" style="146" customWidth="1"/>
    <col min="1233" max="1233" width="14.25" style="146" customWidth="1"/>
    <col min="1234" max="1234" width="8" style="146" customWidth="1"/>
    <col min="1235" max="1235" width="13" style="146" customWidth="1"/>
    <col min="1236" max="1236" width="13.375" style="146" customWidth="1"/>
    <col min="1237" max="1237" width="11.75" style="146" customWidth="1"/>
    <col min="1238" max="1238" width="27.5" style="146" customWidth="1"/>
    <col min="1239" max="1487" width="9" style="146"/>
    <col min="1488" max="1488" width="5.375" style="146" customWidth="1"/>
    <col min="1489" max="1489" width="14.25" style="146" customWidth="1"/>
    <col min="1490" max="1490" width="8" style="146" customWidth="1"/>
    <col min="1491" max="1491" width="13" style="146" customWidth="1"/>
    <col min="1492" max="1492" width="13.375" style="146" customWidth="1"/>
    <col min="1493" max="1493" width="11.75" style="146" customWidth="1"/>
    <col min="1494" max="1494" width="27.5" style="146" customWidth="1"/>
    <col min="1495" max="1743" width="9" style="146"/>
    <col min="1744" max="1744" width="5.375" style="146" customWidth="1"/>
    <col min="1745" max="1745" width="14.25" style="146" customWidth="1"/>
    <col min="1746" max="1746" width="8" style="146" customWidth="1"/>
    <col min="1747" max="1747" width="13" style="146" customWidth="1"/>
    <col min="1748" max="1748" width="13.375" style="146" customWidth="1"/>
    <col min="1749" max="1749" width="11.75" style="146" customWidth="1"/>
    <col min="1750" max="1750" width="27.5" style="146" customWidth="1"/>
    <col min="1751" max="1999" width="9" style="146"/>
    <col min="2000" max="2000" width="5.375" style="146" customWidth="1"/>
    <col min="2001" max="2001" width="14.25" style="146" customWidth="1"/>
    <col min="2002" max="2002" width="8" style="146" customWidth="1"/>
    <col min="2003" max="2003" width="13" style="146" customWidth="1"/>
    <col min="2004" max="2004" width="13.375" style="146" customWidth="1"/>
    <col min="2005" max="2005" width="11.75" style="146" customWidth="1"/>
    <col min="2006" max="2006" width="27.5" style="146" customWidth="1"/>
    <col min="2007" max="2255" width="9" style="146"/>
    <col min="2256" max="2256" width="5.375" style="146" customWidth="1"/>
    <col min="2257" max="2257" width="14.25" style="146" customWidth="1"/>
    <col min="2258" max="2258" width="8" style="146" customWidth="1"/>
    <col min="2259" max="2259" width="13" style="146" customWidth="1"/>
    <col min="2260" max="2260" width="13.375" style="146" customWidth="1"/>
    <col min="2261" max="2261" width="11.75" style="146" customWidth="1"/>
    <col min="2262" max="2262" width="27.5" style="146" customWidth="1"/>
    <col min="2263" max="2511" width="9" style="146"/>
    <col min="2512" max="2512" width="5.375" style="146" customWidth="1"/>
    <col min="2513" max="2513" width="14.25" style="146" customWidth="1"/>
    <col min="2514" max="2514" width="8" style="146" customWidth="1"/>
    <col min="2515" max="2515" width="13" style="146" customWidth="1"/>
    <col min="2516" max="2516" width="13.375" style="146" customWidth="1"/>
    <col min="2517" max="2517" width="11.75" style="146" customWidth="1"/>
    <col min="2518" max="2518" width="27.5" style="146" customWidth="1"/>
    <col min="2519" max="2767" width="9" style="146"/>
    <col min="2768" max="2768" width="5.375" style="146" customWidth="1"/>
    <col min="2769" max="2769" width="14.25" style="146" customWidth="1"/>
    <col min="2770" max="2770" width="8" style="146" customWidth="1"/>
    <col min="2771" max="2771" width="13" style="146" customWidth="1"/>
    <col min="2772" max="2772" width="13.375" style="146" customWidth="1"/>
    <col min="2773" max="2773" width="11.75" style="146" customWidth="1"/>
    <col min="2774" max="2774" width="27.5" style="146" customWidth="1"/>
    <col min="2775" max="3023" width="9" style="146"/>
    <col min="3024" max="3024" width="5.375" style="146" customWidth="1"/>
    <col min="3025" max="3025" width="14.25" style="146" customWidth="1"/>
    <col min="3026" max="3026" width="8" style="146" customWidth="1"/>
    <col min="3027" max="3027" width="13" style="146" customWidth="1"/>
    <col min="3028" max="3028" width="13.375" style="146" customWidth="1"/>
    <col min="3029" max="3029" width="11.75" style="146" customWidth="1"/>
    <col min="3030" max="3030" width="27.5" style="146" customWidth="1"/>
    <col min="3031" max="3279" width="9" style="146"/>
    <col min="3280" max="3280" width="5.375" style="146" customWidth="1"/>
    <col min="3281" max="3281" width="14.25" style="146" customWidth="1"/>
    <col min="3282" max="3282" width="8" style="146" customWidth="1"/>
    <col min="3283" max="3283" width="13" style="146" customWidth="1"/>
    <col min="3284" max="3284" width="13.375" style="146" customWidth="1"/>
    <col min="3285" max="3285" width="11.75" style="146" customWidth="1"/>
    <col min="3286" max="3286" width="27.5" style="146" customWidth="1"/>
    <col min="3287" max="3535" width="9" style="146"/>
    <col min="3536" max="3536" width="5.375" style="146" customWidth="1"/>
    <col min="3537" max="3537" width="14.25" style="146" customWidth="1"/>
    <col min="3538" max="3538" width="8" style="146" customWidth="1"/>
    <col min="3539" max="3539" width="13" style="146" customWidth="1"/>
    <col min="3540" max="3540" width="13.375" style="146" customWidth="1"/>
    <col min="3541" max="3541" width="11.75" style="146" customWidth="1"/>
    <col min="3542" max="3542" width="27.5" style="146" customWidth="1"/>
    <col min="3543" max="3791" width="9" style="146"/>
    <col min="3792" max="3792" width="5.375" style="146" customWidth="1"/>
    <col min="3793" max="3793" width="14.25" style="146" customWidth="1"/>
    <col min="3794" max="3794" width="8" style="146" customWidth="1"/>
    <col min="3795" max="3795" width="13" style="146" customWidth="1"/>
    <col min="3796" max="3796" width="13.375" style="146" customWidth="1"/>
    <col min="3797" max="3797" width="11.75" style="146" customWidth="1"/>
    <col min="3798" max="3798" width="27.5" style="146" customWidth="1"/>
    <col min="3799" max="4047" width="9" style="146"/>
    <col min="4048" max="4048" width="5.375" style="146" customWidth="1"/>
    <col min="4049" max="4049" width="14.25" style="146" customWidth="1"/>
    <col min="4050" max="4050" width="8" style="146" customWidth="1"/>
    <col min="4051" max="4051" width="13" style="146" customWidth="1"/>
    <col min="4052" max="4052" width="13.375" style="146" customWidth="1"/>
    <col min="4053" max="4053" width="11.75" style="146" customWidth="1"/>
    <col min="4054" max="4054" width="27.5" style="146" customWidth="1"/>
    <col min="4055" max="4303" width="9" style="146"/>
    <col min="4304" max="4304" width="5.375" style="146" customWidth="1"/>
    <col min="4305" max="4305" width="14.25" style="146" customWidth="1"/>
    <col min="4306" max="4306" width="8" style="146" customWidth="1"/>
    <col min="4307" max="4307" width="13" style="146" customWidth="1"/>
    <col min="4308" max="4308" width="13.375" style="146" customWidth="1"/>
    <col min="4309" max="4309" width="11.75" style="146" customWidth="1"/>
    <col min="4310" max="4310" width="27.5" style="146" customWidth="1"/>
    <col min="4311" max="4559" width="9" style="146"/>
    <col min="4560" max="4560" width="5.375" style="146" customWidth="1"/>
    <col min="4561" max="4561" width="14.25" style="146" customWidth="1"/>
    <col min="4562" max="4562" width="8" style="146" customWidth="1"/>
    <col min="4563" max="4563" width="13" style="146" customWidth="1"/>
    <col min="4564" max="4564" width="13.375" style="146" customWidth="1"/>
    <col min="4565" max="4565" width="11.75" style="146" customWidth="1"/>
    <col min="4566" max="4566" width="27.5" style="146" customWidth="1"/>
    <col min="4567" max="4815" width="9" style="146"/>
    <col min="4816" max="4816" width="5.375" style="146" customWidth="1"/>
    <col min="4817" max="4817" width="14.25" style="146" customWidth="1"/>
    <col min="4818" max="4818" width="8" style="146" customWidth="1"/>
    <col min="4819" max="4819" width="13" style="146" customWidth="1"/>
    <col min="4820" max="4820" width="13.375" style="146" customWidth="1"/>
    <col min="4821" max="4821" width="11.75" style="146" customWidth="1"/>
    <col min="4822" max="4822" width="27.5" style="146" customWidth="1"/>
    <col min="4823" max="5071" width="9" style="146"/>
    <col min="5072" max="5072" width="5.375" style="146" customWidth="1"/>
    <col min="5073" max="5073" width="14.25" style="146" customWidth="1"/>
    <col min="5074" max="5074" width="8" style="146" customWidth="1"/>
    <col min="5075" max="5075" width="13" style="146" customWidth="1"/>
    <col min="5076" max="5076" width="13.375" style="146" customWidth="1"/>
    <col min="5077" max="5077" width="11.75" style="146" customWidth="1"/>
    <col min="5078" max="5078" width="27.5" style="146" customWidth="1"/>
    <col min="5079" max="5327" width="9" style="146"/>
    <col min="5328" max="5328" width="5.375" style="146" customWidth="1"/>
    <col min="5329" max="5329" width="14.25" style="146" customWidth="1"/>
    <col min="5330" max="5330" width="8" style="146" customWidth="1"/>
    <col min="5331" max="5331" width="13" style="146" customWidth="1"/>
    <col min="5332" max="5332" width="13.375" style="146" customWidth="1"/>
    <col min="5333" max="5333" width="11.75" style="146" customWidth="1"/>
    <col min="5334" max="5334" width="27.5" style="146" customWidth="1"/>
    <col min="5335" max="5583" width="9" style="146"/>
    <col min="5584" max="5584" width="5.375" style="146" customWidth="1"/>
    <col min="5585" max="5585" width="14.25" style="146" customWidth="1"/>
    <col min="5586" max="5586" width="8" style="146" customWidth="1"/>
    <col min="5587" max="5587" width="13" style="146" customWidth="1"/>
    <col min="5588" max="5588" width="13.375" style="146" customWidth="1"/>
    <col min="5589" max="5589" width="11.75" style="146" customWidth="1"/>
    <col min="5590" max="5590" width="27.5" style="146" customWidth="1"/>
    <col min="5591" max="5839" width="9" style="146"/>
    <col min="5840" max="5840" width="5.375" style="146" customWidth="1"/>
    <col min="5841" max="5841" width="14.25" style="146" customWidth="1"/>
    <col min="5842" max="5842" width="8" style="146" customWidth="1"/>
    <col min="5843" max="5843" width="13" style="146" customWidth="1"/>
    <col min="5844" max="5844" width="13.375" style="146" customWidth="1"/>
    <col min="5845" max="5845" width="11.75" style="146" customWidth="1"/>
    <col min="5846" max="5846" width="27.5" style="146" customWidth="1"/>
    <col min="5847" max="6095" width="9" style="146"/>
    <col min="6096" max="6096" width="5.375" style="146" customWidth="1"/>
    <col min="6097" max="6097" width="14.25" style="146" customWidth="1"/>
    <col min="6098" max="6098" width="8" style="146" customWidth="1"/>
    <col min="6099" max="6099" width="13" style="146" customWidth="1"/>
    <col min="6100" max="6100" width="13.375" style="146" customWidth="1"/>
    <col min="6101" max="6101" width="11.75" style="146" customWidth="1"/>
    <col min="6102" max="6102" width="27.5" style="146" customWidth="1"/>
    <col min="6103" max="6351" width="9" style="146"/>
    <col min="6352" max="6352" width="5.375" style="146" customWidth="1"/>
    <col min="6353" max="6353" width="14.25" style="146" customWidth="1"/>
    <col min="6354" max="6354" width="8" style="146" customWidth="1"/>
    <col min="6355" max="6355" width="13" style="146" customWidth="1"/>
    <col min="6356" max="6356" width="13.375" style="146" customWidth="1"/>
    <col min="6357" max="6357" width="11.75" style="146" customWidth="1"/>
    <col min="6358" max="6358" width="27.5" style="146" customWidth="1"/>
    <col min="6359" max="6607" width="9" style="146"/>
    <col min="6608" max="6608" width="5.375" style="146" customWidth="1"/>
    <col min="6609" max="6609" width="14.25" style="146" customWidth="1"/>
    <col min="6610" max="6610" width="8" style="146" customWidth="1"/>
    <col min="6611" max="6611" width="13" style="146" customWidth="1"/>
    <col min="6612" max="6612" width="13.375" style="146" customWidth="1"/>
    <col min="6613" max="6613" width="11.75" style="146" customWidth="1"/>
    <col min="6614" max="6614" width="27.5" style="146" customWidth="1"/>
    <col min="6615" max="6863" width="9" style="146"/>
    <col min="6864" max="6864" width="5.375" style="146" customWidth="1"/>
    <col min="6865" max="6865" width="14.25" style="146" customWidth="1"/>
    <col min="6866" max="6866" width="8" style="146" customWidth="1"/>
    <col min="6867" max="6867" width="13" style="146" customWidth="1"/>
    <col min="6868" max="6868" width="13.375" style="146" customWidth="1"/>
    <col min="6869" max="6869" width="11.75" style="146" customWidth="1"/>
    <col min="6870" max="6870" width="27.5" style="146" customWidth="1"/>
    <col min="6871" max="7119" width="9" style="146"/>
    <col min="7120" max="7120" width="5.375" style="146" customWidth="1"/>
    <col min="7121" max="7121" width="14.25" style="146" customWidth="1"/>
    <col min="7122" max="7122" width="8" style="146" customWidth="1"/>
    <col min="7123" max="7123" width="13" style="146" customWidth="1"/>
    <col min="7124" max="7124" width="13.375" style="146" customWidth="1"/>
    <col min="7125" max="7125" width="11.75" style="146" customWidth="1"/>
    <col min="7126" max="7126" width="27.5" style="146" customWidth="1"/>
    <col min="7127" max="7375" width="9" style="146"/>
    <col min="7376" max="7376" width="5.375" style="146" customWidth="1"/>
    <col min="7377" max="7377" width="14.25" style="146" customWidth="1"/>
    <col min="7378" max="7378" width="8" style="146" customWidth="1"/>
    <col min="7379" max="7379" width="13" style="146" customWidth="1"/>
    <col min="7380" max="7380" width="13.375" style="146" customWidth="1"/>
    <col min="7381" max="7381" width="11.75" style="146" customWidth="1"/>
    <col min="7382" max="7382" width="27.5" style="146" customWidth="1"/>
    <col min="7383" max="7631" width="9" style="146"/>
    <col min="7632" max="7632" width="5.375" style="146" customWidth="1"/>
    <col min="7633" max="7633" width="14.25" style="146" customWidth="1"/>
    <col min="7634" max="7634" width="8" style="146" customWidth="1"/>
    <col min="7635" max="7635" width="13" style="146" customWidth="1"/>
    <col min="7636" max="7636" width="13.375" style="146" customWidth="1"/>
    <col min="7637" max="7637" width="11.75" style="146" customWidth="1"/>
    <col min="7638" max="7638" width="27.5" style="146" customWidth="1"/>
    <col min="7639" max="7887" width="9" style="146"/>
    <col min="7888" max="7888" width="5.375" style="146" customWidth="1"/>
    <col min="7889" max="7889" width="14.25" style="146" customWidth="1"/>
    <col min="7890" max="7890" width="8" style="146" customWidth="1"/>
    <col min="7891" max="7891" width="13" style="146" customWidth="1"/>
    <col min="7892" max="7892" width="13.375" style="146" customWidth="1"/>
    <col min="7893" max="7893" width="11.75" style="146" customWidth="1"/>
    <col min="7894" max="7894" width="27.5" style="146" customWidth="1"/>
    <col min="7895" max="8143" width="9" style="146"/>
    <col min="8144" max="8144" width="5.375" style="146" customWidth="1"/>
    <col min="8145" max="8145" width="14.25" style="146" customWidth="1"/>
    <col min="8146" max="8146" width="8" style="146" customWidth="1"/>
    <col min="8147" max="8147" width="13" style="146" customWidth="1"/>
    <col min="8148" max="8148" width="13.375" style="146" customWidth="1"/>
    <col min="8149" max="8149" width="11.75" style="146" customWidth="1"/>
    <col min="8150" max="8150" width="27.5" style="146" customWidth="1"/>
    <col min="8151" max="8399" width="9" style="146"/>
    <col min="8400" max="8400" width="5.375" style="146" customWidth="1"/>
    <col min="8401" max="8401" width="14.25" style="146" customWidth="1"/>
    <col min="8402" max="8402" width="8" style="146" customWidth="1"/>
    <col min="8403" max="8403" width="13" style="146" customWidth="1"/>
    <col min="8404" max="8404" width="13.375" style="146" customWidth="1"/>
    <col min="8405" max="8405" width="11.75" style="146" customWidth="1"/>
    <col min="8406" max="8406" width="27.5" style="146" customWidth="1"/>
    <col min="8407" max="8655" width="9" style="146"/>
    <col min="8656" max="8656" width="5.375" style="146" customWidth="1"/>
    <col min="8657" max="8657" width="14.25" style="146" customWidth="1"/>
    <col min="8658" max="8658" width="8" style="146" customWidth="1"/>
    <col min="8659" max="8659" width="13" style="146" customWidth="1"/>
    <col min="8660" max="8660" width="13.375" style="146" customWidth="1"/>
    <col min="8661" max="8661" width="11.75" style="146" customWidth="1"/>
    <col min="8662" max="8662" width="27.5" style="146" customWidth="1"/>
    <col min="8663" max="8911" width="9" style="146"/>
    <col min="8912" max="8912" width="5.375" style="146" customWidth="1"/>
    <col min="8913" max="8913" width="14.25" style="146" customWidth="1"/>
    <col min="8914" max="8914" width="8" style="146" customWidth="1"/>
    <col min="8915" max="8915" width="13" style="146" customWidth="1"/>
    <col min="8916" max="8916" width="13.375" style="146" customWidth="1"/>
    <col min="8917" max="8917" width="11.75" style="146" customWidth="1"/>
    <col min="8918" max="8918" width="27.5" style="146" customWidth="1"/>
    <col min="8919" max="9167" width="9" style="146"/>
    <col min="9168" max="9168" width="5.375" style="146" customWidth="1"/>
    <col min="9169" max="9169" width="14.25" style="146" customWidth="1"/>
    <col min="9170" max="9170" width="8" style="146" customWidth="1"/>
    <col min="9171" max="9171" width="13" style="146" customWidth="1"/>
    <col min="9172" max="9172" width="13.375" style="146" customWidth="1"/>
    <col min="9173" max="9173" width="11.75" style="146" customWidth="1"/>
    <col min="9174" max="9174" width="27.5" style="146" customWidth="1"/>
    <col min="9175" max="9423" width="9" style="146"/>
    <col min="9424" max="9424" width="5.375" style="146" customWidth="1"/>
    <col min="9425" max="9425" width="14.25" style="146" customWidth="1"/>
    <col min="9426" max="9426" width="8" style="146" customWidth="1"/>
    <col min="9427" max="9427" width="13" style="146" customWidth="1"/>
    <col min="9428" max="9428" width="13.375" style="146" customWidth="1"/>
    <col min="9429" max="9429" width="11.75" style="146" customWidth="1"/>
    <col min="9430" max="9430" width="27.5" style="146" customWidth="1"/>
    <col min="9431" max="9679" width="9" style="146"/>
    <col min="9680" max="9680" width="5.375" style="146" customWidth="1"/>
    <col min="9681" max="9681" width="14.25" style="146" customWidth="1"/>
    <col min="9682" max="9682" width="8" style="146" customWidth="1"/>
    <col min="9683" max="9683" width="13" style="146" customWidth="1"/>
    <col min="9684" max="9684" width="13.375" style="146" customWidth="1"/>
    <col min="9685" max="9685" width="11.75" style="146" customWidth="1"/>
    <col min="9686" max="9686" width="27.5" style="146" customWidth="1"/>
    <col min="9687" max="9935" width="9" style="146"/>
    <col min="9936" max="9936" width="5.375" style="146" customWidth="1"/>
    <col min="9937" max="9937" width="14.25" style="146" customWidth="1"/>
    <col min="9938" max="9938" width="8" style="146" customWidth="1"/>
    <col min="9939" max="9939" width="13" style="146" customWidth="1"/>
    <col min="9940" max="9940" width="13.375" style="146" customWidth="1"/>
    <col min="9941" max="9941" width="11.75" style="146" customWidth="1"/>
    <col min="9942" max="9942" width="27.5" style="146" customWidth="1"/>
    <col min="9943" max="10191" width="9" style="146"/>
    <col min="10192" max="10192" width="5.375" style="146" customWidth="1"/>
    <col min="10193" max="10193" width="14.25" style="146" customWidth="1"/>
    <col min="10194" max="10194" width="8" style="146" customWidth="1"/>
    <col min="10195" max="10195" width="13" style="146" customWidth="1"/>
    <col min="10196" max="10196" width="13.375" style="146" customWidth="1"/>
    <col min="10197" max="10197" width="11.75" style="146" customWidth="1"/>
    <col min="10198" max="10198" width="27.5" style="146" customWidth="1"/>
    <col min="10199" max="10447" width="9" style="146"/>
    <col min="10448" max="10448" width="5.375" style="146" customWidth="1"/>
    <col min="10449" max="10449" width="14.25" style="146" customWidth="1"/>
    <col min="10450" max="10450" width="8" style="146" customWidth="1"/>
    <col min="10451" max="10451" width="13" style="146" customWidth="1"/>
    <col min="10452" max="10452" width="13.375" style="146" customWidth="1"/>
    <col min="10453" max="10453" width="11.75" style="146" customWidth="1"/>
    <col min="10454" max="10454" width="27.5" style="146" customWidth="1"/>
    <col min="10455" max="10703" width="9" style="146"/>
    <col min="10704" max="10704" width="5.375" style="146" customWidth="1"/>
    <col min="10705" max="10705" width="14.25" style="146" customWidth="1"/>
    <col min="10706" max="10706" width="8" style="146" customWidth="1"/>
    <col min="10707" max="10707" width="13" style="146" customWidth="1"/>
    <col min="10708" max="10708" width="13.375" style="146" customWidth="1"/>
    <col min="10709" max="10709" width="11.75" style="146" customWidth="1"/>
    <col min="10710" max="10710" width="27.5" style="146" customWidth="1"/>
    <col min="10711" max="10959" width="9" style="146"/>
    <col min="10960" max="10960" width="5.375" style="146" customWidth="1"/>
    <col min="10961" max="10961" width="14.25" style="146" customWidth="1"/>
    <col min="10962" max="10962" width="8" style="146" customWidth="1"/>
    <col min="10963" max="10963" width="13" style="146" customWidth="1"/>
    <col min="10964" max="10964" width="13.375" style="146" customWidth="1"/>
    <col min="10965" max="10965" width="11.75" style="146" customWidth="1"/>
    <col min="10966" max="10966" width="27.5" style="146" customWidth="1"/>
    <col min="10967" max="11215" width="9" style="146"/>
    <col min="11216" max="11216" width="5.375" style="146" customWidth="1"/>
    <col min="11217" max="11217" width="14.25" style="146" customWidth="1"/>
    <col min="11218" max="11218" width="8" style="146" customWidth="1"/>
    <col min="11219" max="11219" width="13" style="146" customWidth="1"/>
    <col min="11220" max="11220" width="13.375" style="146" customWidth="1"/>
    <col min="11221" max="11221" width="11.75" style="146" customWidth="1"/>
    <col min="11222" max="11222" width="27.5" style="146" customWidth="1"/>
    <col min="11223" max="11471" width="9" style="146"/>
    <col min="11472" max="11472" width="5.375" style="146" customWidth="1"/>
    <col min="11473" max="11473" width="14.25" style="146" customWidth="1"/>
    <col min="11474" max="11474" width="8" style="146" customWidth="1"/>
    <col min="11475" max="11475" width="13" style="146" customWidth="1"/>
    <col min="11476" max="11476" width="13.375" style="146" customWidth="1"/>
    <col min="11477" max="11477" width="11.75" style="146" customWidth="1"/>
    <col min="11478" max="11478" width="27.5" style="146" customWidth="1"/>
    <col min="11479" max="11727" width="9" style="146"/>
    <col min="11728" max="11728" width="5.375" style="146" customWidth="1"/>
    <col min="11729" max="11729" width="14.25" style="146" customWidth="1"/>
    <col min="11730" max="11730" width="8" style="146" customWidth="1"/>
    <col min="11731" max="11731" width="13" style="146" customWidth="1"/>
    <col min="11732" max="11732" width="13.375" style="146" customWidth="1"/>
    <col min="11733" max="11733" width="11.75" style="146" customWidth="1"/>
    <col min="11734" max="11734" width="27.5" style="146" customWidth="1"/>
    <col min="11735" max="11983" width="9" style="146"/>
    <col min="11984" max="11984" width="5.375" style="146" customWidth="1"/>
    <col min="11985" max="11985" width="14.25" style="146" customWidth="1"/>
    <col min="11986" max="11986" width="8" style="146" customWidth="1"/>
    <col min="11987" max="11987" width="13" style="146" customWidth="1"/>
    <col min="11988" max="11988" width="13.375" style="146" customWidth="1"/>
    <col min="11989" max="11989" width="11.75" style="146" customWidth="1"/>
    <col min="11990" max="11990" width="27.5" style="146" customWidth="1"/>
    <col min="11991" max="12239" width="9" style="146"/>
    <col min="12240" max="12240" width="5.375" style="146" customWidth="1"/>
    <col min="12241" max="12241" width="14.25" style="146" customWidth="1"/>
    <col min="12242" max="12242" width="8" style="146" customWidth="1"/>
    <col min="12243" max="12243" width="13" style="146" customWidth="1"/>
    <col min="12244" max="12244" width="13.375" style="146" customWidth="1"/>
    <col min="12245" max="12245" width="11.75" style="146" customWidth="1"/>
    <col min="12246" max="12246" width="27.5" style="146" customWidth="1"/>
    <col min="12247" max="12495" width="9" style="146"/>
    <col min="12496" max="12496" width="5.375" style="146" customWidth="1"/>
    <col min="12497" max="12497" width="14.25" style="146" customWidth="1"/>
    <col min="12498" max="12498" width="8" style="146" customWidth="1"/>
    <col min="12499" max="12499" width="13" style="146" customWidth="1"/>
    <col min="12500" max="12500" width="13.375" style="146" customWidth="1"/>
    <col min="12501" max="12501" width="11.75" style="146" customWidth="1"/>
    <col min="12502" max="12502" width="27.5" style="146" customWidth="1"/>
    <col min="12503" max="12751" width="9" style="146"/>
    <col min="12752" max="12752" width="5.375" style="146" customWidth="1"/>
    <col min="12753" max="12753" width="14.25" style="146" customWidth="1"/>
    <col min="12754" max="12754" width="8" style="146" customWidth="1"/>
    <col min="12755" max="12755" width="13" style="146" customWidth="1"/>
    <col min="12756" max="12756" width="13.375" style="146" customWidth="1"/>
    <col min="12757" max="12757" width="11.75" style="146" customWidth="1"/>
    <col min="12758" max="12758" width="27.5" style="146" customWidth="1"/>
    <col min="12759" max="13007" width="9" style="146"/>
    <col min="13008" max="13008" width="5.375" style="146" customWidth="1"/>
    <col min="13009" max="13009" width="14.25" style="146" customWidth="1"/>
    <col min="13010" max="13010" width="8" style="146" customWidth="1"/>
    <col min="13011" max="13011" width="13" style="146" customWidth="1"/>
    <col min="13012" max="13012" width="13.375" style="146" customWidth="1"/>
    <col min="13013" max="13013" width="11.75" style="146" customWidth="1"/>
    <col min="13014" max="13014" width="27.5" style="146" customWidth="1"/>
    <col min="13015" max="13263" width="9" style="146"/>
    <col min="13264" max="13264" width="5.375" style="146" customWidth="1"/>
    <col min="13265" max="13265" width="14.25" style="146" customWidth="1"/>
    <col min="13266" max="13266" width="8" style="146" customWidth="1"/>
    <col min="13267" max="13267" width="13" style="146" customWidth="1"/>
    <col min="13268" max="13268" width="13.375" style="146" customWidth="1"/>
    <col min="13269" max="13269" width="11.75" style="146" customWidth="1"/>
    <col min="13270" max="13270" width="27.5" style="146" customWidth="1"/>
    <col min="13271" max="13519" width="9" style="146"/>
    <col min="13520" max="13520" width="5.375" style="146" customWidth="1"/>
    <col min="13521" max="13521" width="14.25" style="146" customWidth="1"/>
    <col min="13522" max="13522" width="8" style="146" customWidth="1"/>
    <col min="13523" max="13523" width="13" style="146" customWidth="1"/>
    <col min="13524" max="13524" width="13.375" style="146" customWidth="1"/>
    <col min="13525" max="13525" width="11.75" style="146" customWidth="1"/>
    <col min="13526" max="13526" width="27.5" style="146" customWidth="1"/>
    <col min="13527" max="13775" width="9" style="146"/>
    <col min="13776" max="13776" width="5.375" style="146" customWidth="1"/>
    <col min="13777" max="13777" width="14.25" style="146" customWidth="1"/>
    <col min="13778" max="13778" width="8" style="146" customWidth="1"/>
    <col min="13779" max="13779" width="13" style="146" customWidth="1"/>
    <col min="13780" max="13780" width="13.375" style="146" customWidth="1"/>
    <col min="13781" max="13781" width="11.75" style="146" customWidth="1"/>
    <col min="13782" max="13782" width="27.5" style="146" customWidth="1"/>
    <col min="13783" max="14031" width="9" style="146"/>
    <col min="14032" max="14032" width="5.375" style="146" customWidth="1"/>
    <col min="14033" max="14033" width="14.25" style="146" customWidth="1"/>
    <col min="14034" max="14034" width="8" style="146" customWidth="1"/>
    <col min="14035" max="14035" width="13" style="146" customWidth="1"/>
    <col min="14036" max="14036" width="13.375" style="146" customWidth="1"/>
    <col min="14037" max="14037" width="11.75" style="146" customWidth="1"/>
    <col min="14038" max="14038" width="27.5" style="146" customWidth="1"/>
    <col min="14039" max="14287" width="9" style="146"/>
    <col min="14288" max="14288" width="5.375" style="146" customWidth="1"/>
    <col min="14289" max="14289" width="14.25" style="146" customWidth="1"/>
    <col min="14290" max="14290" width="8" style="146" customWidth="1"/>
    <col min="14291" max="14291" width="13" style="146" customWidth="1"/>
    <col min="14292" max="14292" width="13.375" style="146" customWidth="1"/>
    <col min="14293" max="14293" width="11.75" style="146" customWidth="1"/>
    <col min="14294" max="14294" width="27.5" style="146" customWidth="1"/>
    <col min="14295" max="14543" width="9" style="146"/>
    <col min="14544" max="14544" width="5.375" style="146" customWidth="1"/>
    <col min="14545" max="14545" width="14.25" style="146" customWidth="1"/>
    <col min="14546" max="14546" width="8" style="146" customWidth="1"/>
    <col min="14547" max="14547" width="13" style="146" customWidth="1"/>
    <col min="14548" max="14548" width="13.375" style="146" customWidth="1"/>
    <col min="14549" max="14549" width="11.75" style="146" customWidth="1"/>
    <col min="14550" max="14550" width="27.5" style="146" customWidth="1"/>
    <col min="14551" max="14799" width="9" style="146"/>
    <col min="14800" max="14800" width="5.375" style="146" customWidth="1"/>
    <col min="14801" max="14801" width="14.25" style="146" customWidth="1"/>
    <col min="14802" max="14802" width="8" style="146" customWidth="1"/>
    <col min="14803" max="14803" width="13" style="146" customWidth="1"/>
    <col min="14804" max="14804" width="13.375" style="146" customWidth="1"/>
    <col min="14805" max="14805" width="11.75" style="146" customWidth="1"/>
    <col min="14806" max="14806" width="27.5" style="146" customWidth="1"/>
    <col min="14807" max="15055" width="9" style="146"/>
    <col min="15056" max="15056" width="5.375" style="146" customWidth="1"/>
    <col min="15057" max="15057" width="14.25" style="146" customWidth="1"/>
    <col min="15058" max="15058" width="8" style="146" customWidth="1"/>
    <col min="15059" max="15059" width="13" style="146" customWidth="1"/>
    <col min="15060" max="15060" width="13.375" style="146" customWidth="1"/>
    <col min="15061" max="15061" width="11.75" style="146" customWidth="1"/>
    <col min="15062" max="15062" width="27.5" style="146" customWidth="1"/>
    <col min="15063" max="15311" width="9" style="146"/>
    <col min="15312" max="15312" width="5.375" style="146" customWidth="1"/>
    <col min="15313" max="15313" width="14.25" style="146" customWidth="1"/>
    <col min="15314" max="15314" width="8" style="146" customWidth="1"/>
    <col min="15315" max="15315" width="13" style="146" customWidth="1"/>
    <col min="15316" max="15316" width="13.375" style="146" customWidth="1"/>
    <col min="15317" max="15317" width="11.75" style="146" customWidth="1"/>
    <col min="15318" max="15318" width="27.5" style="146" customWidth="1"/>
    <col min="15319" max="15567" width="9" style="146"/>
    <col min="15568" max="15568" width="5.375" style="146" customWidth="1"/>
    <col min="15569" max="15569" width="14.25" style="146" customWidth="1"/>
    <col min="15570" max="15570" width="8" style="146" customWidth="1"/>
    <col min="15571" max="15571" width="13" style="146" customWidth="1"/>
    <col min="15572" max="15572" width="13.375" style="146" customWidth="1"/>
    <col min="15573" max="15573" width="11.75" style="146" customWidth="1"/>
    <col min="15574" max="15574" width="27.5" style="146" customWidth="1"/>
    <col min="15575" max="15823" width="9" style="146"/>
    <col min="15824" max="15824" width="5.375" style="146" customWidth="1"/>
    <col min="15825" max="15825" width="14.25" style="146" customWidth="1"/>
    <col min="15826" max="15826" width="8" style="146" customWidth="1"/>
    <col min="15827" max="15827" width="13" style="146" customWidth="1"/>
    <col min="15828" max="15828" width="13.375" style="146" customWidth="1"/>
    <col min="15829" max="15829" width="11.75" style="146" customWidth="1"/>
    <col min="15830" max="15830" width="27.5" style="146" customWidth="1"/>
    <col min="15831" max="16079" width="9" style="146"/>
    <col min="16080" max="16080" width="5.375" style="146" customWidth="1"/>
    <col min="16081" max="16081" width="14.25" style="146" customWidth="1"/>
    <col min="16082" max="16082" width="8" style="146" customWidth="1"/>
    <col min="16083" max="16083" width="13" style="146" customWidth="1"/>
    <col min="16084" max="16084" width="13.375" style="146" customWidth="1"/>
    <col min="16085" max="16085" width="11.75" style="146" customWidth="1"/>
    <col min="16086" max="16086" width="27.5" style="146" customWidth="1"/>
    <col min="16087" max="16384" width="9" style="146"/>
  </cols>
  <sheetData>
    <row r="1" spans="2:110" ht="5.25" customHeight="1">
      <c r="B1" s="145"/>
    </row>
    <row r="2" spans="2:110" ht="9" customHeight="1">
      <c r="B2" s="145"/>
    </row>
    <row r="3" spans="2:110" ht="27" customHeight="1">
      <c r="B3" s="567" t="s">
        <v>110</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row>
    <row r="4" spans="2:110" ht="9.9499999999999993" customHeight="1">
      <c r="B4" s="578" t="s">
        <v>111</v>
      </c>
      <c r="C4" s="578"/>
      <c r="D4" s="578"/>
      <c r="E4" s="578"/>
      <c r="F4" s="578"/>
      <c r="G4" s="578"/>
      <c r="H4" s="578"/>
      <c r="I4" s="578"/>
      <c r="J4" s="578"/>
      <c r="K4" s="578"/>
      <c r="L4" s="578"/>
      <c r="M4" s="578"/>
      <c r="N4" s="578"/>
      <c r="O4" s="574"/>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63" t="s">
        <v>253</v>
      </c>
      <c r="AP4" s="564"/>
      <c r="AQ4" s="564"/>
      <c r="AR4" s="564"/>
      <c r="AS4" s="564"/>
      <c r="AT4" s="564"/>
      <c r="AU4" s="564"/>
      <c r="AV4" s="564"/>
      <c r="AW4" s="564"/>
      <c r="AX4" s="564"/>
      <c r="AY4" s="564"/>
      <c r="AZ4" s="581"/>
      <c r="BA4" s="588" t="s">
        <v>187</v>
      </c>
      <c r="BB4" s="589"/>
      <c r="BC4" s="589"/>
      <c r="BD4" s="589"/>
      <c r="BE4" s="589"/>
      <c r="BF4" s="589"/>
      <c r="BG4" s="589"/>
      <c r="BH4" s="589"/>
      <c r="BI4" s="589"/>
      <c r="BJ4" s="594"/>
      <c r="BK4" s="594"/>
      <c r="BL4" s="594"/>
      <c r="BM4" s="594"/>
      <c r="BN4" s="594"/>
      <c r="BO4" s="594"/>
      <c r="BP4" s="594"/>
      <c r="BQ4" s="594"/>
      <c r="BR4" s="594"/>
      <c r="BS4" s="594"/>
      <c r="BT4" s="594"/>
      <c r="BU4" s="595"/>
      <c r="CW4" s="156"/>
      <c r="CX4" s="156"/>
      <c r="CY4" s="155"/>
      <c r="CZ4" s="156"/>
      <c r="DA4" s="156"/>
      <c r="DB4" s="156"/>
      <c r="DC4" s="156"/>
      <c r="DD4" s="156"/>
      <c r="DE4" s="156"/>
      <c r="DF4" s="156"/>
    </row>
    <row r="5" spans="2:110" ht="9.9499999999999993" customHeight="1">
      <c r="B5" s="579"/>
      <c r="C5" s="579"/>
      <c r="D5" s="579"/>
      <c r="E5" s="579"/>
      <c r="F5" s="579"/>
      <c r="G5" s="579"/>
      <c r="H5" s="579"/>
      <c r="I5" s="579"/>
      <c r="J5" s="579"/>
      <c r="K5" s="579"/>
      <c r="L5" s="579"/>
      <c r="M5" s="579"/>
      <c r="N5" s="579"/>
      <c r="O5" s="576"/>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34"/>
      <c r="AP5" s="535"/>
      <c r="AQ5" s="535"/>
      <c r="AR5" s="535"/>
      <c r="AS5" s="535"/>
      <c r="AT5" s="535"/>
      <c r="AU5" s="535"/>
      <c r="AV5" s="535"/>
      <c r="AW5" s="535"/>
      <c r="AX5" s="535"/>
      <c r="AY5" s="535"/>
      <c r="AZ5" s="582"/>
      <c r="BA5" s="590"/>
      <c r="BB5" s="591"/>
      <c r="BC5" s="591"/>
      <c r="BD5" s="591"/>
      <c r="BE5" s="591"/>
      <c r="BF5" s="591"/>
      <c r="BG5" s="591"/>
      <c r="BH5" s="591"/>
      <c r="BI5" s="591"/>
      <c r="BJ5" s="596"/>
      <c r="BK5" s="596"/>
      <c r="BL5" s="596"/>
      <c r="BM5" s="596"/>
      <c r="BN5" s="596"/>
      <c r="BO5" s="596"/>
      <c r="BP5" s="596"/>
      <c r="BQ5" s="596"/>
      <c r="BR5" s="596"/>
      <c r="BS5" s="596"/>
      <c r="BT5" s="596"/>
      <c r="BU5" s="597"/>
      <c r="CW5" s="156"/>
      <c r="CX5" s="156"/>
      <c r="CY5" s="156"/>
      <c r="CZ5" s="156"/>
      <c r="DA5" s="156"/>
      <c r="DB5" s="156"/>
      <c r="DC5" s="156"/>
      <c r="DD5" s="156"/>
      <c r="DE5" s="156"/>
      <c r="DF5" s="156"/>
    </row>
    <row r="6" spans="2:110" ht="9.9499999999999993" customHeight="1">
      <c r="B6" s="579"/>
      <c r="C6" s="579"/>
      <c r="D6" s="579"/>
      <c r="E6" s="579"/>
      <c r="F6" s="579"/>
      <c r="G6" s="579"/>
      <c r="H6" s="579"/>
      <c r="I6" s="579"/>
      <c r="J6" s="579"/>
      <c r="K6" s="579"/>
      <c r="L6" s="579"/>
      <c r="M6" s="579"/>
      <c r="N6" s="579"/>
      <c r="O6" s="576"/>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34"/>
      <c r="AP6" s="535"/>
      <c r="AQ6" s="535"/>
      <c r="AR6" s="535"/>
      <c r="AS6" s="535"/>
      <c r="AT6" s="535"/>
      <c r="AU6" s="535"/>
      <c r="AV6" s="535"/>
      <c r="AW6" s="535"/>
      <c r="AX6" s="535"/>
      <c r="AY6" s="535"/>
      <c r="AZ6" s="582"/>
      <c r="BA6" s="590"/>
      <c r="BB6" s="591"/>
      <c r="BC6" s="591"/>
      <c r="BD6" s="591"/>
      <c r="BE6" s="591"/>
      <c r="BF6" s="591"/>
      <c r="BG6" s="591"/>
      <c r="BH6" s="591"/>
      <c r="BI6" s="591"/>
      <c r="BJ6" s="596"/>
      <c r="BK6" s="596"/>
      <c r="BL6" s="596"/>
      <c r="BM6" s="596"/>
      <c r="BN6" s="596"/>
      <c r="BO6" s="596"/>
      <c r="BP6" s="596"/>
      <c r="BQ6" s="596"/>
      <c r="BR6" s="596"/>
      <c r="BS6" s="596"/>
      <c r="BT6" s="596"/>
      <c r="BU6" s="597"/>
    </row>
    <row r="7" spans="2:110" ht="9.9499999999999993" customHeight="1">
      <c r="B7" s="579"/>
      <c r="C7" s="579"/>
      <c r="D7" s="579"/>
      <c r="E7" s="579"/>
      <c r="F7" s="579"/>
      <c r="G7" s="579"/>
      <c r="H7" s="579"/>
      <c r="I7" s="579"/>
      <c r="J7" s="579"/>
      <c r="K7" s="579"/>
      <c r="L7" s="579"/>
      <c r="M7" s="579"/>
      <c r="N7" s="579"/>
      <c r="O7" s="576"/>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34"/>
      <c r="AP7" s="535"/>
      <c r="AQ7" s="535"/>
      <c r="AR7" s="535"/>
      <c r="AS7" s="535"/>
      <c r="AT7" s="535"/>
      <c r="AU7" s="535"/>
      <c r="AV7" s="535"/>
      <c r="AW7" s="535"/>
      <c r="AX7" s="535"/>
      <c r="AY7" s="535"/>
      <c r="AZ7" s="582"/>
      <c r="BA7" s="590"/>
      <c r="BB7" s="591"/>
      <c r="BC7" s="591"/>
      <c r="BD7" s="591"/>
      <c r="BE7" s="591"/>
      <c r="BF7" s="591"/>
      <c r="BG7" s="591"/>
      <c r="BH7" s="591"/>
      <c r="BI7" s="591"/>
      <c r="BJ7" s="596"/>
      <c r="BK7" s="596"/>
      <c r="BL7" s="596"/>
      <c r="BM7" s="596"/>
      <c r="BN7" s="596"/>
      <c r="BO7" s="596"/>
      <c r="BP7" s="596"/>
      <c r="BQ7" s="596"/>
      <c r="BR7" s="596"/>
      <c r="BS7" s="596"/>
      <c r="BT7" s="596"/>
      <c r="BU7" s="597"/>
    </row>
    <row r="8" spans="2:110" ht="9.9499999999999993" customHeight="1">
      <c r="B8" s="578" t="s">
        <v>135</v>
      </c>
      <c r="C8" s="578"/>
      <c r="D8" s="578"/>
      <c r="E8" s="578"/>
      <c r="F8" s="578"/>
      <c r="G8" s="578"/>
      <c r="H8" s="578"/>
      <c r="I8" s="578"/>
      <c r="J8" s="578"/>
      <c r="K8" s="578"/>
      <c r="L8" s="578"/>
      <c r="M8" s="578"/>
      <c r="N8" s="578"/>
      <c r="O8" s="600" t="s">
        <v>122</v>
      </c>
      <c r="P8" s="600"/>
      <c r="Q8" s="600"/>
      <c r="R8" s="600"/>
      <c r="S8" s="600"/>
      <c r="T8" s="550"/>
      <c r="U8" s="575"/>
      <c r="V8" s="601"/>
      <c r="W8" s="601"/>
      <c r="X8" s="574"/>
      <c r="Y8" s="529" t="s">
        <v>13</v>
      </c>
      <c r="Z8" s="550"/>
      <c r="AA8" s="575"/>
      <c r="AB8" s="601"/>
      <c r="AC8" s="601"/>
      <c r="AD8" s="574"/>
      <c r="AE8" s="529" t="s">
        <v>22</v>
      </c>
      <c r="AF8" s="550"/>
      <c r="AG8" s="575"/>
      <c r="AH8" s="601"/>
      <c r="AI8" s="601"/>
      <c r="AJ8" s="574"/>
      <c r="AK8" s="568" t="s">
        <v>15</v>
      </c>
      <c r="AL8" s="568"/>
      <c r="AM8" s="568"/>
      <c r="AN8" s="569"/>
      <c r="AO8" s="534"/>
      <c r="AP8" s="535"/>
      <c r="AQ8" s="535"/>
      <c r="AR8" s="535"/>
      <c r="AS8" s="535"/>
      <c r="AT8" s="535"/>
      <c r="AU8" s="535"/>
      <c r="AV8" s="535"/>
      <c r="AW8" s="535"/>
      <c r="AX8" s="535"/>
      <c r="AY8" s="535"/>
      <c r="AZ8" s="582"/>
      <c r="BA8" s="590"/>
      <c r="BB8" s="591"/>
      <c r="BC8" s="591"/>
      <c r="BD8" s="591"/>
      <c r="BE8" s="591"/>
      <c r="BF8" s="591"/>
      <c r="BG8" s="591"/>
      <c r="BH8" s="591"/>
      <c r="BI8" s="591"/>
      <c r="BJ8" s="596"/>
      <c r="BK8" s="596"/>
      <c r="BL8" s="596"/>
      <c r="BM8" s="596"/>
      <c r="BN8" s="596"/>
      <c r="BO8" s="596"/>
      <c r="BP8" s="596"/>
      <c r="BQ8" s="596"/>
      <c r="BR8" s="596"/>
      <c r="BS8" s="596"/>
      <c r="BT8" s="596"/>
      <c r="BU8" s="597"/>
    </row>
    <row r="9" spans="2:110" ht="9.9499999999999993" customHeight="1">
      <c r="B9" s="579"/>
      <c r="C9" s="579"/>
      <c r="D9" s="579"/>
      <c r="E9" s="579"/>
      <c r="F9" s="579"/>
      <c r="G9" s="579"/>
      <c r="H9" s="579"/>
      <c r="I9" s="579"/>
      <c r="J9" s="579"/>
      <c r="K9" s="579"/>
      <c r="L9" s="579"/>
      <c r="M9" s="579"/>
      <c r="N9" s="579"/>
      <c r="O9" s="586"/>
      <c r="P9" s="586"/>
      <c r="Q9" s="586"/>
      <c r="R9" s="586"/>
      <c r="S9" s="586"/>
      <c r="T9" s="540"/>
      <c r="U9" s="561"/>
      <c r="V9" s="584"/>
      <c r="W9" s="584"/>
      <c r="X9" s="576"/>
      <c r="Y9" s="531"/>
      <c r="Z9" s="540"/>
      <c r="AA9" s="561"/>
      <c r="AB9" s="584"/>
      <c r="AC9" s="584"/>
      <c r="AD9" s="576"/>
      <c r="AE9" s="531"/>
      <c r="AF9" s="540"/>
      <c r="AG9" s="561"/>
      <c r="AH9" s="584"/>
      <c r="AI9" s="584"/>
      <c r="AJ9" s="576"/>
      <c r="AK9" s="570"/>
      <c r="AL9" s="570"/>
      <c r="AM9" s="570"/>
      <c r="AN9" s="571"/>
      <c r="AO9" s="534"/>
      <c r="AP9" s="535"/>
      <c r="AQ9" s="535"/>
      <c r="AR9" s="535"/>
      <c r="AS9" s="535"/>
      <c r="AT9" s="535"/>
      <c r="AU9" s="535"/>
      <c r="AV9" s="535"/>
      <c r="AW9" s="535"/>
      <c r="AX9" s="535"/>
      <c r="AY9" s="535"/>
      <c r="AZ9" s="582"/>
      <c r="BA9" s="590"/>
      <c r="BB9" s="591"/>
      <c r="BC9" s="591"/>
      <c r="BD9" s="591"/>
      <c r="BE9" s="591"/>
      <c r="BF9" s="591"/>
      <c r="BG9" s="591"/>
      <c r="BH9" s="591"/>
      <c r="BI9" s="591"/>
      <c r="BJ9" s="596"/>
      <c r="BK9" s="596"/>
      <c r="BL9" s="596"/>
      <c r="BM9" s="596"/>
      <c r="BN9" s="596"/>
      <c r="BO9" s="596"/>
      <c r="BP9" s="596"/>
      <c r="BQ9" s="596"/>
      <c r="BR9" s="596"/>
      <c r="BS9" s="596"/>
      <c r="BT9" s="596"/>
      <c r="BU9" s="597"/>
      <c r="CB9" s="560" t="s">
        <v>167</v>
      </c>
      <c r="CC9" s="560"/>
      <c r="CD9" s="560"/>
      <c r="CE9" s="560"/>
      <c r="CF9" s="560"/>
      <c r="CG9" s="560"/>
      <c r="CH9" s="560"/>
      <c r="CI9" s="560"/>
      <c r="CJ9" s="560"/>
      <c r="CK9" s="560"/>
      <c r="CL9" s="560"/>
      <c r="CM9" s="560"/>
      <c r="CN9" s="560"/>
      <c r="CO9" s="560"/>
      <c r="CP9" s="560"/>
      <c r="CQ9" s="560"/>
      <c r="CR9" s="560"/>
      <c r="CS9" s="560"/>
      <c r="CT9" s="560"/>
      <c r="CU9" s="560"/>
    </row>
    <row r="10" spans="2:110" ht="9.9499999999999993" customHeight="1">
      <c r="B10" s="579"/>
      <c r="C10" s="579"/>
      <c r="D10" s="579"/>
      <c r="E10" s="579"/>
      <c r="F10" s="579"/>
      <c r="G10" s="579"/>
      <c r="H10" s="579"/>
      <c r="I10" s="579"/>
      <c r="J10" s="579"/>
      <c r="K10" s="579"/>
      <c r="L10" s="579"/>
      <c r="M10" s="579"/>
      <c r="N10" s="579"/>
      <c r="O10" s="586" t="s">
        <v>16</v>
      </c>
      <c r="P10" s="586"/>
      <c r="Q10" s="586"/>
      <c r="R10" s="586"/>
      <c r="S10" s="586"/>
      <c r="T10" s="540"/>
      <c r="U10" s="561"/>
      <c r="V10" s="584"/>
      <c r="W10" s="584"/>
      <c r="X10" s="576"/>
      <c r="Y10" s="531"/>
      <c r="Z10" s="540"/>
      <c r="AA10" s="561"/>
      <c r="AB10" s="584"/>
      <c r="AC10" s="584"/>
      <c r="AD10" s="576"/>
      <c r="AE10" s="531"/>
      <c r="AF10" s="540"/>
      <c r="AG10" s="561"/>
      <c r="AH10" s="584"/>
      <c r="AI10" s="584"/>
      <c r="AJ10" s="576"/>
      <c r="AK10" s="570"/>
      <c r="AL10" s="570"/>
      <c r="AM10" s="570"/>
      <c r="AN10" s="571"/>
      <c r="AO10" s="534"/>
      <c r="AP10" s="535"/>
      <c r="AQ10" s="535"/>
      <c r="AR10" s="535"/>
      <c r="AS10" s="535"/>
      <c r="AT10" s="535"/>
      <c r="AU10" s="535"/>
      <c r="AV10" s="535"/>
      <c r="AW10" s="535"/>
      <c r="AX10" s="535"/>
      <c r="AY10" s="535"/>
      <c r="AZ10" s="582"/>
      <c r="BA10" s="590"/>
      <c r="BB10" s="591"/>
      <c r="BC10" s="591"/>
      <c r="BD10" s="591"/>
      <c r="BE10" s="591"/>
      <c r="BF10" s="591"/>
      <c r="BG10" s="591"/>
      <c r="BH10" s="591"/>
      <c r="BI10" s="591"/>
      <c r="BJ10" s="596"/>
      <c r="BK10" s="596"/>
      <c r="BL10" s="596"/>
      <c r="BM10" s="596"/>
      <c r="BN10" s="596"/>
      <c r="BO10" s="596"/>
      <c r="BP10" s="596"/>
      <c r="BQ10" s="596"/>
      <c r="BR10" s="596"/>
      <c r="BS10" s="596"/>
      <c r="BT10" s="596"/>
      <c r="BU10" s="597"/>
      <c r="CB10" s="560"/>
      <c r="CC10" s="560"/>
      <c r="CD10" s="560"/>
      <c r="CE10" s="560"/>
      <c r="CF10" s="560"/>
      <c r="CG10" s="560"/>
      <c r="CH10" s="560"/>
      <c r="CI10" s="560"/>
      <c r="CJ10" s="560"/>
      <c r="CK10" s="560"/>
      <c r="CL10" s="560"/>
      <c r="CM10" s="560"/>
      <c r="CN10" s="560"/>
      <c r="CO10" s="560"/>
      <c r="CP10" s="560"/>
      <c r="CQ10" s="560"/>
      <c r="CR10" s="560"/>
      <c r="CS10" s="560"/>
      <c r="CT10" s="560"/>
      <c r="CU10" s="560"/>
      <c r="CY10" s="146" t="s">
        <v>16</v>
      </c>
    </row>
    <row r="11" spans="2:110" ht="9.9499999999999993" customHeight="1">
      <c r="B11" s="580"/>
      <c r="C11" s="580"/>
      <c r="D11" s="580"/>
      <c r="E11" s="580"/>
      <c r="F11" s="580"/>
      <c r="G11" s="580"/>
      <c r="H11" s="580"/>
      <c r="I11" s="580"/>
      <c r="J11" s="580"/>
      <c r="K11" s="580"/>
      <c r="L11" s="580"/>
      <c r="M11" s="580"/>
      <c r="N11" s="580"/>
      <c r="O11" s="587"/>
      <c r="P11" s="587"/>
      <c r="Q11" s="587"/>
      <c r="R11" s="587"/>
      <c r="S11" s="587"/>
      <c r="T11" s="551"/>
      <c r="U11" s="562"/>
      <c r="V11" s="585"/>
      <c r="W11" s="585"/>
      <c r="X11" s="577"/>
      <c r="Y11" s="533"/>
      <c r="Z11" s="551"/>
      <c r="AA11" s="562"/>
      <c r="AB11" s="585"/>
      <c r="AC11" s="585"/>
      <c r="AD11" s="577"/>
      <c r="AE11" s="533"/>
      <c r="AF11" s="551"/>
      <c r="AG11" s="562"/>
      <c r="AH11" s="585"/>
      <c r="AI11" s="585"/>
      <c r="AJ11" s="577"/>
      <c r="AK11" s="572"/>
      <c r="AL11" s="572"/>
      <c r="AM11" s="572"/>
      <c r="AN11" s="573"/>
      <c r="AO11" s="536"/>
      <c r="AP11" s="537"/>
      <c r="AQ11" s="537"/>
      <c r="AR11" s="537"/>
      <c r="AS11" s="537"/>
      <c r="AT11" s="537"/>
      <c r="AU11" s="537"/>
      <c r="AV11" s="537"/>
      <c r="AW11" s="537"/>
      <c r="AX11" s="537"/>
      <c r="AY11" s="537"/>
      <c r="AZ11" s="583"/>
      <c r="BA11" s="592"/>
      <c r="BB11" s="593"/>
      <c r="BC11" s="593"/>
      <c r="BD11" s="593"/>
      <c r="BE11" s="593"/>
      <c r="BF11" s="593"/>
      <c r="BG11" s="593"/>
      <c r="BH11" s="593"/>
      <c r="BI11" s="593"/>
      <c r="BJ11" s="598"/>
      <c r="BK11" s="598"/>
      <c r="BL11" s="598"/>
      <c r="BM11" s="598"/>
      <c r="BN11" s="598"/>
      <c r="BO11" s="598"/>
      <c r="BP11" s="598"/>
      <c r="BQ11" s="598"/>
      <c r="BR11" s="598"/>
      <c r="BS11" s="598"/>
      <c r="BT11" s="598"/>
      <c r="BU11" s="599"/>
      <c r="CY11" s="146" t="s">
        <v>194</v>
      </c>
    </row>
    <row r="12" spans="2:110" ht="9.9499999999999993" customHeight="1">
      <c r="B12" s="563" t="s">
        <v>137</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8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61"/>
    </row>
    <row r="13" spans="2:110" ht="9.9499999999999993" customHeight="1">
      <c r="B13" s="534"/>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82"/>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61"/>
    </row>
    <row r="14" spans="2:110" ht="9.9499999999999993" customHeight="1">
      <c r="B14" s="534"/>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82"/>
      <c r="AE14" s="541"/>
      <c r="AF14" s="541"/>
      <c r="AG14" s="541"/>
      <c r="AH14" s="541"/>
      <c r="AI14" s="541"/>
      <c r="AJ14" s="541"/>
      <c r="AK14" s="541"/>
      <c r="AL14" s="541"/>
      <c r="AM14" s="541"/>
      <c r="AN14" s="541"/>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61"/>
    </row>
    <row r="15" spans="2:110" ht="9.9499999999999993" customHeight="1">
      <c r="B15" s="536"/>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83"/>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62"/>
    </row>
    <row r="16" spans="2:110" ht="9.9499999999999993" customHeight="1">
      <c r="B16" s="534" t="s">
        <v>138</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50"/>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8"/>
      <c r="BG16" s="528"/>
      <c r="BH16" s="528"/>
      <c r="BI16" s="528"/>
      <c r="BJ16" s="528"/>
      <c r="BK16" s="528"/>
      <c r="BL16" s="528"/>
      <c r="BM16" s="528"/>
      <c r="BN16" s="528"/>
      <c r="BO16" s="528"/>
      <c r="BP16" s="528"/>
      <c r="BQ16" s="528"/>
      <c r="BR16" s="528"/>
      <c r="BS16" s="528"/>
      <c r="BT16" s="528"/>
      <c r="BU16" s="529"/>
    </row>
    <row r="17" spans="2:73" ht="20.100000000000001" customHeight="1">
      <c r="B17" s="534"/>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40"/>
      <c r="AF17" s="530"/>
      <c r="AG17" s="530"/>
      <c r="AH17" s="530"/>
      <c r="AI17" s="530"/>
      <c r="AJ17" s="530"/>
      <c r="AK17" s="530"/>
      <c r="AL17" s="530"/>
      <c r="AM17" s="530"/>
      <c r="AN17" s="541" t="s">
        <v>193</v>
      </c>
      <c r="AO17" s="541"/>
      <c r="AP17" s="541"/>
      <c r="AQ17" s="541"/>
      <c r="AR17" s="541"/>
      <c r="AS17" s="541"/>
      <c r="AT17" s="541"/>
      <c r="AU17" s="541"/>
      <c r="AV17" s="541"/>
      <c r="AW17" s="530" t="s">
        <v>13</v>
      </c>
      <c r="AX17" s="530"/>
      <c r="AY17" s="530"/>
      <c r="AZ17" s="541"/>
      <c r="BA17" s="541"/>
      <c r="BB17" s="541"/>
      <c r="BC17" s="541"/>
      <c r="BD17" s="530" t="s">
        <v>14</v>
      </c>
      <c r="BE17" s="530"/>
      <c r="BF17" s="530"/>
      <c r="BG17" s="541"/>
      <c r="BH17" s="541"/>
      <c r="BI17" s="541"/>
      <c r="BJ17" s="541"/>
      <c r="BK17" s="530" t="s">
        <v>15</v>
      </c>
      <c r="BL17" s="530"/>
      <c r="BM17" s="530"/>
      <c r="BN17" s="530"/>
      <c r="BO17" s="530"/>
      <c r="BP17" s="530"/>
      <c r="BQ17" s="530"/>
      <c r="BR17" s="530"/>
      <c r="BS17" s="530"/>
      <c r="BT17" s="530"/>
      <c r="BU17" s="531"/>
    </row>
    <row r="18" spans="2:73" ht="9.9499999999999993" customHeight="1">
      <c r="B18" s="536"/>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4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1"/>
    </row>
    <row r="19" spans="2:73" ht="17.45" customHeight="1">
      <c r="B19" s="563" t="s">
        <v>139</v>
      </c>
      <c r="C19" s="564"/>
      <c r="D19" s="564"/>
      <c r="E19" s="564"/>
      <c r="F19" s="564"/>
      <c r="G19" s="564"/>
      <c r="H19" s="564"/>
      <c r="I19" s="564"/>
      <c r="J19" s="564"/>
      <c r="K19" s="564"/>
      <c r="L19" s="564"/>
      <c r="M19" s="564"/>
      <c r="N19" s="564"/>
      <c r="O19" s="564"/>
      <c r="P19" s="564"/>
      <c r="Q19" s="564"/>
      <c r="R19" s="564"/>
      <c r="S19" s="564"/>
      <c r="T19" s="564"/>
      <c r="U19" s="564"/>
      <c r="V19" s="564"/>
      <c r="W19" s="564"/>
      <c r="X19" s="564"/>
      <c r="Y19" s="564"/>
      <c r="Z19" s="564"/>
      <c r="AA19" s="564"/>
      <c r="AB19" s="564"/>
      <c r="AC19" s="564"/>
      <c r="AD19" s="564"/>
      <c r="AE19" s="550"/>
      <c r="AF19" s="528"/>
      <c r="AG19" s="528"/>
      <c r="AH19" s="528"/>
      <c r="AI19" s="528"/>
      <c r="AJ19" s="528"/>
      <c r="AK19" s="528"/>
      <c r="AL19" s="528"/>
      <c r="AM19" s="528"/>
      <c r="AN19" s="549" t="s">
        <v>193</v>
      </c>
      <c r="AO19" s="549"/>
      <c r="AP19" s="549"/>
      <c r="AQ19" s="549"/>
      <c r="AR19" s="549"/>
      <c r="AS19" s="549"/>
      <c r="AT19" s="549"/>
      <c r="AU19" s="549"/>
      <c r="AV19" s="549"/>
      <c r="AW19" s="528" t="s">
        <v>13</v>
      </c>
      <c r="AX19" s="528"/>
      <c r="AY19" s="528"/>
      <c r="AZ19" s="549"/>
      <c r="BA19" s="549"/>
      <c r="BB19" s="549"/>
      <c r="BC19" s="549"/>
      <c r="BD19" s="528" t="s">
        <v>14</v>
      </c>
      <c r="BE19" s="528"/>
      <c r="BF19" s="528"/>
      <c r="BG19" s="549"/>
      <c r="BH19" s="549"/>
      <c r="BI19" s="549"/>
      <c r="BJ19" s="549"/>
      <c r="BK19" s="528" t="s">
        <v>15</v>
      </c>
      <c r="BL19" s="528"/>
      <c r="BM19" s="528"/>
      <c r="BN19" s="147" t="s">
        <v>144</v>
      </c>
      <c r="BO19" s="147"/>
      <c r="BP19" s="147"/>
      <c r="BQ19" s="147"/>
      <c r="BR19" s="528"/>
      <c r="BS19" s="528"/>
      <c r="BT19" s="528"/>
      <c r="BU19" s="529"/>
    </row>
    <row r="20" spans="2:73" ht="5.0999999999999996" customHeight="1">
      <c r="B20" s="534"/>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40"/>
      <c r="AF20" s="530"/>
      <c r="AG20" s="530"/>
      <c r="AH20" s="530"/>
      <c r="AI20" s="530"/>
      <c r="AJ20" s="530"/>
      <c r="AK20" s="530"/>
      <c r="AL20" s="530"/>
      <c r="AM20" s="530"/>
      <c r="AN20" s="541"/>
      <c r="AO20" s="541"/>
      <c r="AP20" s="541"/>
      <c r="AQ20" s="541"/>
      <c r="AR20" s="541"/>
      <c r="AS20" s="541"/>
      <c r="AT20" s="541"/>
      <c r="AU20" s="541"/>
      <c r="AV20" s="541"/>
      <c r="AW20" s="541"/>
      <c r="AX20" s="541"/>
      <c r="AY20" s="541"/>
      <c r="AZ20" s="541"/>
      <c r="BA20" s="541"/>
      <c r="BB20" s="541"/>
      <c r="BC20" s="541"/>
      <c r="BD20" s="541"/>
      <c r="BE20" s="541"/>
      <c r="BF20" s="541"/>
      <c r="BG20" s="541"/>
      <c r="BH20" s="541"/>
      <c r="BI20" s="541"/>
      <c r="BJ20" s="541"/>
      <c r="BK20" s="541"/>
      <c r="BL20" s="541"/>
      <c r="BM20" s="541"/>
      <c r="BN20" s="541"/>
      <c r="BO20" s="541"/>
      <c r="BP20" s="541"/>
      <c r="BQ20" s="541"/>
      <c r="BR20" s="541"/>
      <c r="BS20" s="541"/>
      <c r="BT20" s="541"/>
      <c r="BU20" s="561"/>
    </row>
    <row r="21" spans="2:73" ht="17.45" customHeight="1">
      <c r="B21" s="536"/>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51"/>
      <c r="AF21" s="532"/>
      <c r="AG21" s="532"/>
      <c r="AH21" s="532"/>
      <c r="AI21" s="532"/>
      <c r="AJ21" s="532"/>
      <c r="AK21" s="532"/>
      <c r="AL21" s="532"/>
      <c r="AM21" s="532"/>
      <c r="AN21" s="555" t="s">
        <v>194</v>
      </c>
      <c r="AO21" s="555"/>
      <c r="AP21" s="555"/>
      <c r="AQ21" s="555"/>
      <c r="AR21" s="555"/>
      <c r="AS21" s="555"/>
      <c r="AT21" s="555"/>
      <c r="AU21" s="555"/>
      <c r="AV21" s="555"/>
      <c r="AW21" s="532" t="s">
        <v>13</v>
      </c>
      <c r="AX21" s="532"/>
      <c r="AY21" s="532"/>
      <c r="AZ21" s="555"/>
      <c r="BA21" s="555"/>
      <c r="BB21" s="555"/>
      <c r="BC21" s="555"/>
      <c r="BD21" s="532" t="s">
        <v>14</v>
      </c>
      <c r="BE21" s="532"/>
      <c r="BF21" s="532"/>
      <c r="BG21" s="555"/>
      <c r="BH21" s="555"/>
      <c r="BI21" s="555"/>
      <c r="BJ21" s="555"/>
      <c r="BK21" s="532" t="s">
        <v>15</v>
      </c>
      <c r="BL21" s="532"/>
      <c r="BM21" s="532"/>
      <c r="BN21" s="148" t="s">
        <v>145</v>
      </c>
      <c r="BO21" s="148"/>
      <c r="BP21" s="148"/>
      <c r="BQ21" s="148"/>
      <c r="BR21" s="532"/>
      <c r="BS21" s="532"/>
      <c r="BT21" s="532"/>
      <c r="BU21" s="533"/>
    </row>
    <row r="22" spans="2:73" ht="9.9499999999999993" customHeight="1">
      <c r="B22" s="534" t="s">
        <v>156</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74"/>
      <c r="AF22" s="549"/>
      <c r="AG22" s="549"/>
      <c r="AH22" s="549"/>
      <c r="AI22" s="549"/>
      <c r="AJ22" s="549"/>
      <c r="AK22" s="549"/>
      <c r="AL22" s="549"/>
      <c r="AM22" s="549"/>
      <c r="AN22" s="549"/>
      <c r="AO22" s="549"/>
      <c r="AP22" s="549"/>
      <c r="AQ22" s="549"/>
      <c r="AR22" s="549"/>
      <c r="AS22" s="549"/>
      <c r="AT22" s="549"/>
      <c r="AU22" s="549"/>
      <c r="AV22" s="549"/>
      <c r="AW22" s="549"/>
      <c r="AX22" s="549"/>
      <c r="AY22" s="549"/>
      <c r="AZ22" s="549"/>
      <c r="BA22" s="549"/>
      <c r="BB22" s="549"/>
      <c r="BC22" s="549"/>
      <c r="BD22" s="549"/>
      <c r="BE22" s="549"/>
      <c r="BF22" s="549"/>
      <c r="BG22" s="549"/>
      <c r="BH22" s="549"/>
      <c r="BI22" s="549"/>
      <c r="BJ22" s="549"/>
      <c r="BK22" s="549"/>
      <c r="BL22" s="549"/>
      <c r="BM22" s="549"/>
      <c r="BN22" s="549"/>
      <c r="BO22" s="549"/>
      <c r="BP22" s="549"/>
      <c r="BQ22" s="549"/>
      <c r="BR22" s="549"/>
      <c r="BS22" s="549"/>
      <c r="BT22" s="549"/>
      <c r="BU22" s="575"/>
    </row>
    <row r="23" spans="2:73" ht="20.100000000000001" customHeight="1">
      <c r="B23" s="534"/>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76"/>
      <c r="AF23" s="541"/>
      <c r="AG23" s="541"/>
      <c r="AH23" s="541"/>
      <c r="AI23" s="541"/>
      <c r="AJ23" s="541"/>
      <c r="AK23" s="541"/>
      <c r="AL23" s="541"/>
      <c r="AM23" s="541"/>
      <c r="AN23" s="541"/>
      <c r="AO23" s="541"/>
      <c r="AP23" s="541"/>
      <c r="AQ23" s="541"/>
      <c r="AR23" s="541"/>
      <c r="AS23" s="541"/>
      <c r="AT23" s="541"/>
      <c r="AU23" s="541"/>
      <c r="AV23" s="541"/>
      <c r="AW23" s="541"/>
      <c r="AX23" s="541"/>
      <c r="AY23" s="541"/>
      <c r="AZ23" s="541"/>
      <c r="BA23" s="541"/>
      <c r="BB23" s="541"/>
      <c r="BC23" s="541"/>
      <c r="BD23" s="541"/>
      <c r="BE23" s="541"/>
      <c r="BF23" s="541"/>
      <c r="BG23" s="541"/>
      <c r="BH23" s="541"/>
      <c r="BI23" s="541"/>
      <c r="BJ23" s="541"/>
      <c r="BK23" s="541"/>
      <c r="BL23" s="541"/>
      <c r="BM23" s="541"/>
      <c r="BN23" s="541"/>
      <c r="BO23" s="541"/>
      <c r="BP23" s="541"/>
      <c r="BQ23" s="541"/>
      <c r="BR23" s="541"/>
      <c r="BS23" s="541"/>
      <c r="BT23" s="541"/>
      <c r="BU23" s="561"/>
    </row>
    <row r="24" spans="2:73" ht="9.9499999999999993" customHeight="1">
      <c r="B24" s="536"/>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77"/>
      <c r="AF24" s="555"/>
      <c r="AG24" s="555"/>
      <c r="AH24" s="555"/>
      <c r="AI24" s="555"/>
      <c r="AJ24" s="555"/>
      <c r="AK24" s="555"/>
      <c r="AL24" s="555"/>
      <c r="AM24" s="555"/>
      <c r="AN24" s="555"/>
      <c r="AO24" s="555"/>
      <c r="AP24" s="555"/>
      <c r="AQ24" s="555"/>
      <c r="AR24" s="555"/>
      <c r="AS24" s="555"/>
      <c r="AT24" s="555"/>
      <c r="AU24" s="555"/>
      <c r="AV24" s="555"/>
      <c r="AW24" s="555"/>
      <c r="AX24" s="555"/>
      <c r="AY24" s="555"/>
      <c r="AZ24" s="555"/>
      <c r="BA24" s="555"/>
      <c r="BB24" s="555"/>
      <c r="BC24" s="555"/>
      <c r="BD24" s="555"/>
      <c r="BE24" s="555"/>
      <c r="BF24" s="555"/>
      <c r="BG24" s="555"/>
      <c r="BH24" s="555"/>
      <c r="BI24" s="555"/>
      <c r="BJ24" s="555"/>
      <c r="BK24" s="555"/>
      <c r="BL24" s="555"/>
      <c r="BM24" s="555"/>
      <c r="BN24" s="555"/>
      <c r="BO24" s="555"/>
      <c r="BP24" s="555"/>
      <c r="BQ24" s="555"/>
      <c r="BR24" s="555"/>
      <c r="BS24" s="555"/>
      <c r="BT24" s="555"/>
      <c r="BU24" s="562"/>
    </row>
    <row r="25" spans="2:73" ht="5.0999999999999996" customHeight="1">
      <c r="B25" s="563" t="s">
        <v>157</v>
      </c>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81"/>
      <c r="AE25" s="150"/>
      <c r="BU25" s="149"/>
    </row>
    <row r="26" spans="2:73" ht="9.6" customHeight="1">
      <c r="B26" s="53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82"/>
      <c r="AE26" s="150"/>
      <c r="AG26" s="602" t="s">
        <v>158</v>
      </c>
      <c r="AH26" s="602"/>
      <c r="AI26" s="157"/>
      <c r="AJ26" s="570" t="s">
        <v>160</v>
      </c>
      <c r="AK26" s="570"/>
      <c r="AL26" s="570"/>
      <c r="AM26" s="570"/>
      <c r="BH26" s="602" t="s">
        <v>162</v>
      </c>
      <c r="BI26" s="602"/>
      <c r="BJ26" s="157"/>
      <c r="BK26" s="570" t="s">
        <v>163</v>
      </c>
      <c r="BL26" s="570"/>
      <c r="BM26" s="570"/>
      <c r="BN26" s="570"/>
      <c r="BO26" s="570"/>
      <c r="BP26" s="570"/>
      <c r="BQ26" s="570"/>
      <c r="BR26" s="570"/>
      <c r="BS26" s="570"/>
      <c r="BT26" s="570"/>
      <c r="BU26" s="571"/>
    </row>
    <row r="27" spans="2:73" ht="9.6" customHeight="1">
      <c r="B27" s="534"/>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82"/>
      <c r="AE27" s="150"/>
      <c r="AG27" s="602"/>
      <c r="AH27" s="602"/>
      <c r="AI27" s="157"/>
      <c r="AJ27" s="570"/>
      <c r="AK27" s="570"/>
      <c r="AL27" s="570"/>
      <c r="AM27" s="570"/>
      <c r="BH27" s="602"/>
      <c r="BI27" s="602"/>
      <c r="BJ27" s="157"/>
      <c r="BK27" s="570"/>
      <c r="BL27" s="570"/>
      <c r="BM27" s="570"/>
      <c r="BN27" s="570"/>
      <c r="BO27" s="570"/>
      <c r="BP27" s="570"/>
      <c r="BQ27" s="570"/>
      <c r="BR27" s="570"/>
      <c r="BS27" s="570"/>
      <c r="BT27" s="570"/>
      <c r="BU27" s="571"/>
    </row>
    <row r="28" spans="2:73" ht="9.6" customHeight="1">
      <c r="B28" s="534"/>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82"/>
      <c r="AE28" s="150"/>
      <c r="AG28" s="602" t="s">
        <v>159</v>
      </c>
      <c r="AH28" s="602"/>
      <c r="AI28" s="530"/>
      <c r="AJ28" s="539" t="s">
        <v>161</v>
      </c>
      <c r="AK28" s="539"/>
      <c r="AL28" s="539"/>
      <c r="AM28" s="539"/>
      <c r="AN28" s="539"/>
      <c r="AO28" s="539"/>
      <c r="AP28" s="539"/>
      <c r="AQ28" s="539"/>
      <c r="AR28" s="539"/>
      <c r="AS28" s="539"/>
      <c r="AT28" s="539"/>
      <c r="AU28" s="539"/>
      <c r="AV28" s="539"/>
      <c r="AW28" s="539"/>
      <c r="AX28" s="539"/>
      <c r="AY28" s="539"/>
      <c r="AZ28" s="539"/>
      <c r="BA28" s="539"/>
      <c r="BB28" s="539"/>
      <c r="BH28" s="602" t="s">
        <v>165</v>
      </c>
      <c r="BI28" s="602"/>
      <c r="BK28" s="570" t="s">
        <v>164</v>
      </c>
      <c r="BL28" s="570"/>
      <c r="BM28" s="570"/>
      <c r="BN28" s="570"/>
      <c r="BO28" s="570"/>
      <c r="BP28" s="570"/>
      <c r="BQ28" s="570"/>
      <c r="BR28" s="570"/>
      <c r="BS28" s="570"/>
      <c r="BT28" s="570"/>
      <c r="BU28" s="571"/>
    </row>
    <row r="29" spans="2:73" ht="9.6" customHeight="1">
      <c r="B29" s="534"/>
      <c r="C29" s="535"/>
      <c r="D29" s="535"/>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82"/>
      <c r="AE29" s="150"/>
      <c r="AG29" s="602"/>
      <c r="AH29" s="602"/>
      <c r="AI29" s="530"/>
      <c r="AJ29" s="539"/>
      <c r="AK29" s="539"/>
      <c r="AL29" s="539"/>
      <c r="AM29" s="539"/>
      <c r="AN29" s="539"/>
      <c r="AO29" s="539"/>
      <c r="AP29" s="539"/>
      <c r="AQ29" s="539"/>
      <c r="AR29" s="539"/>
      <c r="AS29" s="539"/>
      <c r="AT29" s="539"/>
      <c r="AU29" s="539"/>
      <c r="AV29" s="539"/>
      <c r="AW29" s="539"/>
      <c r="AX29" s="539"/>
      <c r="AY29" s="539"/>
      <c r="AZ29" s="539"/>
      <c r="BA29" s="539"/>
      <c r="BB29" s="539"/>
      <c r="BH29" s="602"/>
      <c r="BI29" s="602"/>
      <c r="BK29" s="570"/>
      <c r="BL29" s="570"/>
      <c r="BM29" s="570"/>
      <c r="BN29" s="570"/>
      <c r="BO29" s="570"/>
      <c r="BP29" s="570"/>
      <c r="BQ29" s="570"/>
      <c r="BR29" s="570"/>
      <c r="BS29" s="570"/>
      <c r="BT29" s="570"/>
      <c r="BU29" s="571"/>
    </row>
    <row r="30" spans="2:73" ht="5.0999999999999996" customHeight="1">
      <c r="B30" s="536"/>
      <c r="C30" s="537"/>
      <c r="D30" s="537"/>
      <c r="E30" s="537"/>
      <c r="F30" s="537"/>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83"/>
      <c r="AE30" s="153"/>
      <c r="AF30" s="148"/>
      <c r="AG30" s="158"/>
      <c r="AH30" s="158"/>
      <c r="AI30" s="532"/>
      <c r="AJ30" s="148"/>
      <c r="AK30" s="148"/>
      <c r="AL30" s="148"/>
      <c r="AM30" s="148"/>
      <c r="AN30" s="148"/>
      <c r="AO30" s="148"/>
      <c r="AP30" s="148"/>
      <c r="AQ30" s="148"/>
      <c r="AR30" s="148"/>
      <c r="AS30" s="148"/>
      <c r="AT30" s="148"/>
      <c r="AU30" s="148"/>
      <c r="AV30" s="148"/>
      <c r="AW30" s="148"/>
      <c r="AX30" s="148"/>
      <c r="AY30" s="148"/>
      <c r="AZ30" s="148"/>
      <c r="BA30" s="148"/>
      <c r="BB30" s="148"/>
      <c r="BC30" s="148"/>
      <c r="BD30" s="148"/>
      <c r="BE30" s="148"/>
      <c r="BF30" s="148"/>
      <c r="BG30" s="148"/>
      <c r="BH30" s="158"/>
      <c r="BI30" s="158"/>
      <c r="BJ30" s="148"/>
      <c r="BK30" s="148"/>
      <c r="BL30" s="148"/>
      <c r="BM30" s="148"/>
      <c r="BN30" s="148"/>
      <c r="BO30" s="148"/>
      <c r="BP30" s="148"/>
      <c r="BQ30" s="148"/>
      <c r="BR30" s="148"/>
      <c r="BS30" s="148"/>
      <c r="BT30" s="148"/>
      <c r="BU30" s="154"/>
    </row>
    <row r="31" spans="2:73" ht="9.9499999999999993" customHeight="1">
      <c r="B31" s="563" t="s">
        <v>166</v>
      </c>
      <c r="C31" s="564"/>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81"/>
      <c r="AE31" s="550"/>
      <c r="AF31" s="528"/>
      <c r="AG31" s="528"/>
      <c r="AH31" s="528"/>
      <c r="AI31" s="528"/>
      <c r="AJ31" s="528"/>
      <c r="AK31" s="528"/>
      <c r="AL31" s="528"/>
      <c r="AM31" s="528"/>
      <c r="AN31" s="528"/>
      <c r="AO31" s="528"/>
      <c r="AP31" s="528"/>
      <c r="AQ31" s="528"/>
      <c r="AR31" s="528"/>
      <c r="AS31" s="528"/>
      <c r="AT31" s="528"/>
      <c r="AU31" s="528"/>
      <c r="AV31" s="528"/>
      <c r="AW31" s="528"/>
      <c r="AX31" s="528"/>
      <c r="AY31" s="528"/>
      <c r="AZ31" s="528"/>
      <c r="BA31" s="528"/>
      <c r="BB31" s="528"/>
      <c r="BC31" s="528"/>
      <c r="BD31" s="528"/>
      <c r="BE31" s="528"/>
      <c r="BF31" s="528"/>
      <c r="BG31" s="528"/>
      <c r="BH31" s="528"/>
      <c r="BI31" s="528"/>
      <c r="BJ31" s="528"/>
      <c r="BK31" s="528"/>
      <c r="BL31" s="528"/>
      <c r="BM31" s="528"/>
      <c r="BN31" s="528"/>
      <c r="BO31" s="528"/>
      <c r="BP31" s="528"/>
      <c r="BQ31" s="528"/>
      <c r="BR31" s="528"/>
      <c r="BS31" s="528"/>
      <c r="BT31" s="528"/>
      <c r="BU31" s="529"/>
    </row>
    <row r="32" spans="2:73" ht="20.100000000000001" customHeight="1">
      <c r="B32" s="534"/>
      <c r="C32" s="535"/>
      <c r="D32" s="535"/>
      <c r="E32" s="535"/>
      <c r="F32" s="535"/>
      <c r="G32" s="535"/>
      <c r="H32" s="535"/>
      <c r="I32" s="535"/>
      <c r="J32" s="535"/>
      <c r="K32" s="535"/>
      <c r="L32" s="535"/>
      <c r="M32" s="535"/>
      <c r="N32" s="535"/>
      <c r="O32" s="535"/>
      <c r="P32" s="535"/>
      <c r="Q32" s="535"/>
      <c r="R32" s="535"/>
      <c r="S32" s="535"/>
      <c r="T32" s="535"/>
      <c r="U32" s="535"/>
      <c r="V32" s="535"/>
      <c r="W32" s="535"/>
      <c r="X32" s="535"/>
      <c r="Y32" s="535"/>
      <c r="Z32" s="535"/>
      <c r="AA32" s="535"/>
      <c r="AB32" s="535"/>
      <c r="AC32" s="535"/>
      <c r="AD32" s="582"/>
      <c r="AE32" s="540"/>
      <c r="AF32" s="530"/>
      <c r="AG32" s="530"/>
      <c r="AH32" s="530"/>
      <c r="AI32" s="530"/>
      <c r="AJ32" s="530"/>
      <c r="AK32" s="530"/>
      <c r="AL32" s="530"/>
      <c r="AM32" s="530"/>
      <c r="AN32" s="541" t="s">
        <v>193</v>
      </c>
      <c r="AO32" s="541"/>
      <c r="AP32" s="541"/>
      <c r="AQ32" s="541"/>
      <c r="AR32" s="541"/>
      <c r="AS32" s="541"/>
      <c r="AT32" s="541"/>
      <c r="AU32" s="541"/>
      <c r="AV32" s="541"/>
      <c r="AW32" s="530" t="s">
        <v>13</v>
      </c>
      <c r="AX32" s="530"/>
      <c r="AY32" s="530"/>
      <c r="AZ32" s="541"/>
      <c r="BA32" s="541"/>
      <c r="BB32" s="541"/>
      <c r="BC32" s="541"/>
      <c r="BD32" s="530" t="s">
        <v>14</v>
      </c>
      <c r="BE32" s="530"/>
      <c r="BF32" s="530"/>
      <c r="BG32" s="541"/>
      <c r="BH32" s="541"/>
      <c r="BI32" s="541"/>
      <c r="BJ32" s="541"/>
      <c r="BK32" s="530" t="s">
        <v>15</v>
      </c>
      <c r="BL32" s="530"/>
      <c r="BM32" s="530"/>
      <c r="BN32" s="530"/>
      <c r="BO32" s="530"/>
      <c r="BP32" s="530"/>
      <c r="BQ32" s="530"/>
      <c r="BR32" s="530"/>
      <c r="BS32" s="530"/>
      <c r="BT32" s="530"/>
      <c r="BU32" s="531"/>
    </row>
    <row r="33" spans="2:73" ht="9.9499999999999993" customHeight="1">
      <c r="B33" s="536"/>
      <c r="C33" s="537"/>
      <c r="D33" s="537"/>
      <c r="E33" s="537"/>
      <c r="F33" s="537"/>
      <c r="G33" s="537"/>
      <c r="H33" s="537"/>
      <c r="I33" s="537"/>
      <c r="J33" s="537"/>
      <c r="K33" s="537"/>
      <c r="L33" s="537"/>
      <c r="M33" s="537"/>
      <c r="N33" s="537"/>
      <c r="O33" s="537"/>
      <c r="P33" s="537"/>
      <c r="Q33" s="537"/>
      <c r="R33" s="537"/>
      <c r="S33" s="537"/>
      <c r="T33" s="537"/>
      <c r="U33" s="537"/>
      <c r="V33" s="537"/>
      <c r="W33" s="537"/>
      <c r="X33" s="537"/>
      <c r="Y33" s="537"/>
      <c r="Z33" s="537"/>
      <c r="AA33" s="537"/>
      <c r="AB33" s="537"/>
      <c r="AC33" s="537"/>
      <c r="AD33" s="583"/>
      <c r="AE33" s="551"/>
      <c r="AF33" s="532"/>
      <c r="AG33" s="532"/>
      <c r="AH33" s="532"/>
      <c r="AI33" s="532"/>
      <c r="AJ33" s="532"/>
      <c r="AK33" s="532"/>
      <c r="AL33" s="532"/>
      <c r="AM33" s="532"/>
      <c r="AN33" s="532"/>
      <c r="AO33" s="532"/>
      <c r="AP33" s="532"/>
      <c r="AQ33" s="532"/>
      <c r="AR33" s="532"/>
      <c r="AS33" s="532"/>
      <c r="AT33" s="532"/>
      <c r="AU33" s="532"/>
      <c r="AV33" s="532"/>
      <c r="AW33" s="532"/>
      <c r="AX33" s="532"/>
      <c r="AY33" s="532"/>
      <c r="AZ33" s="532"/>
      <c r="BA33" s="532"/>
      <c r="BB33" s="532"/>
      <c r="BC33" s="532"/>
      <c r="BD33" s="532"/>
      <c r="BE33" s="532"/>
      <c r="BF33" s="532"/>
      <c r="BG33" s="532"/>
      <c r="BH33" s="532"/>
      <c r="BI33" s="532"/>
      <c r="BJ33" s="532"/>
      <c r="BK33" s="532"/>
      <c r="BL33" s="532"/>
      <c r="BM33" s="532"/>
      <c r="BN33" s="532"/>
      <c r="BO33" s="532"/>
      <c r="BP33" s="532"/>
      <c r="BQ33" s="532"/>
      <c r="BR33" s="532"/>
      <c r="BS33" s="532"/>
      <c r="BT33" s="532"/>
      <c r="BU33" s="533"/>
    </row>
    <row r="34" spans="2:73" ht="15" customHeight="1">
      <c r="B34" s="159"/>
      <c r="C34" s="160"/>
      <c r="D34" s="160"/>
      <c r="E34" s="160"/>
      <c r="F34" s="160"/>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1"/>
      <c r="BC34" s="151"/>
      <c r="BD34" s="151"/>
      <c r="BE34" s="151"/>
      <c r="BF34" s="151"/>
      <c r="BG34" s="151"/>
      <c r="BH34" s="151"/>
      <c r="BI34" s="151"/>
      <c r="BJ34" s="151"/>
      <c r="BK34" s="151"/>
      <c r="BL34" s="151"/>
      <c r="BM34" s="151"/>
      <c r="BN34" s="151"/>
      <c r="BO34" s="151"/>
      <c r="BP34" s="151"/>
      <c r="BQ34" s="151"/>
      <c r="BR34" s="151"/>
      <c r="BS34" s="151"/>
      <c r="BT34" s="151"/>
      <c r="BU34" s="161"/>
    </row>
    <row r="35" spans="2:73" ht="8.4499999999999993" customHeight="1">
      <c r="B35" s="538" t="s">
        <v>114</v>
      </c>
      <c r="C35" s="539"/>
      <c r="D35" s="539"/>
      <c r="E35" s="539"/>
      <c r="F35" s="539"/>
      <c r="G35" s="539"/>
      <c r="H35" s="539"/>
      <c r="I35" s="539"/>
      <c r="J35" s="539"/>
      <c r="K35" s="539"/>
      <c r="L35" s="539"/>
      <c r="M35" s="539"/>
      <c r="N35" s="539"/>
      <c r="O35" s="539"/>
      <c r="P35" s="539"/>
      <c r="Q35" s="539"/>
      <c r="R35" s="539"/>
      <c r="S35" s="539"/>
      <c r="T35" s="539"/>
      <c r="U35" s="539"/>
      <c r="V35" s="539"/>
      <c r="W35" s="539"/>
      <c r="X35" s="539"/>
      <c r="Y35" s="539"/>
      <c r="Z35" s="539"/>
      <c r="AA35" s="539"/>
      <c r="AB35" s="539"/>
      <c r="AC35" s="539"/>
      <c r="AD35" s="539"/>
      <c r="BU35" s="149"/>
    </row>
    <row r="36" spans="2:73" ht="8.4499999999999993" customHeight="1">
      <c r="B36" s="538"/>
      <c r="C36" s="539"/>
      <c r="D36" s="539"/>
      <c r="E36" s="539"/>
      <c r="F36" s="539"/>
      <c r="G36" s="539"/>
      <c r="H36" s="539"/>
      <c r="I36" s="539"/>
      <c r="J36" s="539"/>
      <c r="K36" s="539"/>
      <c r="L36" s="539"/>
      <c r="M36" s="539"/>
      <c r="N36" s="539"/>
      <c r="O36" s="539"/>
      <c r="P36" s="539"/>
      <c r="Q36" s="539"/>
      <c r="R36" s="539"/>
      <c r="S36" s="539"/>
      <c r="T36" s="539"/>
      <c r="U36" s="539"/>
      <c r="V36" s="539"/>
      <c r="W36" s="539"/>
      <c r="X36" s="539"/>
      <c r="Y36" s="539"/>
      <c r="Z36" s="539"/>
      <c r="AA36" s="539"/>
      <c r="AB36" s="539"/>
      <c r="AC36" s="539"/>
      <c r="AD36" s="539"/>
      <c r="BU36" s="149"/>
    </row>
    <row r="37" spans="2:73" ht="8.4499999999999993" customHeight="1">
      <c r="B37" s="538"/>
      <c r="C37" s="539"/>
      <c r="D37" s="539"/>
      <c r="E37" s="539"/>
      <c r="F37" s="539"/>
      <c r="G37" s="539"/>
      <c r="H37" s="539"/>
      <c r="I37" s="539"/>
      <c r="J37" s="539"/>
      <c r="K37" s="539"/>
      <c r="L37" s="539"/>
      <c r="M37" s="539"/>
      <c r="N37" s="539"/>
      <c r="O37" s="539"/>
      <c r="P37" s="539"/>
      <c r="Q37" s="539"/>
      <c r="R37" s="539"/>
      <c r="S37" s="539"/>
      <c r="T37" s="539"/>
      <c r="U37" s="539"/>
      <c r="V37" s="539"/>
      <c r="W37" s="539"/>
      <c r="X37" s="539"/>
      <c r="Y37" s="539"/>
      <c r="Z37" s="539"/>
      <c r="AA37" s="539"/>
      <c r="AB37" s="539"/>
      <c r="AC37" s="539"/>
      <c r="AD37" s="539"/>
      <c r="BU37" s="149"/>
    </row>
    <row r="38" spans="2:73" ht="15" customHeight="1">
      <c r="B38" s="150"/>
      <c r="BU38" s="149"/>
    </row>
    <row r="39" spans="2:73" ht="8.4499999999999993" customHeight="1">
      <c r="B39" s="540" t="s">
        <v>147</v>
      </c>
      <c r="C39" s="530"/>
      <c r="D39" s="530"/>
      <c r="E39" s="530"/>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BU39" s="149"/>
    </row>
    <row r="40" spans="2:73" ht="8.4499999999999993" customHeight="1">
      <c r="B40" s="54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BU40" s="149"/>
    </row>
    <row r="41" spans="2:73" ht="8.4499999999999993" customHeight="1">
      <c r="B41" s="150"/>
      <c r="BU41" s="149"/>
    </row>
    <row r="42" spans="2:73" ht="8.4499999999999993" customHeight="1">
      <c r="B42" s="150"/>
      <c r="BU42" s="149"/>
    </row>
    <row r="43" spans="2:73" ht="20.100000000000001" customHeight="1">
      <c r="B43" s="150"/>
      <c r="E43" s="541" t="s">
        <v>193</v>
      </c>
      <c r="F43" s="541"/>
      <c r="G43" s="541"/>
      <c r="H43" s="541"/>
      <c r="I43" s="541"/>
      <c r="J43" s="541"/>
      <c r="K43" s="541"/>
      <c r="L43" s="541"/>
      <c r="M43" s="541"/>
      <c r="N43" s="530" t="s">
        <v>13</v>
      </c>
      <c r="O43" s="530"/>
      <c r="P43" s="541"/>
      <c r="Q43" s="541"/>
      <c r="R43" s="541"/>
      <c r="S43" s="530" t="s">
        <v>22</v>
      </c>
      <c r="T43" s="530"/>
      <c r="U43" s="541"/>
      <c r="V43" s="541"/>
      <c r="W43" s="541"/>
      <c r="X43" s="530" t="s">
        <v>15</v>
      </c>
      <c r="Y43" s="530"/>
      <c r="BU43" s="149"/>
    </row>
    <row r="44" spans="2:73" ht="8.4499999999999993" customHeight="1">
      <c r="B44" s="150"/>
      <c r="E44" s="151"/>
      <c r="F44" s="151"/>
      <c r="G44" s="151"/>
      <c r="H44" s="151"/>
      <c r="I44" s="151"/>
      <c r="J44" s="151"/>
      <c r="K44" s="152"/>
      <c r="L44" s="152"/>
      <c r="M44" s="152"/>
      <c r="N44" s="151"/>
      <c r="O44" s="151"/>
      <c r="P44" s="152"/>
      <c r="Q44" s="152"/>
      <c r="R44" s="152"/>
      <c r="S44" s="151"/>
      <c r="T44" s="151"/>
      <c r="U44" s="152"/>
      <c r="V44" s="152"/>
      <c r="W44" s="152"/>
      <c r="X44" s="151"/>
      <c r="Y44" s="151"/>
      <c r="BU44" s="149"/>
    </row>
    <row r="45" spans="2:73" ht="8.4499999999999993" customHeight="1">
      <c r="B45" s="150"/>
      <c r="BU45" s="149"/>
    </row>
    <row r="46" spans="2:73" ht="8.4499999999999993" customHeight="1">
      <c r="B46" s="150"/>
      <c r="AA46" s="530" t="s">
        <v>148</v>
      </c>
      <c r="AB46" s="530"/>
      <c r="AC46" s="530"/>
      <c r="AD46" s="530"/>
      <c r="AE46" s="530"/>
      <c r="AF46" s="530"/>
      <c r="AG46" s="530"/>
      <c r="AH46" s="530"/>
      <c r="AI46" s="530"/>
      <c r="AJ46" s="530"/>
      <c r="AK46" s="552"/>
      <c r="AL46" s="552"/>
      <c r="AM46" s="552"/>
      <c r="AN46" s="552"/>
      <c r="AO46" s="552"/>
      <c r="AP46" s="552"/>
      <c r="AQ46" s="552"/>
      <c r="AR46" s="552"/>
      <c r="AS46" s="552"/>
      <c r="AT46" s="552"/>
      <c r="AU46" s="552"/>
      <c r="AV46" s="552"/>
      <c r="AW46" s="552"/>
      <c r="AX46" s="552"/>
      <c r="AY46" s="552"/>
      <c r="AZ46" s="552"/>
      <c r="BA46" s="552"/>
      <c r="BB46" s="552"/>
      <c r="BC46" s="552"/>
      <c r="BD46" s="552"/>
      <c r="BE46" s="552"/>
      <c r="BF46" s="552"/>
      <c r="BG46" s="552"/>
      <c r="BH46" s="552"/>
      <c r="BI46" s="552"/>
      <c r="BJ46" s="530"/>
      <c r="BK46" s="530"/>
      <c r="BL46" s="155"/>
      <c r="BM46" s="155"/>
      <c r="BU46" s="149"/>
    </row>
    <row r="47" spans="2:73" ht="8.4499999999999993" customHeight="1">
      <c r="B47" s="150"/>
      <c r="AA47" s="530"/>
      <c r="AB47" s="530"/>
      <c r="AC47" s="530"/>
      <c r="AD47" s="530"/>
      <c r="AE47" s="530"/>
      <c r="AF47" s="530"/>
      <c r="AG47" s="530"/>
      <c r="AH47" s="530"/>
      <c r="AI47" s="530"/>
      <c r="AJ47" s="530"/>
      <c r="AK47" s="552"/>
      <c r="AL47" s="552"/>
      <c r="AM47" s="552"/>
      <c r="AN47" s="552"/>
      <c r="AO47" s="552"/>
      <c r="AP47" s="552"/>
      <c r="AQ47" s="552"/>
      <c r="AR47" s="552"/>
      <c r="AS47" s="552"/>
      <c r="AT47" s="552"/>
      <c r="AU47" s="552"/>
      <c r="AV47" s="552"/>
      <c r="AW47" s="552"/>
      <c r="AX47" s="552"/>
      <c r="AY47" s="552"/>
      <c r="AZ47" s="552"/>
      <c r="BA47" s="552"/>
      <c r="BB47" s="552"/>
      <c r="BC47" s="552"/>
      <c r="BD47" s="552"/>
      <c r="BE47" s="552"/>
      <c r="BF47" s="552"/>
      <c r="BG47" s="552"/>
      <c r="BH47" s="552"/>
      <c r="BI47" s="552"/>
      <c r="BJ47" s="530"/>
      <c r="BK47" s="530"/>
      <c r="BL47" s="155"/>
      <c r="BM47" s="155"/>
      <c r="BU47" s="149"/>
    </row>
    <row r="48" spans="2:73" ht="8.4499999999999993" customHeight="1">
      <c r="B48" s="153"/>
      <c r="C48" s="148"/>
      <c r="D48" s="148"/>
      <c r="E48" s="148"/>
      <c r="F48" s="148"/>
      <c r="G48" s="148"/>
      <c r="H48" s="148"/>
      <c r="I48" s="148"/>
      <c r="J48" s="148"/>
      <c r="K48" s="148"/>
      <c r="L48" s="148"/>
      <c r="M48" s="148"/>
      <c r="N48" s="148"/>
      <c r="O48" s="148"/>
      <c r="P48" s="148"/>
      <c r="Q48" s="148"/>
      <c r="R48" s="148"/>
      <c r="S48" s="148"/>
      <c r="T48" s="148"/>
      <c r="U48" s="148"/>
      <c r="V48" s="148"/>
      <c r="W48" s="148"/>
      <c r="X48" s="148"/>
      <c r="Y48" s="148"/>
      <c r="Z48" s="148"/>
      <c r="AA48" s="148"/>
      <c r="AB48" s="148"/>
      <c r="AC48" s="148"/>
      <c r="AD48" s="148"/>
      <c r="AE48" s="148"/>
      <c r="AF48" s="148"/>
      <c r="AG48" s="148"/>
      <c r="AH48" s="148"/>
      <c r="AI48" s="148"/>
      <c r="AJ48" s="148"/>
      <c r="AK48" s="148"/>
      <c r="AL48" s="148"/>
      <c r="AM48" s="148"/>
      <c r="AN48" s="148"/>
      <c r="AO48" s="148"/>
      <c r="AP48" s="148"/>
      <c r="AQ48" s="148"/>
      <c r="AR48" s="148"/>
      <c r="AS48" s="148"/>
      <c r="AT48" s="148"/>
      <c r="AU48" s="148"/>
      <c r="AV48" s="148"/>
      <c r="AW48" s="148"/>
      <c r="AX48" s="148"/>
      <c r="AY48" s="148"/>
      <c r="AZ48" s="148"/>
      <c r="BA48" s="148"/>
      <c r="BB48" s="148"/>
      <c r="BC48" s="148"/>
      <c r="BD48" s="148"/>
      <c r="BE48" s="148"/>
      <c r="BF48" s="148"/>
      <c r="BG48" s="148"/>
      <c r="BH48" s="148"/>
      <c r="BI48" s="148"/>
      <c r="BJ48" s="148"/>
      <c r="BK48" s="148"/>
      <c r="BL48" s="148"/>
      <c r="BM48" s="148"/>
      <c r="BN48" s="148"/>
      <c r="BO48" s="148"/>
      <c r="BP48" s="148"/>
      <c r="BQ48" s="148"/>
      <c r="BR48" s="148"/>
      <c r="BS48" s="148"/>
      <c r="BT48" s="148"/>
      <c r="BU48" s="154"/>
    </row>
    <row r="49" spans="2:73" ht="15" customHeight="1">
      <c r="B49" s="150"/>
      <c r="BD49" s="528" t="s">
        <v>196</v>
      </c>
      <c r="BE49" s="528"/>
      <c r="BF49" s="528"/>
      <c r="BG49" s="528"/>
      <c r="BH49" s="528"/>
      <c r="BI49" s="528"/>
      <c r="BJ49" s="528"/>
      <c r="BK49" s="528"/>
      <c r="BL49" s="528"/>
      <c r="BM49" s="528"/>
      <c r="BN49" s="528"/>
      <c r="BO49" s="528"/>
      <c r="BP49" s="528"/>
      <c r="BQ49" s="528"/>
      <c r="BR49" s="528"/>
      <c r="BS49" s="528"/>
      <c r="BT49" s="528"/>
      <c r="BU49" s="529"/>
    </row>
    <row r="50" spans="2:73" ht="8.4499999999999993" customHeight="1">
      <c r="B50" s="540" t="s">
        <v>150</v>
      </c>
      <c r="C50" s="530"/>
      <c r="D50" s="530"/>
      <c r="E50" s="530"/>
      <c r="F50" s="530"/>
      <c r="G50" s="530"/>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0"/>
      <c r="AP50" s="530"/>
      <c r="AQ50" s="530"/>
      <c r="AR50" s="530"/>
      <c r="AS50" s="530"/>
      <c r="AT50" s="530"/>
      <c r="AU50" s="530"/>
      <c r="BD50" s="530"/>
      <c r="BE50" s="530"/>
      <c r="BF50" s="530"/>
      <c r="BG50" s="530"/>
      <c r="BH50" s="530"/>
      <c r="BI50" s="530"/>
      <c r="BJ50" s="530"/>
      <c r="BK50" s="530"/>
      <c r="BL50" s="530"/>
      <c r="BM50" s="530"/>
      <c r="BN50" s="530"/>
      <c r="BO50" s="530"/>
      <c r="BP50" s="530"/>
      <c r="BQ50" s="530"/>
      <c r="BR50" s="530"/>
      <c r="BS50" s="530"/>
      <c r="BT50" s="530"/>
      <c r="BU50" s="531"/>
    </row>
    <row r="51" spans="2:73" ht="8.4499999999999993" customHeight="1">
      <c r="B51" s="540"/>
      <c r="C51" s="530"/>
      <c r="D51" s="530"/>
      <c r="E51" s="530"/>
      <c r="F51" s="530"/>
      <c r="G51" s="530"/>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0"/>
      <c r="AN51" s="530"/>
      <c r="AO51" s="530"/>
      <c r="AP51" s="530"/>
      <c r="AQ51" s="530"/>
      <c r="AR51" s="530"/>
      <c r="AS51" s="530"/>
      <c r="AT51" s="530"/>
      <c r="AU51" s="530"/>
      <c r="BD51" s="530"/>
      <c r="BE51" s="530"/>
      <c r="BF51" s="530"/>
      <c r="BG51" s="530"/>
      <c r="BH51" s="530"/>
      <c r="BI51" s="530"/>
      <c r="BJ51" s="530"/>
      <c r="BK51" s="530"/>
      <c r="BL51" s="530"/>
      <c r="BM51" s="530"/>
      <c r="BN51" s="530"/>
      <c r="BO51" s="530"/>
      <c r="BP51" s="530"/>
      <c r="BQ51" s="530"/>
      <c r="BR51" s="530"/>
      <c r="BS51" s="530"/>
      <c r="BT51" s="530"/>
      <c r="BU51" s="531"/>
    </row>
    <row r="52" spans="2:73" ht="8.4499999999999993" customHeight="1">
      <c r="B52" s="540"/>
      <c r="C52" s="530"/>
      <c r="D52" s="530"/>
      <c r="E52" s="530"/>
      <c r="F52" s="530"/>
      <c r="G52" s="530"/>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0"/>
      <c r="AN52" s="530"/>
      <c r="AO52" s="530"/>
      <c r="AP52" s="530"/>
      <c r="AQ52" s="530"/>
      <c r="AR52" s="530"/>
      <c r="AS52" s="530"/>
      <c r="AT52" s="530"/>
      <c r="AU52" s="530"/>
      <c r="BU52" s="149"/>
    </row>
    <row r="53" spans="2:73" ht="20.100000000000001" customHeight="1">
      <c r="B53" s="150"/>
      <c r="BU53" s="149"/>
    </row>
    <row r="54" spans="2:73" ht="20.100000000000001" customHeight="1">
      <c r="B54" s="150"/>
      <c r="E54" s="541" t="s">
        <v>193</v>
      </c>
      <c r="F54" s="541"/>
      <c r="G54" s="541"/>
      <c r="H54" s="541"/>
      <c r="I54" s="541"/>
      <c r="J54" s="541"/>
      <c r="K54" s="541"/>
      <c r="L54" s="541"/>
      <c r="M54" s="541"/>
      <c r="N54" s="530" t="s">
        <v>13</v>
      </c>
      <c r="O54" s="530"/>
      <c r="P54" s="541"/>
      <c r="Q54" s="541"/>
      <c r="R54" s="541"/>
      <c r="S54" s="530" t="s">
        <v>22</v>
      </c>
      <c r="T54" s="530"/>
      <c r="U54" s="541"/>
      <c r="V54" s="541"/>
      <c r="W54" s="541"/>
      <c r="X54" s="530" t="s">
        <v>15</v>
      </c>
      <c r="Y54" s="530"/>
      <c r="BU54" s="149"/>
    </row>
    <row r="55" spans="2:73" ht="8.4499999999999993" customHeight="1">
      <c r="B55" s="150"/>
      <c r="BU55" s="149"/>
    </row>
    <row r="56" spans="2:73" ht="8.4499999999999993" customHeight="1">
      <c r="B56" s="150"/>
      <c r="BU56" s="149"/>
    </row>
    <row r="57" spans="2:73" ht="9.9499999999999993" customHeight="1">
      <c r="B57" s="150"/>
      <c r="G57" s="530" t="s">
        <v>151</v>
      </c>
      <c r="H57" s="530"/>
      <c r="I57" s="530"/>
      <c r="J57" s="530"/>
      <c r="K57" s="530"/>
      <c r="L57" s="530"/>
      <c r="M57" s="530"/>
      <c r="N57" s="530"/>
      <c r="P57" s="530" t="s">
        <v>152</v>
      </c>
      <c r="Q57" s="530"/>
      <c r="R57" s="530"/>
      <c r="S57" s="530"/>
      <c r="T57" s="530"/>
      <c r="U57" s="530"/>
      <c r="V57" s="530"/>
      <c r="W57" s="552"/>
      <c r="X57" s="552"/>
      <c r="Y57" s="552"/>
      <c r="Z57" s="552"/>
      <c r="AA57" s="552"/>
      <c r="AB57" s="552"/>
      <c r="AC57" s="552"/>
      <c r="AD57" s="552"/>
      <c r="AE57" s="552"/>
      <c r="AF57" s="552"/>
      <c r="AG57" s="552"/>
      <c r="AH57" s="552"/>
      <c r="AI57" s="552"/>
      <c r="AJ57" s="552"/>
      <c r="AK57" s="552"/>
      <c r="AL57" s="552"/>
      <c r="AM57" s="552"/>
      <c r="AN57" s="552"/>
      <c r="AO57" s="552"/>
      <c r="AP57" s="552"/>
      <c r="AQ57" s="552"/>
      <c r="AR57" s="552"/>
      <c r="AS57" s="552"/>
      <c r="AT57" s="552"/>
      <c r="AU57" s="552"/>
      <c r="AV57" s="552"/>
      <c r="AW57" s="552"/>
      <c r="AX57" s="552"/>
      <c r="AY57" s="552"/>
      <c r="AZ57" s="552"/>
      <c r="BA57" s="552"/>
      <c r="BB57" s="552"/>
      <c r="BC57" s="552"/>
      <c r="BD57" s="155"/>
      <c r="BE57" s="155"/>
      <c r="BF57" s="155"/>
      <c r="BG57" s="155"/>
      <c r="BH57" s="155"/>
      <c r="BI57" s="155"/>
      <c r="BJ57" s="155"/>
      <c r="BK57" s="155"/>
      <c r="BL57" s="155"/>
      <c r="BM57" s="155"/>
      <c r="BN57" s="155"/>
      <c r="BO57" s="155"/>
      <c r="BP57" s="155"/>
      <c r="BQ57" s="155"/>
      <c r="BR57" s="155"/>
      <c r="BS57" s="155"/>
      <c r="BT57" s="155"/>
      <c r="BU57" s="191"/>
    </row>
    <row r="58" spans="2:73" ht="9.9499999999999993" customHeight="1">
      <c r="B58" s="150"/>
      <c r="G58" s="530"/>
      <c r="H58" s="530"/>
      <c r="I58" s="530"/>
      <c r="J58" s="530"/>
      <c r="K58" s="530"/>
      <c r="L58" s="530"/>
      <c r="M58" s="530"/>
      <c r="N58" s="530"/>
      <c r="P58" s="530"/>
      <c r="Q58" s="530"/>
      <c r="R58" s="530"/>
      <c r="S58" s="530"/>
      <c r="T58" s="530"/>
      <c r="U58" s="530"/>
      <c r="V58" s="530"/>
      <c r="W58" s="552"/>
      <c r="X58" s="552"/>
      <c r="Y58" s="552"/>
      <c r="Z58" s="552"/>
      <c r="AA58" s="552"/>
      <c r="AB58" s="552"/>
      <c r="AC58" s="552"/>
      <c r="AD58" s="552"/>
      <c r="AE58" s="552"/>
      <c r="AF58" s="552"/>
      <c r="AG58" s="552"/>
      <c r="AH58" s="552"/>
      <c r="AI58" s="552"/>
      <c r="AJ58" s="552"/>
      <c r="AK58" s="552"/>
      <c r="AL58" s="552"/>
      <c r="AM58" s="552"/>
      <c r="AN58" s="552"/>
      <c r="AO58" s="552"/>
      <c r="AP58" s="552"/>
      <c r="AQ58" s="552"/>
      <c r="AR58" s="552"/>
      <c r="AS58" s="552"/>
      <c r="AT58" s="552"/>
      <c r="AU58" s="552"/>
      <c r="AV58" s="552"/>
      <c r="AW58" s="552"/>
      <c r="AX58" s="552"/>
      <c r="AY58" s="552"/>
      <c r="AZ58" s="552"/>
      <c r="BA58" s="552"/>
      <c r="BB58" s="552"/>
      <c r="BC58" s="552"/>
      <c r="BD58" s="155"/>
      <c r="BE58" s="155"/>
      <c r="BF58" s="155"/>
      <c r="BG58" s="155"/>
      <c r="BH58" s="155"/>
      <c r="BI58" s="155"/>
      <c r="BJ58" s="155"/>
      <c r="BK58" s="155"/>
      <c r="BL58" s="155"/>
      <c r="BM58" s="155"/>
      <c r="BN58" s="155"/>
      <c r="BO58" s="155"/>
      <c r="BP58" s="155"/>
      <c r="BQ58" s="155"/>
      <c r="BR58" s="155"/>
      <c r="BS58" s="155"/>
      <c r="BT58" s="155"/>
      <c r="BU58" s="191"/>
    </row>
    <row r="59" spans="2:73" ht="12.95" customHeight="1">
      <c r="B59" s="150"/>
      <c r="BU59" s="149"/>
    </row>
    <row r="60" spans="2:73" ht="9.9499999999999993" customHeight="1">
      <c r="B60" s="150"/>
      <c r="P60" s="530" t="s">
        <v>153</v>
      </c>
      <c r="Q60" s="530"/>
      <c r="R60" s="530"/>
      <c r="S60" s="530"/>
      <c r="T60" s="530"/>
      <c r="U60" s="530"/>
      <c r="V60" s="530"/>
      <c r="W60" s="552"/>
      <c r="X60" s="552"/>
      <c r="Y60" s="552"/>
      <c r="Z60" s="552"/>
      <c r="AA60" s="552"/>
      <c r="AB60" s="552"/>
      <c r="AC60" s="552"/>
      <c r="AD60" s="552"/>
      <c r="AE60" s="552"/>
      <c r="AF60" s="552"/>
      <c r="AG60" s="552"/>
      <c r="AH60" s="552"/>
      <c r="AI60" s="552"/>
      <c r="AJ60" s="552"/>
      <c r="AK60" s="552"/>
      <c r="AL60" s="552"/>
      <c r="AM60" s="552"/>
      <c r="AN60" s="552"/>
      <c r="AO60" s="552"/>
      <c r="AP60" s="552"/>
      <c r="AQ60" s="552"/>
      <c r="AR60" s="552"/>
      <c r="AS60" s="552"/>
      <c r="AT60" s="552"/>
      <c r="AU60" s="552"/>
      <c r="AV60" s="552"/>
      <c r="AW60" s="552"/>
      <c r="AX60" s="552"/>
      <c r="AY60" s="552"/>
      <c r="AZ60" s="552"/>
      <c r="BA60" s="552"/>
      <c r="BB60" s="552"/>
      <c r="BC60" s="552"/>
      <c r="BD60" s="552"/>
      <c r="BE60" s="552"/>
      <c r="BF60" s="552"/>
      <c r="BG60" s="552"/>
      <c r="BH60" s="530"/>
      <c r="BI60" s="530"/>
      <c r="BJ60" s="530"/>
      <c r="BK60" s="530"/>
      <c r="BL60" s="530"/>
      <c r="BM60" s="155"/>
      <c r="BU60" s="149"/>
    </row>
    <row r="61" spans="2:73" ht="9.9499999999999993" customHeight="1">
      <c r="B61" s="150"/>
      <c r="P61" s="530"/>
      <c r="Q61" s="530"/>
      <c r="R61" s="530"/>
      <c r="S61" s="530"/>
      <c r="T61" s="530"/>
      <c r="U61" s="530"/>
      <c r="V61" s="530"/>
      <c r="W61" s="552"/>
      <c r="X61" s="552"/>
      <c r="Y61" s="552"/>
      <c r="Z61" s="552"/>
      <c r="AA61" s="552"/>
      <c r="AB61" s="552"/>
      <c r="AC61" s="552"/>
      <c r="AD61" s="552"/>
      <c r="AE61" s="552"/>
      <c r="AF61" s="552"/>
      <c r="AG61" s="552"/>
      <c r="AH61" s="552"/>
      <c r="AI61" s="552"/>
      <c r="AJ61" s="552"/>
      <c r="AK61" s="552"/>
      <c r="AL61" s="552"/>
      <c r="AM61" s="552"/>
      <c r="AN61" s="552"/>
      <c r="AO61" s="552"/>
      <c r="AP61" s="552"/>
      <c r="AQ61" s="552"/>
      <c r="AR61" s="552"/>
      <c r="AS61" s="552"/>
      <c r="AT61" s="552"/>
      <c r="AU61" s="552"/>
      <c r="AV61" s="552"/>
      <c r="AW61" s="552"/>
      <c r="AX61" s="552"/>
      <c r="AY61" s="552"/>
      <c r="AZ61" s="552"/>
      <c r="BA61" s="552"/>
      <c r="BB61" s="552"/>
      <c r="BC61" s="552"/>
      <c r="BD61" s="552"/>
      <c r="BE61" s="552"/>
      <c r="BF61" s="552"/>
      <c r="BG61" s="552"/>
      <c r="BH61" s="530"/>
      <c r="BI61" s="530"/>
      <c r="BJ61" s="530"/>
      <c r="BK61" s="530"/>
      <c r="BL61" s="530"/>
      <c r="BM61" s="155"/>
      <c r="BU61" s="149"/>
    </row>
    <row r="62" spans="2:73" ht="9.9499999999999993" customHeight="1">
      <c r="B62" s="150"/>
      <c r="AB62" s="151"/>
      <c r="AC62" s="151"/>
      <c r="AD62" s="151"/>
      <c r="AE62" s="151"/>
      <c r="AF62" s="151"/>
      <c r="AG62" s="151"/>
      <c r="AH62" s="151"/>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2"/>
      <c r="BF62" s="162"/>
      <c r="BG62" s="162"/>
      <c r="BH62" s="151"/>
      <c r="BI62" s="151"/>
      <c r="BJ62" s="151"/>
      <c r="BK62" s="151"/>
      <c r="BL62" s="151"/>
      <c r="BM62" s="155"/>
      <c r="BU62" s="149"/>
    </row>
    <row r="63" spans="2:73" ht="8.4499999999999993" customHeight="1">
      <c r="B63" s="153"/>
      <c r="C63" s="148"/>
      <c r="D63" s="148"/>
      <c r="E63" s="148"/>
      <c r="F63" s="148"/>
      <c r="G63" s="148"/>
      <c r="H63" s="148"/>
      <c r="I63" s="148"/>
      <c r="J63" s="148"/>
      <c r="K63" s="148"/>
      <c r="L63" s="148"/>
      <c r="M63" s="148"/>
      <c r="N63" s="148"/>
      <c r="O63" s="148"/>
      <c r="P63" s="148"/>
      <c r="Q63" s="148"/>
      <c r="R63" s="148"/>
      <c r="S63" s="148"/>
      <c r="T63" s="148"/>
      <c r="U63" s="148"/>
      <c r="V63" s="148"/>
      <c r="W63" s="148"/>
      <c r="X63" s="148"/>
      <c r="Y63" s="148"/>
      <c r="Z63" s="148"/>
      <c r="AA63" s="148"/>
      <c r="AB63" s="148"/>
      <c r="AC63" s="148"/>
      <c r="AD63" s="148"/>
      <c r="AE63" s="148"/>
      <c r="AF63" s="148"/>
      <c r="AG63" s="148"/>
      <c r="AH63" s="148"/>
      <c r="AI63" s="148"/>
      <c r="AJ63" s="148"/>
      <c r="AK63" s="148"/>
      <c r="AL63" s="148"/>
      <c r="AM63" s="148"/>
      <c r="AN63" s="148"/>
      <c r="AO63" s="148"/>
      <c r="AP63" s="148"/>
      <c r="AQ63" s="148"/>
      <c r="AR63" s="148"/>
      <c r="AS63" s="148"/>
      <c r="AT63" s="148"/>
      <c r="AU63" s="148"/>
      <c r="AV63" s="148"/>
      <c r="AW63" s="148"/>
      <c r="AX63" s="148"/>
      <c r="AY63" s="148"/>
      <c r="AZ63" s="148"/>
      <c r="BA63" s="148"/>
      <c r="BB63" s="148"/>
      <c r="BC63" s="148"/>
      <c r="BD63" s="148"/>
      <c r="BE63" s="148"/>
      <c r="BF63" s="148"/>
      <c r="BG63" s="148"/>
      <c r="BH63" s="148"/>
      <c r="BI63" s="148"/>
      <c r="BJ63" s="148"/>
      <c r="BK63" s="148"/>
      <c r="BL63" s="148"/>
      <c r="BM63" s="148"/>
      <c r="BN63" s="148"/>
      <c r="BO63" s="148"/>
      <c r="BP63" s="148"/>
      <c r="BQ63" s="148"/>
      <c r="BR63" s="148"/>
      <c r="BS63" s="148"/>
      <c r="BT63" s="148"/>
      <c r="BU63" s="154"/>
    </row>
    <row r="64" spans="2:73" ht="8.4499999999999993" customHeight="1">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c r="AI64" s="163"/>
      <c r="AJ64" s="163"/>
      <c r="AK64" s="163"/>
      <c r="AL64" s="163"/>
      <c r="AM64" s="163"/>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3"/>
      <c r="BR64" s="163"/>
      <c r="BS64" s="163"/>
      <c r="BT64" s="163"/>
      <c r="BU64" s="163"/>
    </row>
    <row r="65" spans="2:73" ht="8.4499999999999993" customHeight="1">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row>
    <row r="66" spans="2:73" ht="8.4499999999999993" customHeight="1">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M66" s="164"/>
      <c r="BN66" s="164"/>
      <c r="BO66" s="164"/>
      <c r="BP66" s="164"/>
      <c r="BQ66" s="164"/>
      <c r="BR66" s="164"/>
      <c r="BS66" s="164"/>
      <c r="BT66" s="164"/>
      <c r="BU66" s="164"/>
    </row>
    <row r="67" spans="2:73" ht="8.4499999999999993" customHeight="1"/>
    <row r="68" spans="2:73" ht="8.4499999999999993" customHeight="1"/>
    <row r="69" spans="2:73" ht="8.4499999999999993" customHeight="1"/>
    <row r="70" spans="2:73" ht="8.4499999999999993" customHeight="1"/>
    <row r="71" spans="2:73" ht="8.4499999999999993" customHeight="1"/>
    <row r="72" spans="2:73" ht="8.4499999999999993" customHeight="1"/>
    <row r="73" spans="2:73" ht="8.4499999999999993" customHeight="1"/>
    <row r="74" spans="2:73" ht="8.4499999999999993" customHeight="1"/>
    <row r="75" spans="2:73" ht="8.4499999999999993" customHeight="1"/>
    <row r="76" spans="2:73" ht="8.4499999999999993" customHeight="1"/>
    <row r="77" spans="2:73" ht="8.4499999999999993" customHeight="1"/>
    <row r="78" spans="2:73" ht="8.4499999999999993" customHeight="1"/>
    <row r="79" spans="2:73" ht="8.4499999999999993" customHeight="1"/>
    <row r="80" spans="2:73" ht="8.4499999999999993" customHeight="1"/>
    <row r="81" ht="8.4499999999999993" customHeight="1"/>
    <row r="82" ht="8.4499999999999993" customHeight="1"/>
    <row r="83" ht="8.4499999999999993" customHeight="1"/>
    <row r="84" ht="8.4499999999999993" customHeight="1"/>
    <row r="85" ht="8.4499999999999993" customHeight="1"/>
    <row r="86" ht="8.4499999999999993" customHeight="1"/>
    <row r="87" ht="8.4499999999999993" customHeight="1"/>
    <row r="88" ht="8.4499999999999993" customHeight="1"/>
    <row r="89" ht="8.4499999999999993" customHeight="1"/>
    <row r="90" ht="8.4499999999999993" customHeight="1"/>
    <row r="91" ht="8.4499999999999993" customHeight="1"/>
    <row r="92" ht="8.4499999999999993" customHeight="1"/>
    <row r="93" ht="8.4499999999999993" customHeight="1"/>
    <row r="94" ht="8.4499999999999993" customHeight="1"/>
    <row r="95" ht="8.4499999999999993" customHeight="1"/>
    <row r="96" ht="8.4499999999999993" customHeight="1"/>
    <row r="97" ht="8.4499999999999993" customHeight="1"/>
    <row r="98" ht="8.4499999999999993" customHeight="1"/>
    <row r="99" ht="8.4499999999999993" customHeight="1"/>
    <row r="100" ht="8.4499999999999993" customHeight="1"/>
    <row r="101" ht="8.4499999999999993" customHeight="1"/>
    <row r="102" ht="8.4499999999999993" customHeight="1"/>
    <row r="103" ht="8.4499999999999993" customHeight="1"/>
    <row r="104" ht="8.4499999999999993" customHeight="1"/>
    <row r="105" ht="8.4499999999999993" customHeight="1"/>
    <row r="106" ht="8.4499999999999993" customHeight="1"/>
    <row r="107" ht="8.4499999999999993" customHeight="1"/>
    <row r="108" ht="8.4499999999999993" customHeight="1"/>
    <row r="109" ht="8.4499999999999993" customHeight="1"/>
    <row r="110" ht="8.4499999999999993" customHeight="1"/>
    <row r="111" ht="8.4499999999999993" customHeight="1"/>
    <row r="112" ht="8.4499999999999993" customHeight="1"/>
    <row r="113" ht="8.4499999999999993" customHeight="1"/>
    <row r="114" ht="8.4499999999999993" customHeight="1"/>
    <row r="115" ht="8.4499999999999993" customHeight="1"/>
    <row r="116" ht="8.4499999999999993" customHeight="1"/>
    <row r="117" ht="8.4499999999999993" customHeight="1"/>
    <row r="118" ht="8.4499999999999993" customHeight="1"/>
    <row r="119" ht="8.4499999999999993" customHeight="1"/>
    <row r="120" ht="8.4499999999999993" customHeight="1"/>
    <row r="121" ht="8.4499999999999993" customHeight="1"/>
    <row r="122" ht="8.4499999999999993" customHeight="1"/>
    <row r="123" ht="8.4499999999999993" customHeight="1"/>
    <row r="124" ht="8.4499999999999993" customHeight="1"/>
    <row r="125" ht="8.4499999999999993" customHeight="1"/>
    <row r="126" ht="8.4499999999999993" customHeight="1"/>
    <row r="127" ht="8.4499999999999993" customHeight="1"/>
    <row r="128" ht="8.4499999999999993" customHeight="1"/>
    <row r="129" ht="8.4499999999999993" customHeight="1"/>
    <row r="130" ht="8.4499999999999993" customHeight="1"/>
    <row r="131" ht="8.4499999999999993" customHeight="1"/>
    <row r="132" ht="8.4499999999999993" customHeight="1"/>
    <row r="133" ht="8.4499999999999993" customHeight="1"/>
    <row r="134" ht="8.4499999999999993" customHeight="1"/>
    <row r="135" ht="8.4499999999999993" customHeight="1"/>
    <row r="136" ht="8.4499999999999993" customHeight="1"/>
    <row r="137" ht="8.4499999999999993" customHeight="1"/>
    <row r="138" ht="8.4499999999999993" customHeight="1"/>
    <row r="139" ht="8.4499999999999993" customHeight="1"/>
    <row r="140" ht="8.4499999999999993" customHeight="1"/>
    <row r="141" ht="8.4499999999999993" customHeight="1"/>
    <row r="142" ht="8.4499999999999993" customHeight="1"/>
    <row r="143" ht="8.4499999999999993" customHeight="1"/>
    <row r="144" ht="8.4499999999999993" customHeight="1"/>
    <row r="145" ht="8.4499999999999993" customHeight="1"/>
    <row r="146" ht="8.4499999999999993" customHeight="1"/>
    <row r="147" ht="8.4499999999999993" customHeight="1"/>
    <row r="148" ht="8.4499999999999993" customHeight="1"/>
    <row r="149" ht="8.4499999999999993" customHeight="1"/>
    <row r="150" ht="8.4499999999999993" customHeight="1"/>
    <row r="151" ht="8.4499999999999993" customHeight="1"/>
    <row r="152" ht="8.4499999999999993" customHeight="1"/>
    <row r="153" ht="8.4499999999999993" customHeight="1"/>
    <row r="154" ht="8.4499999999999993" customHeight="1"/>
    <row r="155" ht="8.4499999999999993" customHeight="1"/>
    <row r="156" ht="8.4499999999999993" customHeight="1"/>
    <row r="157" ht="8.4499999999999993" customHeight="1"/>
    <row r="158" ht="8.4499999999999993" customHeight="1"/>
    <row r="159" ht="8.4499999999999993" customHeight="1"/>
    <row r="160" ht="8.4499999999999993" customHeight="1"/>
    <row r="161" ht="8.4499999999999993" customHeight="1"/>
    <row r="162" ht="8.4499999999999993" customHeight="1"/>
    <row r="163" ht="8.4499999999999993" customHeight="1"/>
    <row r="164" ht="8.4499999999999993" customHeight="1"/>
    <row r="165" ht="8.4499999999999993" customHeight="1"/>
    <row r="166" ht="8.4499999999999993" customHeight="1"/>
    <row r="167" ht="8.4499999999999993" customHeight="1"/>
    <row r="168" ht="8.4499999999999993" customHeight="1"/>
    <row r="169" ht="8.4499999999999993" customHeight="1"/>
    <row r="170" ht="8.4499999999999993" customHeight="1"/>
    <row r="171" ht="8.4499999999999993" customHeight="1"/>
    <row r="172" ht="8.4499999999999993" customHeight="1"/>
    <row r="173" ht="8.4499999999999993" customHeight="1"/>
    <row r="174" ht="8.4499999999999993" customHeight="1"/>
    <row r="175" ht="8.4499999999999993" customHeight="1"/>
    <row r="176" ht="8.4499999999999993" customHeight="1"/>
    <row r="177" ht="8.4499999999999993" customHeight="1"/>
    <row r="178" ht="8.4499999999999993" customHeight="1"/>
    <row r="179" ht="8.4499999999999993" customHeight="1"/>
    <row r="180" ht="8.4499999999999993" customHeight="1"/>
    <row r="181" ht="8.4499999999999993" customHeight="1"/>
    <row r="182" ht="8.4499999999999993" customHeight="1"/>
    <row r="183" ht="8.4499999999999993" customHeight="1"/>
    <row r="184" ht="8.4499999999999993" customHeight="1"/>
    <row r="185" ht="8.4499999999999993" customHeight="1"/>
    <row r="186" ht="8.4499999999999993" customHeight="1"/>
    <row r="187" ht="8.4499999999999993" customHeight="1"/>
    <row r="188" ht="8.4499999999999993" customHeight="1"/>
    <row r="189" ht="8.4499999999999993" customHeight="1"/>
    <row r="190" ht="8.4499999999999993" customHeight="1"/>
    <row r="191" ht="8.4499999999999993" customHeight="1"/>
    <row r="192" ht="8.4499999999999993" customHeight="1"/>
    <row r="193" ht="8.4499999999999993" customHeight="1"/>
    <row r="194" ht="8.4499999999999993" customHeight="1"/>
    <row r="195" ht="8.4499999999999993" customHeight="1"/>
    <row r="196" ht="8.4499999999999993" customHeight="1"/>
    <row r="197" ht="8.4499999999999993" customHeight="1"/>
    <row r="198" ht="8.4499999999999993" customHeight="1"/>
    <row r="199" ht="8.4499999999999993" customHeight="1"/>
    <row r="200" ht="8.4499999999999993" customHeight="1"/>
    <row r="201" ht="8.4499999999999993" customHeight="1"/>
    <row r="202" ht="8.4499999999999993" customHeight="1"/>
    <row r="203" ht="8.4499999999999993" customHeight="1"/>
    <row r="204" ht="8.4499999999999993" customHeight="1"/>
    <row r="205" ht="8.4499999999999993" customHeight="1"/>
    <row r="206" ht="8.4499999999999993" customHeight="1"/>
    <row r="207" ht="8.4499999999999993" customHeight="1"/>
    <row r="208" ht="8.4499999999999993" customHeight="1"/>
    <row r="209" ht="8.4499999999999993" customHeight="1"/>
    <row r="210" ht="8.4499999999999993" customHeight="1"/>
    <row r="211" ht="8.4499999999999993" customHeight="1"/>
    <row r="212" ht="8.4499999999999993" customHeight="1"/>
    <row r="213" ht="8.4499999999999993" customHeight="1"/>
    <row r="214" ht="8.4499999999999993" customHeight="1"/>
    <row r="215" ht="8.4499999999999993" customHeight="1"/>
    <row r="216" ht="8.4499999999999993" customHeight="1"/>
    <row r="217" ht="8.4499999999999993" customHeight="1"/>
    <row r="218" ht="8.4499999999999993" customHeight="1"/>
    <row r="219" ht="8.4499999999999993" customHeight="1"/>
    <row r="220" ht="8.4499999999999993" customHeight="1"/>
    <row r="221" ht="8.4499999999999993" customHeight="1"/>
    <row r="222" ht="8.4499999999999993" customHeight="1"/>
    <row r="223" ht="8.4499999999999993" customHeight="1"/>
    <row r="224" ht="8.4499999999999993" customHeight="1"/>
    <row r="225" ht="8.4499999999999993" customHeight="1"/>
    <row r="226" ht="8.4499999999999993" customHeight="1"/>
    <row r="227" ht="8.4499999999999993" customHeight="1"/>
    <row r="228" ht="8.4499999999999993" customHeight="1"/>
    <row r="229" ht="8.4499999999999993" customHeight="1"/>
    <row r="230" ht="8.4499999999999993" customHeight="1"/>
    <row r="231" ht="8.4499999999999993" customHeight="1"/>
    <row r="232" ht="8.4499999999999993" customHeight="1"/>
    <row r="233" ht="8.4499999999999993" customHeight="1"/>
    <row r="234" ht="8.4499999999999993" customHeight="1"/>
    <row r="235" ht="8.4499999999999993" customHeight="1"/>
    <row r="236" ht="8.4499999999999993" customHeight="1"/>
    <row r="237" ht="8.4499999999999993" customHeight="1"/>
    <row r="238" ht="8.4499999999999993" customHeight="1"/>
    <row r="239" ht="8.4499999999999993" customHeight="1"/>
    <row r="240" ht="8.4499999999999993" customHeight="1"/>
    <row r="241" ht="8.4499999999999993" customHeight="1"/>
    <row r="242" ht="8.4499999999999993" customHeight="1"/>
    <row r="243" ht="8.4499999999999993" customHeight="1"/>
    <row r="244" ht="8.4499999999999993" customHeight="1"/>
    <row r="245" ht="8.4499999999999993" customHeight="1"/>
    <row r="246" ht="8.4499999999999993" customHeight="1"/>
    <row r="247" ht="8.4499999999999993" customHeight="1"/>
    <row r="248" ht="8.4499999999999993" customHeight="1"/>
    <row r="249" ht="8.4499999999999993" customHeight="1"/>
    <row r="250" ht="8.4499999999999993" customHeight="1"/>
    <row r="251" ht="8.4499999999999993" customHeight="1"/>
    <row r="252" ht="8.4499999999999993" customHeight="1"/>
    <row r="253" ht="8.4499999999999993" customHeight="1"/>
    <row r="254" ht="8.4499999999999993" customHeight="1"/>
    <row r="255" ht="8.4499999999999993" customHeight="1"/>
    <row r="256" ht="8.4499999999999993" customHeight="1"/>
    <row r="257" ht="8.4499999999999993" customHeight="1"/>
    <row r="258" ht="8.4499999999999993" customHeight="1"/>
    <row r="259" ht="8.4499999999999993" customHeight="1"/>
    <row r="260" ht="8.4499999999999993" customHeight="1"/>
    <row r="261" ht="8.4499999999999993" customHeight="1"/>
    <row r="262" ht="8.4499999999999993" customHeight="1"/>
    <row r="263" ht="8.4499999999999993" customHeight="1"/>
    <row r="264" ht="8.4499999999999993" customHeight="1"/>
    <row r="265" ht="8.4499999999999993" customHeight="1"/>
    <row r="266" ht="8.4499999999999993" customHeight="1"/>
    <row r="267" ht="8.4499999999999993" customHeight="1"/>
    <row r="268" ht="8.4499999999999993" customHeight="1"/>
    <row r="269" ht="8.4499999999999993" customHeight="1"/>
    <row r="270" ht="8.4499999999999993" customHeight="1"/>
    <row r="271" ht="8.4499999999999993" customHeight="1"/>
    <row r="272" ht="8.4499999999999993" customHeight="1"/>
    <row r="273" ht="8.4499999999999993" customHeight="1"/>
    <row r="274" ht="8.4499999999999993" customHeight="1"/>
    <row r="275" ht="8.4499999999999993" customHeight="1"/>
    <row r="276" ht="8.4499999999999993" customHeight="1"/>
    <row r="277" ht="8.4499999999999993" customHeight="1"/>
    <row r="278" ht="8.4499999999999993" customHeight="1"/>
    <row r="279" ht="8.4499999999999993" customHeight="1"/>
    <row r="280" ht="8.4499999999999993" customHeight="1"/>
    <row r="281" ht="8.4499999999999993" customHeight="1"/>
    <row r="282" ht="8.4499999999999993" customHeight="1"/>
  </sheetData>
  <sheetProtection algorithmName="SHA-512" hashValue="I13pZhUj4upoDHRogBFusvQJIE5wuk02y2HNLLxXtVTDog4I21f62JwM/71k1IRWeIjnsE5z4wM4IA1m7+FX4g==" saltValue="QiIltWlB4YbzPfUfRMBHUg==" spinCount="100000" sheet="1" formatCells="0"/>
  <mergeCells count="100">
    <mergeCell ref="AN19:AR19"/>
    <mergeCell ref="AS19:AV19"/>
    <mergeCell ref="AW19:AY19"/>
    <mergeCell ref="AA46:AJ47"/>
    <mergeCell ref="B31:AD33"/>
    <mergeCell ref="BJ46:BK47"/>
    <mergeCell ref="B35:AD37"/>
    <mergeCell ref="B39:AG40"/>
    <mergeCell ref="E43:J43"/>
    <mergeCell ref="K43:M43"/>
    <mergeCell ref="N43:O43"/>
    <mergeCell ref="P43:R43"/>
    <mergeCell ref="S43:T43"/>
    <mergeCell ref="U43:W43"/>
    <mergeCell ref="X43:Y43"/>
    <mergeCell ref="AK46:BI47"/>
    <mergeCell ref="BK32:BM32"/>
    <mergeCell ref="AN33:BM33"/>
    <mergeCell ref="AG26:AH27"/>
    <mergeCell ref="BH26:BI27"/>
    <mergeCell ref="BK26:BU27"/>
    <mergeCell ref="AI28:AI30"/>
    <mergeCell ref="AJ26:AM27"/>
    <mergeCell ref="BH60:BL61"/>
    <mergeCell ref="E54:J54"/>
    <mergeCell ref="K54:M54"/>
    <mergeCell ref="N54:O54"/>
    <mergeCell ref="P54:R54"/>
    <mergeCell ref="S54:T54"/>
    <mergeCell ref="U54:W54"/>
    <mergeCell ref="X54:Y54"/>
    <mergeCell ref="G57:N58"/>
    <mergeCell ref="P57:V58"/>
    <mergeCell ref="P60:V61"/>
    <mergeCell ref="W57:BC58"/>
    <mergeCell ref="W60:BG61"/>
    <mergeCell ref="BR21:BU21"/>
    <mergeCell ref="B25:AD30"/>
    <mergeCell ref="AE31:AM33"/>
    <mergeCell ref="AN31:BM31"/>
    <mergeCell ref="BN31:BU33"/>
    <mergeCell ref="AN32:AR32"/>
    <mergeCell ref="AS32:AV32"/>
    <mergeCell ref="AW32:AY32"/>
    <mergeCell ref="BK28:BU29"/>
    <mergeCell ref="BH28:BI29"/>
    <mergeCell ref="AZ32:BC32"/>
    <mergeCell ref="BD32:BF32"/>
    <mergeCell ref="BG32:BJ32"/>
    <mergeCell ref="AG28:AH29"/>
    <mergeCell ref="AJ28:BB29"/>
    <mergeCell ref="B22:AD24"/>
    <mergeCell ref="BK19:BM19"/>
    <mergeCell ref="B19:AD21"/>
    <mergeCell ref="AE19:AM21"/>
    <mergeCell ref="AE22:BU24"/>
    <mergeCell ref="BR19:BU19"/>
    <mergeCell ref="AN20:BU20"/>
    <mergeCell ref="AN21:AR21"/>
    <mergeCell ref="AS21:AV21"/>
    <mergeCell ref="AW21:AY21"/>
    <mergeCell ref="AZ21:BC21"/>
    <mergeCell ref="BD21:BF21"/>
    <mergeCell ref="BG21:BJ21"/>
    <mergeCell ref="BK21:BM21"/>
    <mergeCell ref="AZ19:BC19"/>
    <mergeCell ref="BD19:BF19"/>
    <mergeCell ref="BG19:BJ19"/>
    <mergeCell ref="B50:AU52"/>
    <mergeCell ref="BD49:BU51"/>
    <mergeCell ref="CB9:CU10"/>
    <mergeCell ref="B3:BU3"/>
    <mergeCell ref="B4:N7"/>
    <mergeCell ref="B8:N11"/>
    <mergeCell ref="O8:T9"/>
    <mergeCell ref="U8:X11"/>
    <mergeCell ref="Y8:Z11"/>
    <mergeCell ref="AA8:AD11"/>
    <mergeCell ref="AE8:AF11"/>
    <mergeCell ref="AG8:AJ11"/>
    <mergeCell ref="O10:T11"/>
    <mergeCell ref="AO4:AZ11"/>
    <mergeCell ref="O4:AN7"/>
    <mergeCell ref="BA4:BI11"/>
    <mergeCell ref="BJ4:BU11"/>
    <mergeCell ref="B12:AD15"/>
    <mergeCell ref="AE12:BU15"/>
    <mergeCell ref="B16:AD18"/>
    <mergeCell ref="AE16:AM18"/>
    <mergeCell ref="AN16:BM16"/>
    <mergeCell ref="BN16:BU18"/>
    <mergeCell ref="AN17:AR17"/>
    <mergeCell ref="AZ17:BC17"/>
    <mergeCell ref="BD17:BF17"/>
    <mergeCell ref="BG17:BJ17"/>
    <mergeCell ref="BK17:BM17"/>
    <mergeCell ref="AN18:BM18"/>
    <mergeCell ref="AK8:AN11"/>
    <mergeCell ref="AS17:AV17"/>
    <mergeCell ref="AW17:AY17"/>
  </mergeCells>
  <phoneticPr fontId="3"/>
  <dataValidations count="1">
    <dataValidation type="list" allowBlank="1" showInputMessage="1" showErrorMessage="1" sqref="AN17:AR17 AN32:AR32 AN19:AR19 AN21:AR21" xr:uid="{00000000-0002-0000-0400-000000000000}">
      <formula1>$CY$10:$CY$11</formula1>
    </dataValidation>
  </dataValidations>
  <pageMargins left="0.44" right="0.38" top="0.69" bottom="0.45" header="0.5" footer="0.3"/>
  <pageSetup paperSize="9"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DF283"/>
  <sheetViews>
    <sheetView zoomScaleNormal="100" workbookViewId="0">
      <selection activeCell="AO4" sqref="AO4:AZ11"/>
    </sheetView>
  </sheetViews>
  <sheetFormatPr defaultRowHeight="13.5"/>
  <cols>
    <col min="1" max="1" width="5.375" style="146" customWidth="1"/>
    <col min="2" max="102" width="1.25" style="146" customWidth="1"/>
    <col min="103" max="207" width="9" style="146"/>
    <col min="208" max="208" width="5.375" style="146" customWidth="1"/>
    <col min="209" max="209" width="14.25" style="146" customWidth="1"/>
    <col min="210" max="210" width="8" style="146" customWidth="1"/>
    <col min="211" max="211" width="13" style="146" customWidth="1"/>
    <col min="212" max="212" width="13.375" style="146" customWidth="1"/>
    <col min="213" max="213" width="11.75" style="146" customWidth="1"/>
    <col min="214" max="214" width="27.5" style="146" customWidth="1"/>
    <col min="215" max="463" width="9" style="146"/>
    <col min="464" max="464" width="5.375" style="146" customWidth="1"/>
    <col min="465" max="465" width="14.25" style="146" customWidth="1"/>
    <col min="466" max="466" width="8" style="146" customWidth="1"/>
    <col min="467" max="467" width="13" style="146" customWidth="1"/>
    <col min="468" max="468" width="13.375" style="146" customWidth="1"/>
    <col min="469" max="469" width="11.75" style="146" customWidth="1"/>
    <col min="470" max="470" width="27.5" style="146" customWidth="1"/>
    <col min="471" max="719" width="9" style="146"/>
    <col min="720" max="720" width="5.375" style="146" customWidth="1"/>
    <col min="721" max="721" width="14.25" style="146" customWidth="1"/>
    <col min="722" max="722" width="8" style="146" customWidth="1"/>
    <col min="723" max="723" width="13" style="146" customWidth="1"/>
    <col min="724" max="724" width="13.375" style="146" customWidth="1"/>
    <col min="725" max="725" width="11.75" style="146" customWidth="1"/>
    <col min="726" max="726" width="27.5" style="146" customWidth="1"/>
    <col min="727" max="975" width="9" style="146"/>
    <col min="976" max="976" width="5.375" style="146" customWidth="1"/>
    <col min="977" max="977" width="14.25" style="146" customWidth="1"/>
    <col min="978" max="978" width="8" style="146" customWidth="1"/>
    <col min="979" max="979" width="13" style="146" customWidth="1"/>
    <col min="980" max="980" width="13.375" style="146" customWidth="1"/>
    <col min="981" max="981" width="11.75" style="146" customWidth="1"/>
    <col min="982" max="982" width="27.5" style="146" customWidth="1"/>
    <col min="983" max="1231" width="9" style="146"/>
    <col min="1232" max="1232" width="5.375" style="146" customWidth="1"/>
    <col min="1233" max="1233" width="14.25" style="146" customWidth="1"/>
    <col min="1234" max="1234" width="8" style="146" customWidth="1"/>
    <col min="1235" max="1235" width="13" style="146" customWidth="1"/>
    <col min="1236" max="1236" width="13.375" style="146" customWidth="1"/>
    <col min="1237" max="1237" width="11.75" style="146" customWidth="1"/>
    <col min="1238" max="1238" width="27.5" style="146" customWidth="1"/>
    <col min="1239" max="1487" width="9" style="146"/>
    <col min="1488" max="1488" width="5.375" style="146" customWidth="1"/>
    <col min="1489" max="1489" width="14.25" style="146" customWidth="1"/>
    <col min="1490" max="1490" width="8" style="146" customWidth="1"/>
    <col min="1491" max="1491" width="13" style="146" customWidth="1"/>
    <col min="1492" max="1492" width="13.375" style="146" customWidth="1"/>
    <col min="1493" max="1493" width="11.75" style="146" customWidth="1"/>
    <col min="1494" max="1494" width="27.5" style="146" customWidth="1"/>
    <col min="1495" max="1743" width="9" style="146"/>
    <col min="1744" max="1744" width="5.375" style="146" customWidth="1"/>
    <col min="1745" max="1745" width="14.25" style="146" customWidth="1"/>
    <col min="1746" max="1746" width="8" style="146" customWidth="1"/>
    <col min="1747" max="1747" width="13" style="146" customWidth="1"/>
    <col min="1748" max="1748" width="13.375" style="146" customWidth="1"/>
    <col min="1749" max="1749" width="11.75" style="146" customWidth="1"/>
    <col min="1750" max="1750" width="27.5" style="146" customWidth="1"/>
    <col min="1751" max="1999" width="9" style="146"/>
    <col min="2000" max="2000" width="5.375" style="146" customWidth="1"/>
    <col min="2001" max="2001" width="14.25" style="146" customWidth="1"/>
    <col min="2002" max="2002" width="8" style="146" customWidth="1"/>
    <col min="2003" max="2003" width="13" style="146" customWidth="1"/>
    <col min="2004" max="2004" width="13.375" style="146" customWidth="1"/>
    <col min="2005" max="2005" width="11.75" style="146" customWidth="1"/>
    <col min="2006" max="2006" width="27.5" style="146" customWidth="1"/>
    <col min="2007" max="2255" width="9" style="146"/>
    <col min="2256" max="2256" width="5.375" style="146" customWidth="1"/>
    <col min="2257" max="2257" width="14.25" style="146" customWidth="1"/>
    <col min="2258" max="2258" width="8" style="146" customWidth="1"/>
    <col min="2259" max="2259" width="13" style="146" customWidth="1"/>
    <col min="2260" max="2260" width="13.375" style="146" customWidth="1"/>
    <col min="2261" max="2261" width="11.75" style="146" customWidth="1"/>
    <col min="2262" max="2262" width="27.5" style="146" customWidth="1"/>
    <col min="2263" max="2511" width="9" style="146"/>
    <col min="2512" max="2512" width="5.375" style="146" customWidth="1"/>
    <col min="2513" max="2513" width="14.25" style="146" customWidth="1"/>
    <col min="2514" max="2514" width="8" style="146" customWidth="1"/>
    <col min="2515" max="2515" width="13" style="146" customWidth="1"/>
    <col min="2516" max="2516" width="13.375" style="146" customWidth="1"/>
    <col min="2517" max="2517" width="11.75" style="146" customWidth="1"/>
    <col min="2518" max="2518" width="27.5" style="146" customWidth="1"/>
    <col min="2519" max="2767" width="9" style="146"/>
    <col min="2768" max="2768" width="5.375" style="146" customWidth="1"/>
    <col min="2769" max="2769" width="14.25" style="146" customWidth="1"/>
    <col min="2770" max="2770" width="8" style="146" customWidth="1"/>
    <col min="2771" max="2771" width="13" style="146" customWidth="1"/>
    <col min="2772" max="2772" width="13.375" style="146" customWidth="1"/>
    <col min="2773" max="2773" width="11.75" style="146" customWidth="1"/>
    <col min="2774" max="2774" width="27.5" style="146" customWidth="1"/>
    <col min="2775" max="3023" width="9" style="146"/>
    <col min="3024" max="3024" width="5.375" style="146" customWidth="1"/>
    <col min="3025" max="3025" width="14.25" style="146" customWidth="1"/>
    <col min="3026" max="3026" width="8" style="146" customWidth="1"/>
    <col min="3027" max="3027" width="13" style="146" customWidth="1"/>
    <col min="3028" max="3028" width="13.375" style="146" customWidth="1"/>
    <col min="3029" max="3029" width="11.75" style="146" customWidth="1"/>
    <col min="3030" max="3030" width="27.5" style="146" customWidth="1"/>
    <col min="3031" max="3279" width="9" style="146"/>
    <col min="3280" max="3280" width="5.375" style="146" customWidth="1"/>
    <col min="3281" max="3281" width="14.25" style="146" customWidth="1"/>
    <col min="3282" max="3282" width="8" style="146" customWidth="1"/>
    <col min="3283" max="3283" width="13" style="146" customWidth="1"/>
    <col min="3284" max="3284" width="13.375" style="146" customWidth="1"/>
    <col min="3285" max="3285" width="11.75" style="146" customWidth="1"/>
    <col min="3286" max="3286" width="27.5" style="146" customWidth="1"/>
    <col min="3287" max="3535" width="9" style="146"/>
    <col min="3536" max="3536" width="5.375" style="146" customWidth="1"/>
    <col min="3537" max="3537" width="14.25" style="146" customWidth="1"/>
    <col min="3538" max="3538" width="8" style="146" customWidth="1"/>
    <col min="3539" max="3539" width="13" style="146" customWidth="1"/>
    <col min="3540" max="3540" width="13.375" style="146" customWidth="1"/>
    <col min="3541" max="3541" width="11.75" style="146" customWidth="1"/>
    <col min="3542" max="3542" width="27.5" style="146" customWidth="1"/>
    <col min="3543" max="3791" width="9" style="146"/>
    <col min="3792" max="3792" width="5.375" style="146" customWidth="1"/>
    <col min="3793" max="3793" width="14.25" style="146" customWidth="1"/>
    <col min="3794" max="3794" width="8" style="146" customWidth="1"/>
    <col min="3795" max="3795" width="13" style="146" customWidth="1"/>
    <col min="3796" max="3796" width="13.375" style="146" customWidth="1"/>
    <col min="3797" max="3797" width="11.75" style="146" customWidth="1"/>
    <col min="3798" max="3798" width="27.5" style="146" customWidth="1"/>
    <col min="3799" max="4047" width="9" style="146"/>
    <col min="4048" max="4048" width="5.375" style="146" customWidth="1"/>
    <col min="4049" max="4049" width="14.25" style="146" customWidth="1"/>
    <col min="4050" max="4050" width="8" style="146" customWidth="1"/>
    <col min="4051" max="4051" width="13" style="146" customWidth="1"/>
    <col min="4052" max="4052" width="13.375" style="146" customWidth="1"/>
    <col min="4053" max="4053" width="11.75" style="146" customWidth="1"/>
    <col min="4054" max="4054" width="27.5" style="146" customWidth="1"/>
    <col min="4055" max="4303" width="9" style="146"/>
    <col min="4304" max="4304" width="5.375" style="146" customWidth="1"/>
    <col min="4305" max="4305" width="14.25" style="146" customWidth="1"/>
    <col min="4306" max="4306" width="8" style="146" customWidth="1"/>
    <col min="4307" max="4307" width="13" style="146" customWidth="1"/>
    <col min="4308" max="4308" width="13.375" style="146" customWidth="1"/>
    <col min="4309" max="4309" width="11.75" style="146" customWidth="1"/>
    <col min="4310" max="4310" width="27.5" style="146" customWidth="1"/>
    <col min="4311" max="4559" width="9" style="146"/>
    <col min="4560" max="4560" width="5.375" style="146" customWidth="1"/>
    <col min="4561" max="4561" width="14.25" style="146" customWidth="1"/>
    <col min="4562" max="4562" width="8" style="146" customWidth="1"/>
    <col min="4563" max="4563" width="13" style="146" customWidth="1"/>
    <col min="4564" max="4564" width="13.375" style="146" customWidth="1"/>
    <col min="4565" max="4565" width="11.75" style="146" customWidth="1"/>
    <col min="4566" max="4566" width="27.5" style="146" customWidth="1"/>
    <col min="4567" max="4815" width="9" style="146"/>
    <col min="4816" max="4816" width="5.375" style="146" customWidth="1"/>
    <col min="4817" max="4817" width="14.25" style="146" customWidth="1"/>
    <col min="4818" max="4818" width="8" style="146" customWidth="1"/>
    <col min="4819" max="4819" width="13" style="146" customWidth="1"/>
    <col min="4820" max="4820" width="13.375" style="146" customWidth="1"/>
    <col min="4821" max="4821" width="11.75" style="146" customWidth="1"/>
    <col min="4822" max="4822" width="27.5" style="146" customWidth="1"/>
    <col min="4823" max="5071" width="9" style="146"/>
    <col min="5072" max="5072" width="5.375" style="146" customWidth="1"/>
    <col min="5073" max="5073" width="14.25" style="146" customWidth="1"/>
    <col min="5074" max="5074" width="8" style="146" customWidth="1"/>
    <col min="5075" max="5075" width="13" style="146" customWidth="1"/>
    <col min="5076" max="5076" width="13.375" style="146" customWidth="1"/>
    <col min="5077" max="5077" width="11.75" style="146" customWidth="1"/>
    <col min="5078" max="5078" width="27.5" style="146" customWidth="1"/>
    <col min="5079" max="5327" width="9" style="146"/>
    <col min="5328" max="5328" width="5.375" style="146" customWidth="1"/>
    <col min="5329" max="5329" width="14.25" style="146" customWidth="1"/>
    <col min="5330" max="5330" width="8" style="146" customWidth="1"/>
    <col min="5331" max="5331" width="13" style="146" customWidth="1"/>
    <col min="5332" max="5332" width="13.375" style="146" customWidth="1"/>
    <col min="5333" max="5333" width="11.75" style="146" customWidth="1"/>
    <col min="5334" max="5334" width="27.5" style="146" customWidth="1"/>
    <col min="5335" max="5583" width="9" style="146"/>
    <col min="5584" max="5584" width="5.375" style="146" customWidth="1"/>
    <col min="5585" max="5585" width="14.25" style="146" customWidth="1"/>
    <col min="5586" max="5586" width="8" style="146" customWidth="1"/>
    <col min="5587" max="5587" width="13" style="146" customWidth="1"/>
    <col min="5588" max="5588" width="13.375" style="146" customWidth="1"/>
    <col min="5589" max="5589" width="11.75" style="146" customWidth="1"/>
    <col min="5590" max="5590" width="27.5" style="146" customWidth="1"/>
    <col min="5591" max="5839" width="9" style="146"/>
    <col min="5840" max="5840" width="5.375" style="146" customWidth="1"/>
    <col min="5841" max="5841" width="14.25" style="146" customWidth="1"/>
    <col min="5842" max="5842" width="8" style="146" customWidth="1"/>
    <col min="5843" max="5843" width="13" style="146" customWidth="1"/>
    <col min="5844" max="5844" width="13.375" style="146" customWidth="1"/>
    <col min="5845" max="5845" width="11.75" style="146" customWidth="1"/>
    <col min="5846" max="5846" width="27.5" style="146" customWidth="1"/>
    <col min="5847" max="6095" width="9" style="146"/>
    <col min="6096" max="6096" width="5.375" style="146" customWidth="1"/>
    <col min="6097" max="6097" width="14.25" style="146" customWidth="1"/>
    <col min="6098" max="6098" width="8" style="146" customWidth="1"/>
    <col min="6099" max="6099" width="13" style="146" customWidth="1"/>
    <col min="6100" max="6100" width="13.375" style="146" customWidth="1"/>
    <col min="6101" max="6101" width="11.75" style="146" customWidth="1"/>
    <col min="6102" max="6102" width="27.5" style="146" customWidth="1"/>
    <col min="6103" max="6351" width="9" style="146"/>
    <col min="6352" max="6352" width="5.375" style="146" customWidth="1"/>
    <col min="6353" max="6353" width="14.25" style="146" customWidth="1"/>
    <col min="6354" max="6354" width="8" style="146" customWidth="1"/>
    <col min="6355" max="6355" width="13" style="146" customWidth="1"/>
    <col min="6356" max="6356" width="13.375" style="146" customWidth="1"/>
    <col min="6357" max="6357" width="11.75" style="146" customWidth="1"/>
    <col min="6358" max="6358" width="27.5" style="146" customWidth="1"/>
    <col min="6359" max="6607" width="9" style="146"/>
    <col min="6608" max="6608" width="5.375" style="146" customWidth="1"/>
    <col min="6609" max="6609" width="14.25" style="146" customWidth="1"/>
    <col min="6610" max="6610" width="8" style="146" customWidth="1"/>
    <col min="6611" max="6611" width="13" style="146" customWidth="1"/>
    <col min="6612" max="6612" width="13.375" style="146" customWidth="1"/>
    <col min="6613" max="6613" width="11.75" style="146" customWidth="1"/>
    <col min="6614" max="6614" width="27.5" style="146" customWidth="1"/>
    <col min="6615" max="6863" width="9" style="146"/>
    <col min="6864" max="6864" width="5.375" style="146" customWidth="1"/>
    <col min="6865" max="6865" width="14.25" style="146" customWidth="1"/>
    <col min="6866" max="6866" width="8" style="146" customWidth="1"/>
    <col min="6867" max="6867" width="13" style="146" customWidth="1"/>
    <col min="6868" max="6868" width="13.375" style="146" customWidth="1"/>
    <col min="6869" max="6869" width="11.75" style="146" customWidth="1"/>
    <col min="6870" max="6870" width="27.5" style="146" customWidth="1"/>
    <col min="6871" max="7119" width="9" style="146"/>
    <col min="7120" max="7120" width="5.375" style="146" customWidth="1"/>
    <col min="7121" max="7121" width="14.25" style="146" customWidth="1"/>
    <col min="7122" max="7122" width="8" style="146" customWidth="1"/>
    <col min="7123" max="7123" width="13" style="146" customWidth="1"/>
    <col min="7124" max="7124" width="13.375" style="146" customWidth="1"/>
    <col min="7125" max="7125" width="11.75" style="146" customWidth="1"/>
    <col min="7126" max="7126" width="27.5" style="146" customWidth="1"/>
    <col min="7127" max="7375" width="9" style="146"/>
    <col min="7376" max="7376" width="5.375" style="146" customWidth="1"/>
    <col min="7377" max="7377" width="14.25" style="146" customWidth="1"/>
    <col min="7378" max="7378" width="8" style="146" customWidth="1"/>
    <col min="7379" max="7379" width="13" style="146" customWidth="1"/>
    <col min="7380" max="7380" width="13.375" style="146" customWidth="1"/>
    <col min="7381" max="7381" width="11.75" style="146" customWidth="1"/>
    <col min="7382" max="7382" width="27.5" style="146" customWidth="1"/>
    <col min="7383" max="7631" width="9" style="146"/>
    <col min="7632" max="7632" width="5.375" style="146" customWidth="1"/>
    <col min="7633" max="7633" width="14.25" style="146" customWidth="1"/>
    <col min="7634" max="7634" width="8" style="146" customWidth="1"/>
    <col min="7635" max="7635" width="13" style="146" customWidth="1"/>
    <col min="7636" max="7636" width="13.375" style="146" customWidth="1"/>
    <col min="7637" max="7637" width="11.75" style="146" customWidth="1"/>
    <col min="7638" max="7638" width="27.5" style="146" customWidth="1"/>
    <col min="7639" max="7887" width="9" style="146"/>
    <col min="7888" max="7888" width="5.375" style="146" customWidth="1"/>
    <col min="7889" max="7889" width="14.25" style="146" customWidth="1"/>
    <col min="7890" max="7890" width="8" style="146" customWidth="1"/>
    <col min="7891" max="7891" width="13" style="146" customWidth="1"/>
    <col min="7892" max="7892" width="13.375" style="146" customWidth="1"/>
    <col min="7893" max="7893" width="11.75" style="146" customWidth="1"/>
    <col min="7894" max="7894" width="27.5" style="146" customWidth="1"/>
    <col min="7895" max="8143" width="9" style="146"/>
    <col min="8144" max="8144" width="5.375" style="146" customWidth="1"/>
    <col min="8145" max="8145" width="14.25" style="146" customWidth="1"/>
    <col min="8146" max="8146" width="8" style="146" customWidth="1"/>
    <col min="8147" max="8147" width="13" style="146" customWidth="1"/>
    <col min="8148" max="8148" width="13.375" style="146" customWidth="1"/>
    <col min="8149" max="8149" width="11.75" style="146" customWidth="1"/>
    <col min="8150" max="8150" width="27.5" style="146" customWidth="1"/>
    <col min="8151" max="8399" width="9" style="146"/>
    <col min="8400" max="8400" width="5.375" style="146" customWidth="1"/>
    <col min="8401" max="8401" width="14.25" style="146" customWidth="1"/>
    <col min="8402" max="8402" width="8" style="146" customWidth="1"/>
    <col min="8403" max="8403" width="13" style="146" customWidth="1"/>
    <col min="8404" max="8404" width="13.375" style="146" customWidth="1"/>
    <col min="8405" max="8405" width="11.75" style="146" customWidth="1"/>
    <col min="8406" max="8406" width="27.5" style="146" customWidth="1"/>
    <col min="8407" max="8655" width="9" style="146"/>
    <col min="8656" max="8656" width="5.375" style="146" customWidth="1"/>
    <col min="8657" max="8657" width="14.25" style="146" customWidth="1"/>
    <col min="8658" max="8658" width="8" style="146" customWidth="1"/>
    <col min="8659" max="8659" width="13" style="146" customWidth="1"/>
    <col min="8660" max="8660" width="13.375" style="146" customWidth="1"/>
    <col min="8661" max="8661" width="11.75" style="146" customWidth="1"/>
    <col min="8662" max="8662" width="27.5" style="146" customWidth="1"/>
    <col min="8663" max="8911" width="9" style="146"/>
    <col min="8912" max="8912" width="5.375" style="146" customWidth="1"/>
    <col min="8913" max="8913" width="14.25" style="146" customWidth="1"/>
    <col min="8914" max="8914" width="8" style="146" customWidth="1"/>
    <col min="8915" max="8915" width="13" style="146" customWidth="1"/>
    <col min="8916" max="8916" width="13.375" style="146" customWidth="1"/>
    <col min="8917" max="8917" width="11.75" style="146" customWidth="1"/>
    <col min="8918" max="8918" width="27.5" style="146" customWidth="1"/>
    <col min="8919" max="9167" width="9" style="146"/>
    <col min="9168" max="9168" width="5.375" style="146" customWidth="1"/>
    <col min="9169" max="9169" width="14.25" style="146" customWidth="1"/>
    <col min="9170" max="9170" width="8" style="146" customWidth="1"/>
    <col min="9171" max="9171" width="13" style="146" customWidth="1"/>
    <col min="9172" max="9172" width="13.375" style="146" customWidth="1"/>
    <col min="9173" max="9173" width="11.75" style="146" customWidth="1"/>
    <col min="9174" max="9174" width="27.5" style="146" customWidth="1"/>
    <col min="9175" max="9423" width="9" style="146"/>
    <col min="9424" max="9424" width="5.375" style="146" customWidth="1"/>
    <col min="9425" max="9425" width="14.25" style="146" customWidth="1"/>
    <col min="9426" max="9426" width="8" style="146" customWidth="1"/>
    <col min="9427" max="9427" width="13" style="146" customWidth="1"/>
    <col min="9428" max="9428" width="13.375" style="146" customWidth="1"/>
    <col min="9429" max="9429" width="11.75" style="146" customWidth="1"/>
    <col min="9430" max="9430" width="27.5" style="146" customWidth="1"/>
    <col min="9431" max="9679" width="9" style="146"/>
    <col min="9680" max="9680" width="5.375" style="146" customWidth="1"/>
    <col min="9681" max="9681" width="14.25" style="146" customWidth="1"/>
    <col min="9682" max="9682" width="8" style="146" customWidth="1"/>
    <col min="9683" max="9683" width="13" style="146" customWidth="1"/>
    <col min="9684" max="9684" width="13.375" style="146" customWidth="1"/>
    <col min="9685" max="9685" width="11.75" style="146" customWidth="1"/>
    <col min="9686" max="9686" width="27.5" style="146" customWidth="1"/>
    <col min="9687" max="9935" width="9" style="146"/>
    <col min="9936" max="9936" width="5.375" style="146" customWidth="1"/>
    <col min="9937" max="9937" width="14.25" style="146" customWidth="1"/>
    <col min="9938" max="9938" width="8" style="146" customWidth="1"/>
    <col min="9939" max="9939" width="13" style="146" customWidth="1"/>
    <col min="9940" max="9940" width="13.375" style="146" customWidth="1"/>
    <col min="9941" max="9941" width="11.75" style="146" customWidth="1"/>
    <col min="9942" max="9942" width="27.5" style="146" customWidth="1"/>
    <col min="9943" max="10191" width="9" style="146"/>
    <col min="10192" max="10192" width="5.375" style="146" customWidth="1"/>
    <col min="10193" max="10193" width="14.25" style="146" customWidth="1"/>
    <col min="10194" max="10194" width="8" style="146" customWidth="1"/>
    <col min="10195" max="10195" width="13" style="146" customWidth="1"/>
    <col min="10196" max="10196" width="13.375" style="146" customWidth="1"/>
    <col min="10197" max="10197" width="11.75" style="146" customWidth="1"/>
    <col min="10198" max="10198" width="27.5" style="146" customWidth="1"/>
    <col min="10199" max="10447" width="9" style="146"/>
    <col min="10448" max="10448" width="5.375" style="146" customWidth="1"/>
    <col min="10449" max="10449" width="14.25" style="146" customWidth="1"/>
    <col min="10450" max="10450" width="8" style="146" customWidth="1"/>
    <col min="10451" max="10451" width="13" style="146" customWidth="1"/>
    <col min="10452" max="10452" width="13.375" style="146" customWidth="1"/>
    <col min="10453" max="10453" width="11.75" style="146" customWidth="1"/>
    <col min="10454" max="10454" width="27.5" style="146" customWidth="1"/>
    <col min="10455" max="10703" width="9" style="146"/>
    <col min="10704" max="10704" width="5.375" style="146" customWidth="1"/>
    <col min="10705" max="10705" width="14.25" style="146" customWidth="1"/>
    <col min="10706" max="10706" width="8" style="146" customWidth="1"/>
    <col min="10707" max="10707" width="13" style="146" customWidth="1"/>
    <col min="10708" max="10708" width="13.375" style="146" customWidth="1"/>
    <col min="10709" max="10709" width="11.75" style="146" customWidth="1"/>
    <col min="10710" max="10710" width="27.5" style="146" customWidth="1"/>
    <col min="10711" max="10959" width="9" style="146"/>
    <col min="10960" max="10960" width="5.375" style="146" customWidth="1"/>
    <col min="10961" max="10961" width="14.25" style="146" customWidth="1"/>
    <col min="10962" max="10962" width="8" style="146" customWidth="1"/>
    <col min="10963" max="10963" width="13" style="146" customWidth="1"/>
    <col min="10964" max="10964" width="13.375" style="146" customWidth="1"/>
    <col min="10965" max="10965" width="11.75" style="146" customWidth="1"/>
    <col min="10966" max="10966" width="27.5" style="146" customWidth="1"/>
    <col min="10967" max="11215" width="9" style="146"/>
    <col min="11216" max="11216" width="5.375" style="146" customWidth="1"/>
    <col min="11217" max="11217" width="14.25" style="146" customWidth="1"/>
    <col min="11218" max="11218" width="8" style="146" customWidth="1"/>
    <col min="11219" max="11219" width="13" style="146" customWidth="1"/>
    <col min="11220" max="11220" width="13.375" style="146" customWidth="1"/>
    <col min="11221" max="11221" width="11.75" style="146" customWidth="1"/>
    <col min="11222" max="11222" width="27.5" style="146" customWidth="1"/>
    <col min="11223" max="11471" width="9" style="146"/>
    <col min="11472" max="11472" width="5.375" style="146" customWidth="1"/>
    <col min="11473" max="11473" width="14.25" style="146" customWidth="1"/>
    <col min="11474" max="11474" width="8" style="146" customWidth="1"/>
    <col min="11475" max="11475" width="13" style="146" customWidth="1"/>
    <col min="11476" max="11476" width="13.375" style="146" customWidth="1"/>
    <col min="11477" max="11477" width="11.75" style="146" customWidth="1"/>
    <col min="11478" max="11478" width="27.5" style="146" customWidth="1"/>
    <col min="11479" max="11727" width="9" style="146"/>
    <col min="11728" max="11728" width="5.375" style="146" customWidth="1"/>
    <col min="11729" max="11729" width="14.25" style="146" customWidth="1"/>
    <col min="11730" max="11730" width="8" style="146" customWidth="1"/>
    <col min="11731" max="11731" width="13" style="146" customWidth="1"/>
    <col min="11732" max="11732" width="13.375" style="146" customWidth="1"/>
    <col min="11733" max="11733" width="11.75" style="146" customWidth="1"/>
    <col min="11734" max="11734" width="27.5" style="146" customWidth="1"/>
    <col min="11735" max="11983" width="9" style="146"/>
    <col min="11984" max="11984" width="5.375" style="146" customWidth="1"/>
    <col min="11985" max="11985" width="14.25" style="146" customWidth="1"/>
    <col min="11986" max="11986" width="8" style="146" customWidth="1"/>
    <col min="11987" max="11987" width="13" style="146" customWidth="1"/>
    <col min="11988" max="11988" width="13.375" style="146" customWidth="1"/>
    <col min="11989" max="11989" width="11.75" style="146" customWidth="1"/>
    <col min="11990" max="11990" width="27.5" style="146" customWidth="1"/>
    <col min="11991" max="12239" width="9" style="146"/>
    <col min="12240" max="12240" width="5.375" style="146" customWidth="1"/>
    <col min="12241" max="12241" width="14.25" style="146" customWidth="1"/>
    <col min="12242" max="12242" width="8" style="146" customWidth="1"/>
    <col min="12243" max="12243" width="13" style="146" customWidth="1"/>
    <col min="12244" max="12244" width="13.375" style="146" customWidth="1"/>
    <col min="12245" max="12245" width="11.75" style="146" customWidth="1"/>
    <col min="12246" max="12246" width="27.5" style="146" customWidth="1"/>
    <col min="12247" max="12495" width="9" style="146"/>
    <col min="12496" max="12496" width="5.375" style="146" customWidth="1"/>
    <col min="12497" max="12497" width="14.25" style="146" customWidth="1"/>
    <col min="12498" max="12498" width="8" style="146" customWidth="1"/>
    <col min="12499" max="12499" width="13" style="146" customWidth="1"/>
    <col min="12500" max="12500" width="13.375" style="146" customWidth="1"/>
    <col min="12501" max="12501" width="11.75" style="146" customWidth="1"/>
    <col min="12502" max="12502" width="27.5" style="146" customWidth="1"/>
    <col min="12503" max="12751" width="9" style="146"/>
    <col min="12752" max="12752" width="5.375" style="146" customWidth="1"/>
    <col min="12753" max="12753" width="14.25" style="146" customWidth="1"/>
    <col min="12754" max="12754" width="8" style="146" customWidth="1"/>
    <col min="12755" max="12755" width="13" style="146" customWidth="1"/>
    <col min="12756" max="12756" width="13.375" style="146" customWidth="1"/>
    <col min="12757" max="12757" width="11.75" style="146" customWidth="1"/>
    <col min="12758" max="12758" width="27.5" style="146" customWidth="1"/>
    <col min="12759" max="13007" width="9" style="146"/>
    <col min="13008" max="13008" width="5.375" style="146" customWidth="1"/>
    <col min="13009" max="13009" width="14.25" style="146" customWidth="1"/>
    <col min="13010" max="13010" width="8" style="146" customWidth="1"/>
    <col min="13011" max="13011" width="13" style="146" customWidth="1"/>
    <col min="13012" max="13012" width="13.375" style="146" customWidth="1"/>
    <col min="13013" max="13013" width="11.75" style="146" customWidth="1"/>
    <col min="13014" max="13014" width="27.5" style="146" customWidth="1"/>
    <col min="13015" max="13263" width="9" style="146"/>
    <col min="13264" max="13264" width="5.375" style="146" customWidth="1"/>
    <col min="13265" max="13265" width="14.25" style="146" customWidth="1"/>
    <col min="13266" max="13266" width="8" style="146" customWidth="1"/>
    <col min="13267" max="13267" width="13" style="146" customWidth="1"/>
    <col min="13268" max="13268" width="13.375" style="146" customWidth="1"/>
    <col min="13269" max="13269" width="11.75" style="146" customWidth="1"/>
    <col min="13270" max="13270" width="27.5" style="146" customWidth="1"/>
    <col min="13271" max="13519" width="9" style="146"/>
    <col min="13520" max="13520" width="5.375" style="146" customWidth="1"/>
    <col min="13521" max="13521" width="14.25" style="146" customWidth="1"/>
    <col min="13522" max="13522" width="8" style="146" customWidth="1"/>
    <col min="13523" max="13523" width="13" style="146" customWidth="1"/>
    <col min="13524" max="13524" width="13.375" style="146" customWidth="1"/>
    <col min="13525" max="13525" width="11.75" style="146" customWidth="1"/>
    <col min="13526" max="13526" width="27.5" style="146" customWidth="1"/>
    <col min="13527" max="13775" width="9" style="146"/>
    <col min="13776" max="13776" width="5.375" style="146" customWidth="1"/>
    <col min="13777" max="13777" width="14.25" style="146" customWidth="1"/>
    <col min="13778" max="13778" width="8" style="146" customWidth="1"/>
    <col min="13779" max="13779" width="13" style="146" customWidth="1"/>
    <col min="13780" max="13780" width="13.375" style="146" customWidth="1"/>
    <col min="13781" max="13781" width="11.75" style="146" customWidth="1"/>
    <col min="13782" max="13782" width="27.5" style="146" customWidth="1"/>
    <col min="13783" max="14031" width="9" style="146"/>
    <col min="14032" max="14032" width="5.375" style="146" customWidth="1"/>
    <col min="14033" max="14033" width="14.25" style="146" customWidth="1"/>
    <col min="14034" max="14034" width="8" style="146" customWidth="1"/>
    <col min="14035" max="14035" width="13" style="146" customWidth="1"/>
    <col min="14036" max="14036" width="13.375" style="146" customWidth="1"/>
    <col min="14037" max="14037" width="11.75" style="146" customWidth="1"/>
    <col min="14038" max="14038" width="27.5" style="146" customWidth="1"/>
    <col min="14039" max="14287" width="9" style="146"/>
    <col min="14288" max="14288" width="5.375" style="146" customWidth="1"/>
    <col min="14289" max="14289" width="14.25" style="146" customWidth="1"/>
    <col min="14290" max="14290" width="8" style="146" customWidth="1"/>
    <col min="14291" max="14291" width="13" style="146" customWidth="1"/>
    <col min="14292" max="14292" width="13.375" style="146" customWidth="1"/>
    <col min="14293" max="14293" width="11.75" style="146" customWidth="1"/>
    <col min="14294" max="14294" width="27.5" style="146" customWidth="1"/>
    <col min="14295" max="14543" width="9" style="146"/>
    <col min="14544" max="14544" width="5.375" style="146" customWidth="1"/>
    <col min="14545" max="14545" width="14.25" style="146" customWidth="1"/>
    <col min="14546" max="14546" width="8" style="146" customWidth="1"/>
    <col min="14547" max="14547" width="13" style="146" customWidth="1"/>
    <col min="14548" max="14548" width="13.375" style="146" customWidth="1"/>
    <col min="14549" max="14549" width="11.75" style="146" customWidth="1"/>
    <col min="14550" max="14550" width="27.5" style="146" customWidth="1"/>
    <col min="14551" max="14799" width="9" style="146"/>
    <col min="14800" max="14800" width="5.375" style="146" customWidth="1"/>
    <col min="14801" max="14801" width="14.25" style="146" customWidth="1"/>
    <col min="14802" max="14802" width="8" style="146" customWidth="1"/>
    <col min="14803" max="14803" width="13" style="146" customWidth="1"/>
    <col min="14804" max="14804" width="13.375" style="146" customWidth="1"/>
    <col min="14805" max="14805" width="11.75" style="146" customWidth="1"/>
    <col min="14806" max="14806" width="27.5" style="146" customWidth="1"/>
    <col min="14807" max="15055" width="9" style="146"/>
    <col min="15056" max="15056" width="5.375" style="146" customWidth="1"/>
    <col min="15057" max="15057" width="14.25" style="146" customWidth="1"/>
    <col min="15058" max="15058" width="8" style="146" customWidth="1"/>
    <col min="15059" max="15059" width="13" style="146" customWidth="1"/>
    <col min="15060" max="15060" width="13.375" style="146" customWidth="1"/>
    <col min="15061" max="15061" width="11.75" style="146" customWidth="1"/>
    <col min="15062" max="15062" width="27.5" style="146" customWidth="1"/>
    <col min="15063" max="15311" width="9" style="146"/>
    <col min="15312" max="15312" width="5.375" style="146" customWidth="1"/>
    <col min="15313" max="15313" width="14.25" style="146" customWidth="1"/>
    <col min="15314" max="15314" width="8" style="146" customWidth="1"/>
    <col min="15315" max="15315" width="13" style="146" customWidth="1"/>
    <col min="15316" max="15316" width="13.375" style="146" customWidth="1"/>
    <col min="15317" max="15317" width="11.75" style="146" customWidth="1"/>
    <col min="15318" max="15318" width="27.5" style="146" customWidth="1"/>
    <col min="15319" max="15567" width="9" style="146"/>
    <col min="15568" max="15568" width="5.375" style="146" customWidth="1"/>
    <col min="15569" max="15569" width="14.25" style="146" customWidth="1"/>
    <col min="15570" max="15570" width="8" style="146" customWidth="1"/>
    <col min="15571" max="15571" width="13" style="146" customWidth="1"/>
    <col min="15572" max="15572" width="13.375" style="146" customWidth="1"/>
    <col min="15573" max="15573" width="11.75" style="146" customWidth="1"/>
    <col min="15574" max="15574" width="27.5" style="146" customWidth="1"/>
    <col min="15575" max="15823" width="9" style="146"/>
    <col min="15824" max="15824" width="5.375" style="146" customWidth="1"/>
    <col min="15825" max="15825" width="14.25" style="146" customWidth="1"/>
    <col min="15826" max="15826" width="8" style="146" customWidth="1"/>
    <col min="15827" max="15827" width="13" style="146" customWidth="1"/>
    <col min="15828" max="15828" width="13.375" style="146" customWidth="1"/>
    <col min="15829" max="15829" width="11.75" style="146" customWidth="1"/>
    <col min="15830" max="15830" width="27.5" style="146" customWidth="1"/>
    <col min="15831" max="16079" width="9" style="146"/>
    <col min="16080" max="16080" width="5.375" style="146" customWidth="1"/>
    <col min="16081" max="16081" width="14.25" style="146" customWidth="1"/>
    <col min="16082" max="16082" width="8" style="146" customWidth="1"/>
    <col min="16083" max="16083" width="13" style="146" customWidth="1"/>
    <col min="16084" max="16084" width="13.375" style="146" customWidth="1"/>
    <col min="16085" max="16085" width="11.75" style="146" customWidth="1"/>
    <col min="16086" max="16086" width="27.5" style="146" customWidth="1"/>
    <col min="16087" max="16384" width="9" style="146"/>
  </cols>
  <sheetData>
    <row r="1" spans="2:110" ht="5.25" customHeight="1">
      <c r="B1" s="145"/>
    </row>
    <row r="2" spans="2:110" ht="9" customHeight="1">
      <c r="B2" s="145"/>
    </row>
    <row r="3" spans="2:110" ht="27" customHeight="1">
      <c r="B3" s="567" t="s">
        <v>116</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row>
    <row r="4" spans="2:110" ht="9.9499999999999993" customHeight="1">
      <c r="B4" s="578" t="s">
        <v>111</v>
      </c>
      <c r="C4" s="578"/>
      <c r="D4" s="578"/>
      <c r="E4" s="578"/>
      <c r="F4" s="578"/>
      <c r="G4" s="578"/>
      <c r="H4" s="578"/>
      <c r="I4" s="578"/>
      <c r="J4" s="578"/>
      <c r="K4" s="578"/>
      <c r="L4" s="578"/>
      <c r="M4" s="578"/>
      <c r="N4" s="578"/>
      <c r="O4" s="574"/>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63" t="s">
        <v>253</v>
      </c>
      <c r="AP4" s="564"/>
      <c r="AQ4" s="564"/>
      <c r="AR4" s="564"/>
      <c r="AS4" s="564"/>
      <c r="AT4" s="564"/>
      <c r="AU4" s="564"/>
      <c r="AV4" s="564"/>
      <c r="AW4" s="564"/>
      <c r="AX4" s="564"/>
      <c r="AY4" s="564"/>
      <c r="AZ4" s="581"/>
      <c r="BA4" s="588" t="s">
        <v>187</v>
      </c>
      <c r="BB4" s="589"/>
      <c r="BC4" s="589"/>
      <c r="BD4" s="589"/>
      <c r="BE4" s="589"/>
      <c r="BF4" s="589"/>
      <c r="BG4" s="589"/>
      <c r="BH4" s="589"/>
      <c r="BI4" s="589"/>
      <c r="BJ4" s="594"/>
      <c r="BK4" s="594"/>
      <c r="BL4" s="594"/>
      <c r="BM4" s="594"/>
      <c r="BN4" s="594"/>
      <c r="BO4" s="594"/>
      <c r="BP4" s="594"/>
      <c r="BQ4" s="594"/>
      <c r="BR4" s="594"/>
      <c r="BS4" s="594"/>
      <c r="BT4" s="594"/>
      <c r="BU4" s="595"/>
      <c r="CW4" s="156"/>
      <c r="CX4" s="156"/>
      <c r="CY4" s="156"/>
      <c r="CZ4" s="156"/>
      <c r="DA4" s="156"/>
      <c r="DB4" s="156"/>
      <c r="DC4" s="156"/>
      <c r="DD4" s="156"/>
      <c r="DE4" s="156"/>
      <c r="DF4" s="156"/>
    </row>
    <row r="5" spans="2:110" ht="9.9499999999999993" customHeight="1">
      <c r="B5" s="579"/>
      <c r="C5" s="579"/>
      <c r="D5" s="579"/>
      <c r="E5" s="579"/>
      <c r="F5" s="579"/>
      <c r="G5" s="579"/>
      <c r="H5" s="579"/>
      <c r="I5" s="579"/>
      <c r="J5" s="579"/>
      <c r="K5" s="579"/>
      <c r="L5" s="579"/>
      <c r="M5" s="579"/>
      <c r="N5" s="579"/>
      <c r="O5" s="576"/>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34"/>
      <c r="AP5" s="535"/>
      <c r="AQ5" s="535"/>
      <c r="AR5" s="535"/>
      <c r="AS5" s="535"/>
      <c r="AT5" s="535"/>
      <c r="AU5" s="535"/>
      <c r="AV5" s="535"/>
      <c r="AW5" s="535"/>
      <c r="AX5" s="535"/>
      <c r="AY5" s="535"/>
      <c r="AZ5" s="582"/>
      <c r="BA5" s="590"/>
      <c r="BB5" s="591"/>
      <c r="BC5" s="591"/>
      <c r="BD5" s="591"/>
      <c r="BE5" s="591"/>
      <c r="BF5" s="591"/>
      <c r="BG5" s="591"/>
      <c r="BH5" s="591"/>
      <c r="BI5" s="591"/>
      <c r="BJ5" s="596"/>
      <c r="BK5" s="596"/>
      <c r="BL5" s="596"/>
      <c r="BM5" s="596"/>
      <c r="BN5" s="596"/>
      <c r="BO5" s="596"/>
      <c r="BP5" s="596"/>
      <c r="BQ5" s="596"/>
      <c r="BR5" s="596"/>
      <c r="BS5" s="596"/>
      <c r="BT5" s="596"/>
      <c r="BU5" s="597"/>
      <c r="CW5" s="156"/>
      <c r="CX5" s="156"/>
      <c r="CY5" s="156"/>
      <c r="CZ5" s="156"/>
      <c r="DA5" s="156"/>
      <c r="DB5" s="156"/>
      <c r="DC5" s="156"/>
      <c r="DD5" s="156"/>
      <c r="DE5" s="156"/>
      <c r="DF5" s="156"/>
    </row>
    <row r="6" spans="2:110" ht="9.9499999999999993" customHeight="1">
      <c r="B6" s="579"/>
      <c r="C6" s="579"/>
      <c r="D6" s="579"/>
      <c r="E6" s="579"/>
      <c r="F6" s="579"/>
      <c r="G6" s="579"/>
      <c r="H6" s="579"/>
      <c r="I6" s="579"/>
      <c r="J6" s="579"/>
      <c r="K6" s="579"/>
      <c r="L6" s="579"/>
      <c r="M6" s="579"/>
      <c r="N6" s="579"/>
      <c r="O6" s="576"/>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34"/>
      <c r="AP6" s="535"/>
      <c r="AQ6" s="535"/>
      <c r="AR6" s="535"/>
      <c r="AS6" s="535"/>
      <c r="AT6" s="535"/>
      <c r="AU6" s="535"/>
      <c r="AV6" s="535"/>
      <c r="AW6" s="535"/>
      <c r="AX6" s="535"/>
      <c r="AY6" s="535"/>
      <c r="AZ6" s="582"/>
      <c r="BA6" s="590"/>
      <c r="BB6" s="591"/>
      <c r="BC6" s="591"/>
      <c r="BD6" s="591"/>
      <c r="BE6" s="591"/>
      <c r="BF6" s="591"/>
      <c r="BG6" s="591"/>
      <c r="BH6" s="591"/>
      <c r="BI6" s="591"/>
      <c r="BJ6" s="596"/>
      <c r="BK6" s="596"/>
      <c r="BL6" s="596"/>
      <c r="BM6" s="596"/>
      <c r="BN6" s="596"/>
      <c r="BO6" s="596"/>
      <c r="BP6" s="596"/>
      <c r="BQ6" s="596"/>
      <c r="BR6" s="596"/>
      <c r="BS6" s="596"/>
      <c r="BT6" s="596"/>
      <c r="BU6" s="597"/>
    </row>
    <row r="7" spans="2:110" ht="9.9499999999999993" customHeight="1">
      <c r="B7" s="579"/>
      <c r="C7" s="579"/>
      <c r="D7" s="579"/>
      <c r="E7" s="579"/>
      <c r="F7" s="579"/>
      <c r="G7" s="579"/>
      <c r="H7" s="579"/>
      <c r="I7" s="579"/>
      <c r="J7" s="579"/>
      <c r="K7" s="579"/>
      <c r="L7" s="579"/>
      <c r="M7" s="579"/>
      <c r="N7" s="579"/>
      <c r="O7" s="576"/>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34"/>
      <c r="AP7" s="535"/>
      <c r="AQ7" s="535"/>
      <c r="AR7" s="535"/>
      <c r="AS7" s="535"/>
      <c r="AT7" s="535"/>
      <c r="AU7" s="535"/>
      <c r="AV7" s="535"/>
      <c r="AW7" s="535"/>
      <c r="AX7" s="535"/>
      <c r="AY7" s="535"/>
      <c r="AZ7" s="582"/>
      <c r="BA7" s="590"/>
      <c r="BB7" s="591"/>
      <c r="BC7" s="591"/>
      <c r="BD7" s="591"/>
      <c r="BE7" s="591"/>
      <c r="BF7" s="591"/>
      <c r="BG7" s="591"/>
      <c r="BH7" s="591"/>
      <c r="BI7" s="591"/>
      <c r="BJ7" s="596"/>
      <c r="BK7" s="596"/>
      <c r="BL7" s="596"/>
      <c r="BM7" s="596"/>
      <c r="BN7" s="596"/>
      <c r="BO7" s="596"/>
      <c r="BP7" s="596"/>
      <c r="BQ7" s="596"/>
      <c r="BR7" s="596"/>
      <c r="BS7" s="596"/>
      <c r="BT7" s="596"/>
      <c r="BU7" s="597"/>
    </row>
    <row r="8" spans="2:110" ht="9.9499999999999993" customHeight="1">
      <c r="B8" s="578" t="s">
        <v>135</v>
      </c>
      <c r="C8" s="578"/>
      <c r="D8" s="578"/>
      <c r="E8" s="578"/>
      <c r="F8" s="578"/>
      <c r="G8" s="578"/>
      <c r="H8" s="578"/>
      <c r="I8" s="578"/>
      <c r="J8" s="578"/>
      <c r="K8" s="578"/>
      <c r="L8" s="578"/>
      <c r="M8" s="578"/>
      <c r="N8" s="578"/>
      <c r="O8" s="600" t="s">
        <v>122</v>
      </c>
      <c r="P8" s="600"/>
      <c r="Q8" s="600"/>
      <c r="R8" s="600"/>
      <c r="S8" s="600"/>
      <c r="T8" s="550"/>
      <c r="U8" s="575"/>
      <c r="V8" s="601"/>
      <c r="W8" s="601"/>
      <c r="X8" s="574"/>
      <c r="Y8" s="529" t="s">
        <v>13</v>
      </c>
      <c r="Z8" s="550"/>
      <c r="AA8" s="575"/>
      <c r="AB8" s="601"/>
      <c r="AC8" s="601"/>
      <c r="AD8" s="574"/>
      <c r="AE8" s="529" t="s">
        <v>22</v>
      </c>
      <c r="AF8" s="550"/>
      <c r="AG8" s="575"/>
      <c r="AH8" s="601"/>
      <c r="AI8" s="601"/>
      <c r="AJ8" s="574"/>
      <c r="AK8" s="568" t="s">
        <v>15</v>
      </c>
      <c r="AL8" s="568"/>
      <c r="AM8" s="568"/>
      <c r="AN8" s="569"/>
      <c r="AO8" s="534"/>
      <c r="AP8" s="535"/>
      <c r="AQ8" s="535"/>
      <c r="AR8" s="535"/>
      <c r="AS8" s="535"/>
      <c r="AT8" s="535"/>
      <c r="AU8" s="535"/>
      <c r="AV8" s="535"/>
      <c r="AW8" s="535"/>
      <c r="AX8" s="535"/>
      <c r="AY8" s="535"/>
      <c r="AZ8" s="582"/>
      <c r="BA8" s="590"/>
      <c r="BB8" s="591"/>
      <c r="BC8" s="591"/>
      <c r="BD8" s="591"/>
      <c r="BE8" s="591"/>
      <c r="BF8" s="591"/>
      <c r="BG8" s="591"/>
      <c r="BH8" s="591"/>
      <c r="BI8" s="591"/>
      <c r="BJ8" s="596"/>
      <c r="BK8" s="596"/>
      <c r="BL8" s="596"/>
      <c r="BM8" s="596"/>
      <c r="BN8" s="596"/>
      <c r="BO8" s="596"/>
      <c r="BP8" s="596"/>
      <c r="BQ8" s="596"/>
      <c r="BR8" s="596"/>
      <c r="BS8" s="596"/>
      <c r="BT8" s="596"/>
      <c r="BU8" s="597"/>
    </row>
    <row r="9" spans="2:110" ht="9.9499999999999993" customHeight="1">
      <c r="B9" s="579"/>
      <c r="C9" s="579"/>
      <c r="D9" s="579"/>
      <c r="E9" s="579"/>
      <c r="F9" s="579"/>
      <c r="G9" s="579"/>
      <c r="H9" s="579"/>
      <c r="I9" s="579"/>
      <c r="J9" s="579"/>
      <c r="K9" s="579"/>
      <c r="L9" s="579"/>
      <c r="M9" s="579"/>
      <c r="N9" s="579"/>
      <c r="O9" s="586"/>
      <c r="P9" s="586"/>
      <c r="Q9" s="586"/>
      <c r="R9" s="586"/>
      <c r="S9" s="586"/>
      <c r="T9" s="540"/>
      <c r="U9" s="561"/>
      <c r="V9" s="584"/>
      <c r="W9" s="584"/>
      <c r="X9" s="576"/>
      <c r="Y9" s="531"/>
      <c r="Z9" s="540"/>
      <c r="AA9" s="561"/>
      <c r="AB9" s="584"/>
      <c r="AC9" s="584"/>
      <c r="AD9" s="576"/>
      <c r="AE9" s="531"/>
      <c r="AF9" s="540"/>
      <c r="AG9" s="561"/>
      <c r="AH9" s="584"/>
      <c r="AI9" s="584"/>
      <c r="AJ9" s="576"/>
      <c r="AK9" s="570"/>
      <c r="AL9" s="570"/>
      <c r="AM9" s="570"/>
      <c r="AN9" s="571"/>
      <c r="AO9" s="534"/>
      <c r="AP9" s="535"/>
      <c r="AQ9" s="535"/>
      <c r="AR9" s="535"/>
      <c r="AS9" s="535"/>
      <c r="AT9" s="535"/>
      <c r="AU9" s="535"/>
      <c r="AV9" s="535"/>
      <c r="AW9" s="535"/>
      <c r="AX9" s="535"/>
      <c r="AY9" s="535"/>
      <c r="AZ9" s="582"/>
      <c r="BA9" s="590"/>
      <c r="BB9" s="591"/>
      <c r="BC9" s="591"/>
      <c r="BD9" s="591"/>
      <c r="BE9" s="591"/>
      <c r="BF9" s="591"/>
      <c r="BG9" s="591"/>
      <c r="BH9" s="591"/>
      <c r="BI9" s="591"/>
      <c r="BJ9" s="596"/>
      <c r="BK9" s="596"/>
      <c r="BL9" s="596"/>
      <c r="BM9" s="596"/>
      <c r="BN9" s="596"/>
      <c r="BO9" s="596"/>
      <c r="BP9" s="596"/>
      <c r="BQ9" s="596"/>
      <c r="BR9" s="596"/>
      <c r="BS9" s="596"/>
      <c r="BT9" s="596"/>
      <c r="BU9" s="597"/>
    </row>
    <row r="10" spans="2:110" ht="9.9499999999999993" customHeight="1">
      <c r="B10" s="579"/>
      <c r="C10" s="579"/>
      <c r="D10" s="579"/>
      <c r="E10" s="579"/>
      <c r="F10" s="579"/>
      <c r="G10" s="579"/>
      <c r="H10" s="579"/>
      <c r="I10" s="579"/>
      <c r="J10" s="579"/>
      <c r="K10" s="579"/>
      <c r="L10" s="579"/>
      <c r="M10" s="579"/>
      <c r="N10" s="579"/>
      <c r="O10" s="586" t="s">
        <v>16</v>
      </c>
      <c r="P10" s="586"/>
      <c r="Q10" s="586"/>
      <c r="R10" s="586"/>
      <c r="S10" s="586"/>
      <c r="T10" s="540"/>
      <c r="U10" s="561"/>
      <c r="V10" s="584"/>
      <c r="W10" s="584"/>
      <c r="X10" s="576"/>
      <c r="Y10" s="531"/>
      <c r="Z10" s="540"/>
      <c r="AA10" s="561"/>
      <c r="AB10" s="584"/>
      <c r="AC10" s="584"/>
      <c r="AD10" s="576"/>
      <c r="AE10" s="531"/>
      <c r="AF10" s="540"/>
      <c r="AG10" s="561"/>
      <c r="AH10" s="584"/>
      <c r="AI10" s="584"/>
      <c r="AJ10" s="576"/>
      <c r="AK10" s="570"/>
      <c r="AL10" s="570"/>
      <c r="AM10" s="570"/>
      <c r="AN10" s="571"/>
      <c r="AO10" s="534"/>
      <c r="AP10" s="535"/>
      <c r="AQ10" s="535"/>
      <c r="AR10" s="535"/>
      <c r="AS10" s="535"/>
      <c r="AT10" s="535"/>
      <c r="AU10" s="535"/>
      <c r="AV10" s="535"/>
      <c r="AW10" s="535"/>
      <c r="AX10" s="535"/>
      <c r="AY10" s="535"/>
      <c r="AZ10" s="582"/>
      <c r="BA10" s="590"/>
      <c r="BB10" s="591"/>
      <c r="BC10" s="591"/>
      <c r="BD10" s="591"/>
      <c r="BE10" s="591"/>
      <c r="BF10" s="591"/>
      <c r="BG10" s="591"/>
      <c r="BH10" s="591"/>
      <c r="BI10" s="591"/>
      <c r="BJ10" s="596"/>
      <c r="BK10" s="596"/>
      <c r="BL10" s="596"/>
      <c r="BM10" s="596"/>
      <c r="BN10" s="596"/>
      <c r="BO10" s="596"/>
      <c r="BP10" s="596"/>
      <c r="BQ10" s="596"/>
      <c r="BR10" s="596"/>
      <c r="BS10" s="596"/>
      <c r="BT10" s="596"/>
      <c r="BU10" s="597"/>
      <c r="CY10" s="146" t="s">
        <v>16</v>
      </c>
    </row>
    <row r="11" spans="2:110" ht="9.9499999999999993" customHeight="1">
      <c r="B11" s="580"/>
      <c r="C11" s="580"/>
      <c r="D11" s="580"/>
      <c r="E11" s="580"/>
      <c r="F11" s="580"/>
      <c r="G11" s="580"/>
      <c r="H11" s="580"/>
      <c r="I11" s="580"/>
      <c r="J11" s="580"/>
      <c r="K11" s="580"/>
      <c r="L11" s="580"/>
      <c r="M11" s="580"/>
      <c r="N11" s="580"/>
      <c r="O11" s="587"/>
      <c r="P11" s="587"/>
      <c r="Q11" s="587"/>
      <c r="R11" s="587"/>
      <c r="S11" s="587"/>
      <c r="T11" s="551"/>
      <c r="U11" s="562"/>
      <c r="V11" s="585"/>
      <c r="W11" s="585"/>
      <c r="X11" s="577"/>
      <c r="Y11" s="533"/>
      <c r="Z11" s="551"/>
      <c r="AA11" s="562"/>
      <c r="AB11" s="585"/>
      <c r="AC11" s="585"/>
      <c r="AD11" s="577"/>
      <c r="AE11" s="533"/>
      <c r="AF11" s="551"/>
      <c r="AG11" s="562"/>
      <c r="AH11" s="585"/>
      <c r="AI11" s="585"/>
      <c r="AJ11" s="577"/>
      <c r="AK11" s="572"/>
      <c r="AL11" s="572"/>
      <c r="AM11" s="572"/>
      <c r="AN11" s="573"/>
      <c r="AO11" s="536"/>
      <c r="AP11" s="537"/>
      <c r="AQ11" s="537"/>
      <c r="AR11" s="537"/>
      <c r="AS11" s="537"/>
      <c r="AT11" s="537"/>
      <c r="AU11" s="537"/>
      <c r="AV11" s="537"/>
      <c r="AW11" s="537"/>
      <c r="AX11" s="537"/>
      <c r="AY11" s="537"/>
      <c r="AZ11" s="583"/>
      <c r="BA11" s="592"/>
      <c r="BB11" s="593"/>
      <c r="BC11" s="593"/>
      <c r="BD11" s="593"/>
      <c r="BE11" s="593"/>
      <c r="BF11" s="593"/>
      <c r="BG11" s="593"/>
      <c r="BH11" s="593"/>
      <c r="BI11" s="593"/>
      <c r="BJ11" s="598"/>
      <c r="BK11" s="598"/>
      <c r="BL11" s="598"/>
      <c r="BM11" s="598"/>
      <c r="BN11" s="598"/>
      <c r="BO11" s="598"/>
      <c r="BP11" s="598"/>
      <c r="BQ11" s="598"/>
      <c r="BR11" s="598"/>
      <c r="BS11" s="598"/>
      <c r="BT11" s="598"/>
      <c r="BU11" s="599"/>
      <c r="CY11" s="146" t="s">
        <v>194</v>
      </c>
    </row>
    <row r="12" spans="2:110" ht="9.9499999999999993" customHeight="1">
      <c r="B12" s="563" t="s">
        <v>137</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8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61"/>
    </row>
    <row r="13" spans="2:110" ht="9.9499999999999993" customHeight="1">
      <c r="B13" s="534"/>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82"/>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61"/>
      <c r="CB13" s="560" t="s">
        <v>167</v>
      </c>
      <c r="CC13" s="560"/>
      <c r="CD13" s="560"/>
      <c r="CE13" s="560"/>
      <c r="CF13" s="560"/>
      <c r="CG13" s="560"/>
      <c r="CH13" s="560"/>
      <c r="CI13" s="560"/>
      <c r="CJ13" s="560"/>
      <c r="CK13" s="560"/>
      <c r="CL13" s="560"/>
      <c r="CM13" s="560"/>
      <c r="CN13" s="560"/>
      <c r="CO13" s="560"/>
      <c r="CP13" s="560"/>
      <c r="CQ13" s="560"/>
      <c r="CR13" s="560"/>
      <c r="CS13" s="560"/>
      <c r="CT13" s="560"/>
      <c r="CU13" s="560"/>
    </row>
    <row r="14" spans="2:110" ht="9.9499999999999993" customHeight="1">
      <c r="B14" s="534"/>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82"/>
      <c r="AE14" s="541"/>
      <c r="AF14" s="541"/>
      <c r="AG14" s="541"/>
      <c r="AH14" s="541"/>
      <c r="AI14" s="541"/>
      <c r="AJ14" s="541"/>
      <c r="AK14" s="541"/>
      <c r="AL14" s="541"/>
      <c r="AM14" s="541"/>
      <c r="AN14" s="541"/>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61"/>
      <c r="CB14" s="560"/>
      <c r="CC14" s="560"/>
      <c r="CD14" s="560"/>
      <c r="CE14" s="560"/>
      <c r="CF14" s="560"/>
      <c r="CG14" s="560"/>
      <c r="CH14" s="560"/>
      <c r="CI14" s="560"/>
      <c r="CJ14" s="560"/>
      <c r="CK14" s="560"/>
      <c r="CL14" s="560"/>
      <c r="CM14" s="560"/>
      <c r="CN14" s="560"/>
      <c r="CO14" s="560"/>
      <c r="CP14" s="560"/>
      <c r="CQ14" s="560"/>
      <c r="CR14" s="560"/>
      <c r="CS14" s="560"/>
      <c r="CT14" s="560"/>
      <c r="CU14" s="560"/>
    </row>
    <row r="15" spans="2:110" ht="9.9499999999999993" customHeight="1">
      <c r="B15" s="536"/>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83"/>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62"/>
    </row>
    <row r="16" spans="2:110" ht="9.9499999999999993" customHeight="1">
      <c r="B16" s="534" t="s">
        <v>138</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50"/>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8"/>
      <c r="BG16" s="528"/>
      <c r="BH16" s="528"/>
      <c r="BI16" s="528"/>
      <c r="BJ16" s="528"/>
      <c r="BK16" s="528"/>
      <c r="BL16" s="528"/>
      <c r="BM16" s="528"/>
      <c r="BN16" s="528"/>
      <c r="BO16" s="528"/>
      <c r="BP16" s="528"/>
      <c r="BQ16" s="528"/>
      <c r="BR16" s="528"/>
      <c r="BS16" s="528"/>
      <c r="BT16" s="528"/>
      <c r="BU16" s="529"/>
    </row>
    <row r="17" spans="2:73" ht="20.100000000000001" customHeight="1">
      <c r="B17" s="534"/>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40"/>
      <c r="AF17" s="530"/>
      <c r="AG17" s="530"/>
      <c r="AH17" s="530"/>
      <c r="AI17" s="530"/>
      <c r="AJ17" s="530"/>
      <c r="AK17" s="530"/>
      <c r="AL17" s="530"/>
      <c r="AM17" s="530"/>
      <c r="AN17" s="541" t="s">
        <v>193</v>
      </c>
      <c r="AO17" s="541"/>
      <c r="AP17" s="541"/>
      <c r="AQ17" s="541"/>
      <c r="AR17" s="541"/>
      <c r="AS17" s="541"/>
      <c r="AT17" s="541"/>
      <c r="AU17" s="541"/>
      <c r="AV17" s="541"/>
      <c r="AW17" s="530" t="s">
        <v>13</v>
      </c>
      <c r="AX17" s="530"/>
      <c r="AY17" s="530"/>
      <c r="AZ17" s="541"/>
      <c r="BA17" s="541"/>
      <c r="BB17" s="541"/>
      <c r="BC17" s="541"/>
      <c r="BD17" s="530" t="s">
        <v>14</v>
      </c>
      <c r="BE17" s="530"/>
      <c r="BF17" s="530"/>
      <c r="BG17" s="541"/>
      <c r="BH17" s="541"/>
      <c r="BI17" s="541"/>
      <c r="BJ17" s="541"/>
      <c r="BK17" s="530" t="s">
        <v>15</v>
      </c>
      <c r="BL17" s="530"/>
      <c r="BM17" s="530"/>
      <c r="BN17" s="530"/>
      <c r="BO17" s="530"/>
      <c r="BP17" s="530"/>
      <c r="BQ17" s="530"/>
      <c r="BR17" s="530"/>
      <c r="BS17" s="530"/>
      <c r="BT17" s="530"/>
      <c r="BU17" s="531"/>
    </row>
    <row r="18" spans="2:73" ht="9.9499999999999993" customHeight="1">
      <c r="B18" s="536"/>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4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1"/>
    </row>
    <row r="19" spans="2:73" ht="9.9499999999999993" customHeight="1">
      <c r="B19" s="534" t="s">
        <v>140</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50"/>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8"/>
      <c r="BM19" s="528"/>
      <c r="BN19" s="528"/>
      <c r="BO19" s="528"/>
      <c r="BP19" s="528"/>
      <c r="BQ19" s="528"/>
      <c r="BR19" s="528"/>
      <c r="BS19" s="528"/>
      <c r="BT19" s="528"/>
      <c r="BU19" s="529"/>
    </row>
    <row r="20" spans="2:73" ht="20.100000000000001" customHeight="1">
      <c r="B20" s="534"/>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40"/>
      <c r="AF20" s="530"/>
      <c r="AG20" s="530"/>
      <c r="AH20" s="530"/>
      <c r="AI20" s="530"/>
      <c r="AJ20" s="530"/>
      <c r="AK20" s="530"/>
      <c r="AL20" s="530"/>
      <c r="AM20" s="530"/>
      <c r="AN20" s="541" t="s">
        <v>194</v>
      </c>
      <c r="AO20" s="541"/>
      <c r="AP20" s="541"/>
      <c r="AQ20" s="541"/>
      <c r="AR20" s="541"/>
      <c r="AS20" s="541"/>
      <c r="AT20" s="541"/>
      <c r="AU20" s="541"/>
      <c r="AV20" s="541"/>
      <c r="AW20" s="530" t="s">
        <v>13</v>
      </c>
      <c r="AX20" s="530"/>
      <c r="AY20" s="530"/>
      <c r="AZ20" s="541"/>
      <c r="BA20" s="541"/>
      <c r="BB20" s="541"/>
      <c r="BC20" s="541"/>
      <c r="BD20" s="530" t="s">
        <v>14</v>
      </c>
      <c r="BE20" s="530"/>
      <c r="BF20" s="530"/>
      <c r="BG20" s="541"/>
      <c r="BH20" s="541"/>
      <c r="BI20" s="541"/>
      <c r="BJ20" s="541"/>
      <c r="BK20" s="530" t="s">
        <v>15</v>
      </c>
      <c r="BL20" s="530"/>
      <c r="BM20" s="530"/>
      <c r="BN20" s="530"/>
      <c r="BO20" s="530"/>
      <c r="BP20" s="530"/>
      <c r="BQ20" s="530"/>
      <c r="BR20" s="530"/>
      <c r="BS20" s="530"/>
      <c r="BT20" s="530"/>
      <c r="BU20" s="531"/>
    </row>
    <row r="21" spans="2:73" ht="9.9499999999999993" customHeight="1">
      <c r="B21" s="536"/>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40"/>
      <c r="AF21" s="530"/>
      <c r="AG21" s="530"/>
      <c r="AH21" s="530"/>
      <c r="AI21" s="530"/>
      <c r="AJ21" s="530"/>
      <c r="AK21" s="530"/>
      <c r="AL21" s="530"/>
      <c r="AM21" s="530"/>
      <c r="AN21" s="530"/>
      <c r="AO21" s="530"/>
      <c r="AP21" s="530"/>
      <c r="AQ21" s="530"/>
      <c r="AR21" s="530"/>
      <c r="AS21" s="530"/>
      <c r="AT21" s="530"/>
      <c r="AU21" s="530"/>
      <c r="AV21" s="530"/>
      <c r="AW21" s="530"/>
      <c r="AX21" s="530"/>
      <c r="AY21" s="530"/>
      <c r="AZ21" s="530"/>
      <c r="BA21" s="530"/>
      <c r="BB21" s="530"/>
      <c r="BC21" s="530"/>
      <c r="BD21" s="530"/>
      <c r="BE21" s="530"/>
      <c r="BF21" s="530"/>
      <c r="BG21" s="530"/>
      <c r="BH21" s="530"/>
      <c r="BI21" s="530"/>
      <c r="BJ21" s="530"/>
      <c r="BK21" s="530"/>
      <c r="BL21" s="530"/>
      <c r="BM21" s="530"/>
      <c r="BN21" s="530"/>
      <c r="BO21" s="530"/>
      <c r="BP21" s="530"/>
      <c r="BQ21" s="530"/>
      <c r="BR21" s="530"/>
      <c r="BS21" s="530"/>
      <c r="BT21" s="530"/>
      <c r="BU21" s="531"/>
    </row>
    <row r="22" spans="2:73" ht="9.9499999999999993" customHeight="1">
      <c r="B22" s="534" t="s">
        <v>168</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50"/>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9"/>
    </row>
    <row r="23" spans="2:73" ht="20.100000000000001" customHeight="1">
      <c r="B23" s="534"/>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40"/>
      <c r="AF23" s="530"/>
      <c r="AG23" s="530"/>
      <c r="AH23" s="530"/>
      <c r="AI23" s="530"/>
      <c r="AJ23" s="530"/>
      <c r="AK23" s="530"/>
      <c r="AL23" s="530"/>
      <c r="AM23" s="530"/>
      <c r="AN23" s="541" t="s">
        <v>194</v>
      </c>
      <c r="AO23" s="541"/>
      <c r="AP23" s="541"/>
      <c r="AQ23" s="541"/>
      <c r="AR23" s="541"/>
      <c r="AS23" s="541"/>
      <c r="AT23" s="541"/>
      <c r="AU23" s="541"/>
      <c r="AV23" s="541"/>
      <c r="AW23" s="530" t="s">
        <v>13</v>
      </c>
      <c r="AX23" s="530"/>
      <c r="AY23" s="530"/>
      <c r="AZ23" s="541"/>
      <c r="BA23" s="541"/>
      <c r="BB23" s="541"/>
      <c r="BC23" s="541"/>
      <c r="BD23" s="530" t="s">
        <v>14</v>
      </c>
      <c r="BE23" s="530"/>
      <c r="BF23" s="530"/>
      <c r="BG23" s="541"/>
      <c r="BH23" s="541"/>
      <c r="BI23" s="541"/>
      <c r="BJ23" s="541"/>
      <c r="BK23" s="530" t="s">
        <v>15</v>
      </c>
      <c r="BL23" s="530"/>
      <c r="BM23" s="530"/>
      <c r="BN23" s="530"/>
      <c r="BO23" s="530"/>
      <c r="BP23" s="530"/>
      <c r="BQ23" s="530"/>
      <c r="BR23" s="530"/>
      <c r="BS23" s="530"/>
      <c r="BT23" s="530"/>
      <c r="BU23" s="531"/>
    </row>
    <row r="24" spans="2:73" ht="9.9499999999999993" customHeight="1">
      <c r="B24" s="536"/>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4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0"/>
      <c r="BO24" s="530"/>
      <c r="BP24" s="530"/>
      <c r="BQ24" s="530"/>
      <c r="BR24" s="530"/>
      <c r="BS24" s="530"/>
      <c r="BT24" s="530"/>
      <c r="BU24" s="531"/>
    </row>
    <row r="25" spans="2:73" ht="9.9499999999999993" customHeight="1">
      <c r="B25" s="534" t="s">
        <v>169</v>
      </c>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74"/>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549"/>
      <c r="BE25" s="549"/>
      <c r="BF25" s="549"/>
      <c r="BG25" s="549"/>
      <c r="BH25" s="549"/>
      <c r="BI25" s="549"/>
      <c r="BJ25" s="549"/>
      <c r="BK25" s="549"/>
      <c r="BL25" s="549"/>
      <c r="BM25" s="549"/>
      <c r="BN25" s="549"/>
      <c r="BO25" s="549"/>
      <c r="BP25" s="549"/>
      <c r="BQ25" s="549"/>
      <c r="BR25" s="549"/>
      <c r="BS25" s="549"/>
      <c r="BT25" s="549"/>
      <c r="BU25" s="575"/>
    </row>
    <row r="26" spans="2:73" ht="20.100000000000001" customHeight="1">
      <c r="B26" s="53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76"/>
      <c r="AF26" s="541"/>
      <c r="AG26" s="541"/>
      <c r="AH26" s="541"/>
      <c r="AI26" s="541"/>
      <c r="AJ26" s="541"/>
      <c r="AK26" s="541"/>
      <c r="AL26" s="541"/>
      <c r="AM26" s="541"/>
      <c r="AN26" s="541"/>
      <c r="AO26" s="541"/>
      <c r="AP26" s="541"/>
      <c r="AQ26" s="541"/>
      <c r="AR26" s="541"/>
      <c r="AS26" s="541"/>
      <c r="AT26" s="541"/>
      <c r="AU26" s="541"/>
      <c r="AV26" s="541"/>
      <c r="AW26" s="541"/>
      <c r="AX26" s="541"/>
      <c r="AY26" s="541"/>
      <c r="AZ26" s="541"/>
      <c r="BA26" s="541"/>
      <c r="BB26" s="541"/>
      <c r="BC26" s="541"/>
      <c r="BD26" s="541"/>
      <c r="BE26" s="541"/>
      <c r="BF26" s="541"/>
      <c r="BG26" s="541"/>
      <c r="BH26" s="541"/>
      <c r="BI26" s="541"/>
      <c r="BJ26" s="541"/>
      <c r="BK26" s="541"/>
      <c r="BL26" s="541"/>
      <c r="BM26" s="541"/>
      <c r="BN26" s="541"/>
      <c r="BO26" s="541"/>
      <c r="BP26" s="541"/>
      <c r="BQ26" s="541"/>
      <c r="BR26" s="541"/>
      <c r="BS26" s="541"/>
      <c r="BT26" s="541"/>
      <c r="BU26" s="561"/>
    </row>
    <row r="27" spans="2:73" ht="9.9499999999999993" customHeight="1">
      <c r="B27" s="536"/>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77"/>
      <c r="AF27" s="555"/>
      <c r="AG27" s="555"/>
      <c r="AH27" s="555"/>
      <c r="AI27" s="555"/>
      <c r="AJ27" s="555"/>
      <c r="AK27" s="555"/>
      <c r="AL27" s="555"/>
      <c r="AM27" s="555"/>
      <c r="AN27" s="555"/>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62"/>
    </row>
    <row r="28" spans="2:73" ht="1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61"/>
    </row>
    <row r="29" spans="2:73" ht="11.1" customHeight="1">
      <c r="B29" s="604" t="s">
        <v>179</v>
      </c>
      <c r="C29" s="570"/>
      <c r="D29" s="570"/>
      <c r="E29" s="570"/>
      <c r="F29" s="570"/>
      <c r="G29" s="570"/>
      <c r="H29" s="570"/>
      <c r="I29" s="570"/>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1"/>
    </row>
    <row r="30" spans="2:73" ht="11.1" customHeight="1">
      <c r="B30" s="604"/>
      <c r="C30" s="570"/>
      <c r="D30" s="570"/>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1"/>
    </row>
    <row r="31" spans="2:73" ht="11.1" customHeight="1">
      <c r="B31" s="604" t="s">
        <v>115</v>
      </c>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1"/>
    </row>
    <row r="32" spans="2:73" ht="11.1" customHeight="1">
      <c r="B32" s="604"/>
      <c r="C32" s="570"/>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1"/>
    </row>
    <row r="33" spans="2:73" ht="11.1" customHeight="1">
      <c r="B33" s="538" t="s">
        <v>188</v>
      </c>
      <c r="C33" s="539"/>
      <c r="D33" s="539"/>
      <c r="E33" s="539"/>
      <c r="F33" s="539"/>
      <c r="G33" s="539"/>
      <c r="H33" s="539"/>
      <c r="I33" s="539"/>
      <c r="J33" s="539"/>
      <c r="K33" s="539"/>
      <c r="L33" s="539"/>
      <c r="M33" s="539"/>
      <c r="N33" s="539"/>
      <c r="O33" s="539"/>
      <c r="P33" s="539"/>
      <c r="Q33" s="539"/>
      <c r="R33" s="539"/>
      <c r="S33" s="539"/>
      <c r="T33" s="539"/>
      <c r="U33" s="539"/>
      <c r="V33" s="539"/>
      <c r="W33" s="539"/>
      <c r="X33" s="539"/>
      <c r="Y33" s="539"/>
      <c r="Z33" s="539"/>
      <c r="AA33" s="539"/>
      <c r="AB33" s="539"/>
      <c r="AC33" s="539"/>
      <c r="AD33" s="539"/>
      <c r="AE33" s="539"/>
      <c r="AF33" s="539"/>
      <c r="AG33" s="539"/>
      <c r="AH33" s="539"/>
      <c r="AI33" s="539"/>
      <c r="AJ33" s="539"/>
      <c r="AK33" s="541"/>
      <c r="AL33" s="541"/>
      <c r="AM33" s="541"/>
      <c r="AN33" s="530" t="s">
        <v>189</v>
      </c>
      <c r="AO33" s="530"/>
      <c r="AP33" s="541"/>
      <c r="AQ33" s="541"/>
      <c r="AR33" s="541"/>
      <c r="AS33" s="570" t="s">
        <v>190</v>
      </c>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1"/>
    </row>
    <row r="34" spans="2:73" ht="11.1" customHeight="1">
      <c r="B34" s="538"/>
      <c r="C34" s="539"/>
      <c r="D34" s="539"/>
      <c r="E34" s="539"/>
      <c r="F34" s="539"/>
      <c r="G34" s="539"/>
      <c r="H34" s="539"/>
      <c r="I34" s="539"/>
      <c r="J34" s="539"/>
      <c r="K34" s="539"/>
      <c r="L34" s="539"/>
      <c r="M34" s="539"/>
      <c r="N34" s="539"/>
      <c r="O34" s="539"/>
      <c r="P34" s="539"/>
      <c r="Q34" s="539"/>
      <c r="R34" s="539"/>
      <c r="S34" s="539"/>
      <c r="T34" s="539"/>
      <c r="U34" s="539"/>
      <c r="V34" s="539"/>
      <c r="W34" s="539"/>
      <c r="X34" s="539"/>
      <c r="Y34" s="539"/>
      <c r="Z34" s="539"/>
      <c r="AA34" s="539"/>
      <c r="AB34" s="539"/>
      <c r="AC34" s="539"/>
      <c r="AD34" s="539"/>
      <c r="AE34" s="539"/>
      <c r="AF34" s="539"/>
      <c r="AG34" s="539"/>
      <c r="AH34" s="539"/>
      <c r="AI34" s="539"/>
      <c r="AJ34" s="539"/>
      <c r="AK34" s="541"/>
      <c r="AL34" s="541"/>
      <c r="AM34" s="541"/>
      <c r="AN34" s="530"/>
      <c r="AO34" s="530"/>
      <c r="AP34" s="541"/>
      <c r="AQ34" s="541"/>
      <c r="AR34" s="541"/>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1"/>
    </row>
    <row r="35" spans="2:73" ht="11.1" customHeight="1">
      <c r="B35" s="604" t="s">
        <v>178</v>
      </c>
      <c r="C35" s="570"/>
      <c r="D35" s="570"/>
      <c r="E35" s="570"/>
      <c r="F35" s="570"/>
      <c r="G35" s="570"/>
      <c r="H35" s="570"/>
      <c r="I35" s="570"/>
      <c r="J35" s="570"/>
      <c r="K35" s="570"/>
      <c r="L35" s="570"/>
      <c r="M35" s="570"/>
      <c r="N35" s="570"/>
      <c r="O35" s="570"/>
      <c r="P35" s="570"/>
      <c r="Q35" s="570"/>
      <c r="R35" s="570"/>
      <c r="S35" s="570"/>
      <c r="T35" s="570"/>
      <c r="U35" s="570"/>
      <c r="V35" s="570"/>
      <c r="W35" s="570"/>
      <c r="X35" s="570"/>
      <c r="Y35" s="570"/>
      <c r="Z35" s="570"/>
      <c r="AA35" s="570"/>
      <c r="AB35" s="570"/>
      <c r="AC35" s="570"/>
      <c r="AD35" s="570"/>
      <c r="AE35" s="570"/>
      <c r="AF35" s="570"/>
      <c r="AG35" s="570"/>
      <c r="AH35" s="570"/>
      <c r="AI35" s="570"/>
      <c r="AJ35" s="570"/>
      <c r="AK35" s="570"/>
      <c r="AL35" s="570"/>
      <c r="AM35" s="570"/>
      <c r="AN35" s="570"/>
      <c r="AO35" s="570"/>
      <c r="AP35" s="570"/>
      <c r="AQ35" s="570"/>
      <c r="AR35" s="570"/>
      <c r="AS35" s="570"/>
      <c r="AT35" s="570"/>
      <c r="AU35" s="570"/>
      <c r="AV35" s="570"/>
      <c r="AW35" s="570"/>
      <c r="AX35" s="570"/>
      <c r="AY35" s="570"/>
      <c r="AZ35" s="570"/>
      <c r="BA35" s="570"/>
      <c r="BB35" s="570"/>
      <c r="BC35" s="570"/>
      <c r="BD35" s="570"/>
      <c r="BE35" s="570"/>
      <c r="BF35" s="570"/>
      <c r="BG35" s="570"/>
      <c r="BH35" s="570"/>
      <c r="BI35" s="570"/>
      <c r="BJ35" s="570"/>
      <c r="BK35" s="570"/>
      <c r="BL35" s="570"/>
      <c r="BM35" s="570"/>
      <c r="BN35" s="570"/>
      <c r="BO35" s="570"/>
      <c r="BP35" s="570"/>
      <c r="BQ35" s="570"/>
      <c r="BR35" s="570"/>
      <c r="BS35" s="570"/>
      <c r="BT35" s="570"/>
      <c r="BU35" s="571"/>
    </row>
    <row r="36" spans="2:73" ht="11.1" customHeight="1">
      <c r="B36" s="604"/>
      <c r="C36" s="570"/>
      <c r="D36" s="570"/>
      <c r="E36" s="570"/>
      <c r="F36" s="570"/>
      <c r="G36" s="570"/>
      <c r="H36" s="570"/>
      <c r="I36" s="570"/>
      <c r="J36" s="570"/>
      <c r="K36" s="570"/>
      <c r="L36" s="570"/>
      <c r="M36" s="570"/>
      <c r="N36" s="570"/>
      <c r="O36" s="570"/>
      <c r="P36" s="570"/>
      <c r="Q36" s="570"/>
      <c r="R36" s="570"/>
      <c r="S36" s="570"/>
      <c r="T36" s="570"/>
      <c r="U36" s="570"/>
      <c r="V36" s="570"/>
      <c r="W36" s="570"/>
      <c r="X36" s="570"/>
      <c r="Y36" s="570"/>
      <c r="Z36" s="570"/>
      <c r="AA36" s="570"/>
      <c r="AB36" s="570"/>
      <c r="AC36" s="570"/>
      <c r="AD36" s="570"/>
      <c r="AE36" s="570"/>
      <c r="AF36" s="570"/>
      <c r="AG36" s="570"/>
      <c r="AH36" s="570"/>
      <c r="AI36" s="570"/>
      <c r="AJ36" s="570"/>
      <c r="AK36" s="570"/>
      <c r="AL36" s="570"/>
      <c r="AM36" s="570"/>
      <c r="AN36" s="570"/>
      <c r="AO36" s="570"/>
      <c r="AP36" s="570"/>
      <c r="AQ36" s="570"/>
      <c r="AR36" s="570"/>
      <c r="AS36" s="570"/>
      <c r="AT36" s="570"/>
      <c r="AU36" s="570"/>
      <c r="AV36" s="570"/>
      <c r="AW36" s="570"/>
      <c r="AX36" s="570"/>
      <c r="AY36" s="570"/>
      <c r="AZ36" s="570"/>
      <c r="BA36" s="570"/>
      <c r="BB36" s="570"/>
      <c r="BC36" s="570"/>
      <c r="BD36" s="570"/>
      <c r="BE36" s="570"/>
      <c r="BF36" s="570"/>
      <c r="BG36" s="570"/>
      <c r="BH36" s="570"/>
      <c r="BI36" s="570"/>
      <c r="BJ36" s="570"/>
      <c r="BK36" s="570"/>
      <c r="BL36" s="570"/>
      <c r="BM36" s="570"/>
      <c r="BN36" s="570"/>
      <c r="BO36" s="570"/>
      <c r="BP36" s="570"/>
      <c r="BQ36" s="570"/>
      <c r="BR36" s="570"/>
      <c r="BS36" s="570"/>
      <c r="BT36" s="570"/>
      <c r="BU36" s="571"/>
    </row>
    <row r="37" spans="2:73" ht="15" customHeight="1">
      <c r="B37" s="150"/>
      <c r="BU37" s="149"/>
    </row>
    <row r="38" spans="2:73" ht="8.4499999999999993" customHeight="1">
      <c r="B38" s="540" t="s">
        <v>147</v>
      </c>
      <c r="C38" s="530"/>
      <c r="D38" s="530"/>
      <c r="E38" s="530"/>
      <c r="F38" s="530"/>
      <c r="G38" s="530"/>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BU38" s="149"/>
    </row>
    <row r="39" spans="2:73" ht="8.4499999999999993" customHeight="1">
      <c r="B39" s="540"/>
      <c r="C39" s="530"/>
      <c r="D39" s="530"/>
      <c r="E39" s="530"/>
      <c r="F39" s="530"/>
      <c r="G39" s="530"/>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BU39" s="149"/>
    </row>
    <row r="40" spans="2:73" ht="8.4499999999999993" customHeight="1">
      <c r="B40" s="150"/>
      <c r="BU40" s="149"/>
    </row>
    <row r="41" spans="2:73" ht="8.4499999999999993" customHeight="1">
      <c r="B41" s="150"/>
      <c r="BU41" s="149"/>
    </row>
    <row r="42" spans="2:73" ht="20.100000000000001" customHeight="1">
      <c r="B42" s="150"/>
      <c r="E42" s="530" t="s">
        <v>193</v>
      </c>
      <c r="F42" s="530"/>
      <c r="G42" s="530"/>
      <c r="H42" s="530"/>
      <c r="I42" s="530"/>
      <c r="J42" s="530"/>
      <c r="K42" s="541"/>
      <c r="L42" s="541"/>
      <c r="M42" s="541"/>
      <c r="N42" s="530" t="s">
        <v>13</v>
      </c>
      <c r="O42" s="530"/>
      <c r="P42" s="541"/>
      <c r="Q42" s="541"/>
      <c r="R42" s="541"/>
      <c r="S42" s="530" t="s">
        <v>22</v>
      </c>
      <c r="T42" s="530"/>
      <c r="U42" s="541"/>
      <c r="V42" s="541"/>
      <c r="W42" s="541"/>
      <c r="X42" s="530" t="s">
        <v>15</v>
      </c>
      <c r="Y42" s="530"/>
      <c r="BU42" s="149"/>
    </row>
    <row r="43" spans="2:73" ht="8.4499999999999993" customHeight="1">
      <c r="B43" s="150"/>
      <c r="E43" s="151"/>
      <c r="F43" s="151"/>
      <c r="G43" s="151"/>
      <c r="H43" s="151"/>
      <c r="I43" s="151"/>
      <c r="J43" s="151"/>
      <c r="K43" s="152"/>
      <c r="L43" s="152"/>
      <c r="M43" s="152"/>
      <c r="N43" s="151"/>
      <c r="O43" s="151"/>
      <c r="P43" s="152"/>
      <c r="Q43" s="152"/>
      <c r="R43" s="152"/>
      <c r="S43" s="151"/>
      <c r="T43" s="151"/>
      <c r="U43" s="152"/>
      <c r="V43" s="152"/>
      <c r="W43" s="152"/>
      <c r="X43" s="151"/>
      <c r="Y43" s="151"/>
      <c r="BU43" s="149"/>
    </row>
    <row r="44" spans="2:73" ht="8.4499999999999993" customHeight="1">
      <c r="B44" s="150"/>
      <c r="BU44" s="149"/>
    </row>
    <row r="45" spans="2:73" ht="8.4499999999999993" customHeight="1">
      <c r="B45" s="150"/>
      <c r="AA45" s="530" t="s">
        <v>148</v>
      </c>
      <c r="AB45" s="530"/>
      <c r="AC45" s="530"/>
      <c r="AD45" s="530"/>
      <c r="AE45" s="530"/>
      <c r="AF45" s="530"/>
      <c r="AG45" s="530"/>
      <c r="AH45" s="530"/>
      <c r="AI45" s="530"/>
      <c r="AJ45" s="530"/>
      <c r="AK45" s="552"/>
      <c r="AL45" s="552"/>
      <c r="AM45" s="552"/>
      <c r="AN45" s="552"/>
      <c r="AO45" s="552"/>
      <c r="AP45" s="552"/>
      <c r="AQ45" s="552"/>
      <c r="AR45" s="552"/>
      <c r="AS45" s="552"/>
      <c r="AT45" s="552"/>
      <c r="AU45" s="552"/>
      <c r="AV45" s="552"/>
      <c r="AW45" s="552"/>
      <c r="AX45" s="552"/>
      <c r="AY45" s="552"/>
      <c r="AZ45" s="552"/>
      <c r="BA45" s="552"/>
      <c r="BB45" s="552"/>
      <c r="BC45" s="552"/>
      <c r="BD45" s="552"/>
      <c r="BE45" s="552"/>
      <c r="BF45" s="552"/>
      <c r="BG45" s="552"/>
      <c r="BH45" s="552"/>
      <c r="BI45" s="552"/>
      <c r="BJ45" s="530"/>
      <c r="BK45" s="530"/>
      <c r="BL45" s="155"/>
      <c r="BM45" s="155"/>
      <c r="BU45" s="149"/>
    </row>
    <row r="46" spans="2:73" ht="8.4499999999999993" customHeight="1">
      <c r="B46" s="150"/>
      <c r="AA46" s="530"/>
      <c r="AB46" s="530"/>
      <c r="AC46" s="530"/>
      <c r="AD46" s="530"/>
      <c r="AE46" s="530"/>
      <c r="AF46" s="530"/>
      <c r="AG46" s="530"/>
      <c r="AH46" s="530"/>
      <c r="AI46" s="530"/>
      <c r="AJ46" s="530"/>
      <c r="AK46" s="552"/>
      <c r="AL46" s="552"/>
      <c r="AM46" s="552"/>
      <c r="AN46" s="552"/>
      <c r="AO46" s="552"/>
      <c r="AP46" s="552"/>
      <c r="AQ46" s="552"/>
      <c r="AR46" s="552"/>
      <c r="AS46" s="552"/>
      <c r="AT46" s="552"/>
      <c r="AU46" s="552"/>
      <c r="AV46" s="552"/>
      <c r="AW46" s="552"/>
      <c r="AX46" s="552"/>
      <c r="AY46" s="552"/>
      <c r="AZ46" s="552"/>
      <c r="BA46" s="552"/>
      <c r="BB46" s="552"/>
      <c r="BC46" s="552"/>
      <c r="BD46" s="552"/>
      <c r="BE46" s="552"/>
      <c r="BF46" s="552"/>
      <c r="BG46" s="552"/>
      <c r="BH46" s="552"/>
      <c r="BI46" s="552"/>
      <c r="BJ46" s="530"/>
      <c r="BK46" s="530"/>
      <c r="BL46" s="155"/>
      <c r="BM46" s="155"/>
      <c r="BU46" s="149"/>
    </row>
    <row r="47" spans="2:73" ht="8.4499999999999993" customHeight="1">
      <c r="B47" s="153"/>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54"/>
    </row>
    <row r="48" spans="2:73" ht="15" customHeight="1">
      <c r="B48" s="150"/>
      <c r="BU48" s="149"/>
    </row>
    <row r="49" spans="2:73" ht="8.4499999999999993" customHeight="1">
      <c r="B49" s="538" t="s">
        <v>150</v>
      </c>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N49" s="539"/>
      <c r="AO49" s="539"/>
      <c r="AP49" s="539"/>
      <c r="AQ49" s="539"/>
      <c r="AR49" s="539"/>
      <c r="AS49" s="539"/>
      <c r="AT49" s="539"/>
      <c r="AU49" s="539"/>
      <c r="AV49" s="539"/>
      <c r="AW49" s="539"/>
      <c r="AX49" s="539"/>
      <c r="AY49" s="539"/>
      <c r="AZ49" s="539"/>
      <c r="BA49" s="539"/>
      <c r="BB49" s="539"/>
      <c r="BC49" s="539"/>
      <c r="BD49" s="539"/>
      <c r="BE49" s="539"/>
      <c r="BF49" s="539"/>
      <c r="BG49" s="539"/>
      <c r="BH49" s="539"/>
      <c r="BI49" s="539"/>
      <c r="BJ49" s="539"/>
      <c r="BK49" s="539"/>
      <c r="BL49" s="539"/>
      <c r="BM49" s="539"/>
      <c r="BN49" s="539"/>
      <c r="BO49" s="539"/>
      <c r="BP49" s="539"/>
      <c r="BQ49" s="539"/>
      <c r="BR49" s="539"/>
      <c r="BS49" s="539"/>
      <c r="BT49" s="539"/>
      <c r="BU49" s="605"/>
    </row>
    <row r="50" spans="2:73" ht="8.4499999999999993" customHeight="1">
      <c r="B50" s="538"/>
      <c r="C50" s="539"/>
      <c r="D50" s="539"/>
      <c r="E50" s="539"/>
      <c r="F50" s="539"/>
      <c r="G50" s="539"/>
      <c r="H50" s="539"/>
      <c r="I50" s="539"/>
      <c r="J50" s="539"/>
      <c r="K50" s="539"/>
      <c r="L50" s="539"/>
      <c r="M50" s="539"/>
      <c r="N50" s="539"/>
      <c r="O50" s="539"/>
      <c r="P50" s="539"/>
      <c r="Q50" s="539"/>
      <c r="R50" s="539"/>
      <c r="S50" s="539"/>
      <c r="T50" s="539"/>
      <c r="U50" s="539"/>
      <c r="V50" s="539"/>
      <c r="W50" s="539"/>
      <c r="X50" s="539"/>
      <c r="Y50" s="539"/>
      <c r="Z50" s="539"/>
      <c r="AA50" s="539"/>
      <c r="AB50" s="539"/>
      <c r="AC50" s="539"/>
      <c r="AD50" s="539"/>
      <c r="AE50" s="539"/>
      <c r="AF50" s="539"/>
      <c r="AG50" s="539"/>
      <c r="AH50" s="539"/>
      <c r="AI50" s="539"/>
      <c r="AJ50" s="539"/>
      <c r="AK50" s="539"/>
      <c r="AL50" s="539"/>
      <c r="AM50" s="539"/>
      <c r="AN50" s="539"/>
      <c r="AO50" s="539"/>
      <c r="AP50" s="539"/>
      <c r="AQ50" s="539"/>
      <c r="AR50" s="539"/>
      <c r="AS50" s="539"/>
      <c r="AT50" s="539"/>
      <c r="AU50" s="539"/>
      <c r="AV50" s="539"/>
      <c r="AW50" s="539"/>
      <c r="AX50" s="539"/>
      <c r="AY50" s="539"/>
      <c r="AZ50" s="539"/>
      <c r="BA50" s="539"/>
      <c r="BB50" s="539"/>
      <c r="BC50" s="539"/>
      <c r="BD50" s="539"/>
      <c r="BE50" s="539"/>
      <c r="BF50" s="539"/>
      <c r="BG50" s="539"/>
      <c r="BH50" s="539"/>
      <c r="BI50" s="539"/>
      <c r="BJ50" s="539"/>
      <c r="BK50" s="539"/>
      <c r="BL50" s="539"/>
      <c r="BM50" s="539"/>
      <c r="BN50" s="539"/>
      <c r="BO50" s="539"/>
      <c r="BP50" s="539"/>
      <c r="BQ50" s="539"/>
      <c r="BR50" s="539"/>
      <c r="BS50" s="539"/>
      <c r="BT50" s="539"/>
      <c r="BU50" s="605"/>
    </row>
    <row r="51" spans="2:73" ht="8.4499999999999993" customHeight="1">
      <c r="B51" s="538"/>
      <c r="C51" s="539"/>
      <c r="D51" s="539"/>
      <c r="E51" s="539"/>
      <c r="F51" s="539"/>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N51" s="539"/>
      <c r="AO51" s="539"/>
      <c r="AP51" s="539"/>
      <c r="AQ51" s="539"/>
      <c r="AR51" s="539"/>
      <c r="AS51" s="539"/>
      <c r="AT51" s="539"/>
      <c r="AU51" s="539"/>
      <c r="AV51" s="539"/>
      <c r="AW51" s="539"/>
      <c r="AX51" s="539"/>
      <c r="AY51" s="539"/>
      <c r="AZ51" s="539"/>
      <c r="BA51" s="539"/>
      <c r="BB51" s="539"/>
      <c r="BC51" s="539"/>
      <c r="BD51" s="539"/>
      <c r="BE51" s="539"/>
      <c r="BF51" s="539"/>
      <c r="BG51" s="539"/>
      <c r="BH51" s="539"/>
      <c r="BI51" s="539"/>
      <c r="BJ51" s="539"/>
      <c r="BK51" s="539"/>
      <c r="BL51" s="539"/>
      <c r="BM51" s="539"/>
      <c r="BN51" s="539"/>
      <c r="BO51" s="539"/>
      <c r="BP51" s="539"/>
      <c r="BQ51" s="539"/>
      <c r="BR51" s="539"/>
      <c r="BS51" s="539"/>
      <c r="BT51" s="539"/>
      <c r="BU51" s="605"/>
    </row>
    <row r="52" spans="2:73" ht="20.100000000000001" customHeight="1">
      <c r="B52" s="150"/>
      <c r="BU52" s="149"/>
    </row>
    <row r="53" spans="2:73" ht="20.100000000000001" customHeight="1">
      <c r="B53" s="150"/>
      <c r="E53" s="530" t="s">
        <v>193</v>
      </c>
      <c r="F53" s="530"/>
      <c r="G53" s="530"/>
      <c r="H53" s="530"/>
      <c r="I53" s="530"/>
      <c r="J53" s="530"/>
      <c r="K53" s="541"/>
      <c r="L53" s="541"/>
      <c r="M53" s="541"/>
      <c r="N53" s="530" t="s">
        <v>13</v>
      </c>
      <c r="O53" s="530"/>
      <c r="P53" s="541"/>
      <c r="Q53" s="541"/>
      <c r="R53" s="541"/>
      <c r="S53" s="530" t="s">
        <v>22</v>
      </c>
      <c r="T53" s="530"/>
      <c r="U53" s="541"/>
      <c r="V53" s="541"/>
      <c r="W53" s="541"/>
      <c r="X53" s="530" t="s">
        <v>15</v>
      </c>
      <c r="Y53" s="530"/>
      <c r="BU53" s="149"/>
    </row>
    <row r="54" spans="2:73" ht="8.4499999999999993" customHeight="1">
      <c r="B54" s="150"/>
      <c r="BU54" s="149"/>
    </row>
    <row r="55" spans="2:73" ht="8.4499999999999993" customHeight="1">
      <c r="B55" s="150"/>
      <c r="BU55" s="149"/>
    </row>
    <row r="56" spans="2:73" ht="9.9499999999999993" customHeight="1">
      <c r="B56" s="150"/>
      <c r="AB56" s="530" t="s">
        <v>180</v>
      </c>
      <c r="AC56" s="530"/>
      <c r="AD56" s="530"/>
      <c r="AE56" s="530"/>
      <c r="AF56" s="530"/>
      <c r="AG56" s="530"/>
      <c r="AH56" s="530"/>
      <c r="AJ56" s="552"/>
      <c r="AK56" s="552"/>
      <c r="AL56" s="552"/>
      <c r="AM56" s="552"/>
      <c r="AN56" s="552"/>
      <c r="AO56" s="552"/>
      <c r="AP56" s="552"/>
      <c r="AQ56" s="552"/>
      <c r="AR56" s="552"/>
      <c r="AS56" s="552"/>
      <c r="AT56" s="552"/>
      <c r="AU56" s="552"/>
      <c r="AV56" s="552"/>
      <c r="AW56" s="552"/>
      <c r="AX56" s="552"/>
      <c r="AY56" s="552"/>
      <c r="AZ56" s="552"/>
      <c r="BA56" s="552"/>
      <c r="BB56" s="552"/>
      <c r="BC56" s="552"/>
      <c r="BD56" s="552"/>
      <c r="BE56" s="552"/>
      <c r="BF56" s="552"/>
      <c r="BG56" s="552"/>
      <c r="BH56" s="552"/>
      <c r="BI56" s="552"/>
      <c r="BJ56" s="552"/>
      <c r="BK56" s="552"/>
      <c r="BL56" s="552"/>
      <c r="BM56" s="552"/>
      <c r="BN56" s="552"/>
      <c r="BO56" s="552"/>
      <c r="BP56" s="552"/>
      <c r="BQ56" s="552"/>
      <c r="BR56" s="552"/>
      <c r="BS56" s="552"/>
      <c r="BT56" s="552"/>
      <c r="BU56" s="603"/>
    </row>
    <row r="57" spans="2:73" ht="9.9499999999999993" customHeight="1">
      <c r="B57" s="150"/>
      <c r="AB57" s="530"/>
      <c r="AC57" s="530"/>
      <c r="AD57" s="530"/>
      <c r="AE57" s="530"/>
      <c r="AF57" s="530"/>
      <c r="AG57" s="530"/>
      <c r="AH57" s="530"/>
      <c r="AJ57" s="552"/>
      <c r="AK57" s="552"/>
      <c r="AL57" s="552"/>
      <c r="AM57" s="552"/>
      <c r="AN57" s="552"/>
      <c r="AO57" s="552"/>
      <c r="AP57" s="552"/>
      <c r="AQ57" s="552"/>
      <c r="AR57" s="552"/>
      <c r="AS57" s="552"/>
      <c r="AT57" s="552"/>
      <c r="AU57" s="552"/>
      <c r="AV57" s="552"/>
      <c r="AW57" s="552"/>
      <c r="AX57" s="552"/>
      <c r="AY57" s="552"/>
      <c r="AZ57" s="552"/>
      <c r="BA57" s="552"/>
      <c r="BB57" s="552"/>
      <c r="BC57" s="552"/>
      <c r="BD57" s="552"/>
      <c r="BE57" s="552"/>
      <c r="BF57" s="552"/>
      <c r="BG57" s="552"/>
      <c r="BH57" s="552"/>
      <c r="BI57" s="552"/>
      <c r="BJ57" s="552"/>
      <c r="BK57" s="552"/>
      <c r="BL57" s="552"/>
      <c r="BM57" s="552"/>
      <c r="BN57" s="552"/>
      <c r="BO57" s="552"/>
      <c r="BP57" s="552"/>
      <c r="BQ57" s="552"/>
      <c r="BR57" s="552"/>
      <c r="BS57" s="552"/>
      <c r="BT57" s="552"/>
      <c r="BU57" s="603"/>
    </row>
    <row r="58" spans="2:73" ht="9.9499999999999993" customHeight="1">
      <c r="B58" s="150"/>
      <c r="BU58" s="149"/>
    </row>
    <row r="59" spans="2:73" ht="9.9499999999999993" customHeight="1">
      <c r="B59" s="150"/>
      <c r="AB59" s="530" t="s">
        <v>181</v>
      </c>
      <c r="AC59" s="530"/>
      <c r="AD59" s="530"/>
      <c r="AE59" s="530"/>
      <c r="AF59" s="530"/>
      <c r="AG59" s="530"/>
      <c r="AH59" s="530"/>
      <c r="AJ59" s="552"/>
      <c r="AK59" s="552"/>
      <c r="AL59" s="552"/>
      <c r="AM59" s="552"/>
      <c r="AN59" s="552"/>
      <c r="AO59" s="552"/>
      <c r="AP59" s="552"/>
      <c r="AQ59" s="552"/>
      <c r="AR59" s="552"/>
      <c r="AS59" s="552"/>
      <c r="AT59" s="552"/>
      <c r="AU59" s="552"/>
      <c r="AV59" s="552"/>
      <c r="AW59" s="552"/>
      <c r="AX59" s="552"/>
      <c r="AY59" s="552"/>
      <c r="AZ59" s="552"/>
      <c r="BA59" s="552"/>
      <c r="BB59" s="552"/>
      <c r="BC59" s="552"/>
      <c r="BD59" s="552"/>
      <c r="BE59" s="552"/>
      <c r="BF59" s="552"/>
      <c r="BG59" s="552"/>
      <c r="BH59" s="552"/>
      <c r="BI59" s="552"/>
      <c r="BJ59" s="552"/>
      <c r="BK59" s="552"/>
      <c r="BL59" s="552"/>
      <c r="BM59" s="552"/>
      <c r="BN59" s="552"/>
      <c r="BO59" s="552"/>
      <c r="BP59" s="552"/>
      <c r="BQ59" s="552"/>
      <c r="BR59" s="552"/>
      <c r="BS59" s="552"/>
      <c r="BT59" s="552"/>
      <c r="BU59" s="603"/>
    </row>
    <row r="60" spans="2:73" ht="9.9499999999999993" customHeight="1">
      <c r="B60" s="150"/>
      <c r="AB60" s="530"/>
      <c r="AC60" s="530"/>
      <c r="AD60" s="530"/>
      <c r="AE60" s="530"/>
      <c r="AF60" s="530"/>
      <c r="AG60" s="530"/>
      <c r="AH60" s="530"/>
      <c r="AJ60" s="552"/>
      <c r="AK60" s="552"/>
      <c r="AL60" s="552"/>
      <c r="AM60" s="552"/>
      <c r="AN60" s="552"/>
      <c r="AO60" s="552"/>
      <c r="AP60" s="552"/>
      <c r="AQ60" s="552"/>
      <c r="AR60" s="552"/>
      <c r="AS60" s="552"/>
      <c r="AT60" s="552"/>
      <c r="AU60" s="552"/>
      <c r="AV60" s="552"/>
      <c r="AW60" s="552"/>
      <c r="AX60" s="552"/>
      <c r="AY60" s="552"/>
      <c r="AZ60" s="552"/>
      <c r="BA60" s="552"/>
      <c r="BB60" s="552"/>
      <c r="BC60" s="552"/>
      <c r="BD60" s="552"/>
      <c r="BE60" s="552"/>
      <c r="BF60" s="552"/>
      <c r="BG60" s="552"/>
      <c r="BH60" s="552"/>
      <c r="BI60" s="552"/>
      <c r="BJ60" s="552"/>
      <c r="BK60" s="552"/>
      <c r="BL60" s="552"/>
      <c r="BM60" s="552"/>
      <c r="BN60" s="552"/>
      <c r="BO60" s="552"/>
      <c r="BP60" s="552"/>
      <c r="BQ60" s="552"/>
      <c r="BR60" s="552"/>
      <c r="BS60" s="552"/>
      <c r="BT60" s="552"/>
      <c r="BU60" s="603"/>
    </row>
    <row r="61" spans="2:73" ht="9.9499999999999993" customHeight="1">
      <c r="B61" s="150"/>
      <c r="AB61" s="151"/>
      <c r="AC61" s="151"/>
      <c r="AD61" s="151"/>
      <c r="AE61" s="151"/>
      <c r="AF61" s="151"/>
      <c r="AG61" s="151"/>
      <c r="AH61" s="151"/>
      <c r="AJ61" s="165"/>
      <c r="AK61" s="165"/>
      <c r="AL61" s="165"/>
      <c r="AM61" s="165"/>
      <c r="AN61" s="165"/>
      <c r="AO61" s="165"/>
      <c r="AP61" s="165"/>
      <c r="AQ61" s="165"/>
      <c r="AR61" s="165"/>
      <c r="AS61" s="165"/>
      <c r="AT61" s="165"/>
      <c r="AU61" s="165"/>
      <c r="AV61" s="165"/>
      <c r="AW61" s="165"/>
      <c r="AX61" s="165"/>
      <c r="AY61" s="165"/>
      <c r="AZ61" s="165"/>
      <c r="BA61" s="165"/>
      <c r="BB61" s="165"/>
      <c r="BC61" s="165"/>
      <c r="BD61" s="165"/>
      <c r="BE61" s="165"/>
      <c r="BF61" s="165"/>
      <c r="BG61" s="165"/>
      <c r="BH61" s="151"/>
      <c r="BI61" s="151"/>
      <c r="BJ61" s="151"/>
      <c r="BK61" s="151"/>
      <c r="BL61" s="151"/>
      <c r="BU61" s="149"/>
    </row>
    <row r="62" spans="2:73" ht="9.9499999999999993" customHeight="1">
      <c r="B62" s="150"/>
      <c r="AB62" s="530" t="s">
        <v>182</v>
      </c>
      <c r="AC62" s="530"/>
      <c r="AD62" s="530"/>
      <c r="AE62" s="530"/>
      <c r="AF62" s="530"/>
      <c r="AG62" s="530"/>
      <c r="AH62" s="530"/>
      <c r="AJ62" s="552"/>
      <c r="AK62" s="552"/>
      <c r="AL62" s="552"/>
      <c r="AM62" s="552"/>
      <c r="AN62" s="552"/>
      <c r="AO62" s="552"/>
      <c r="AP62" s="552"/>
      <c r="AQ62" s="552"/>
      <c r="AR62" s="552"/>
      <c r="AS62" s="552"/>
      <c r="AT62" s="552"/>
      <c r="AU62" s="552"/>
      <c r="AV62" s="552"/>
      <c r="AW62" s="552"/>
      <c r="AX62" s="552"/>
      <c r="AY62" s="552"/>
      <c r="AZ62" s="552"/>
      <c r="BA62" s="552"/>
      <c r="BB62" s="552"/>
      <c r="BC62" s="552"/>
      <c r="BD62" s="552"/>
      <c r="BE62" s="552"/>
      <c r="BF62" s="552"/>
      <c r="BG62" s="552"/>
      <c r="BH62" s="552"/>
      <c r="BI62" s="552"/>
      <c r="BJ62" s="552"/>
      <c r="BK62" s="552"/>
      <c r="BL62" s="552"/>
      <c r="BM62" s="530"/>
      <c r="BN62" s="530"/>
      <c r="BO62" s="530"/>
      <c r="BP62" s="530"/>
      <c r="BQ62" s="530"/>
      <c r="BU62" s="149"/>
    </row>
    <row r="63" spans="2:73" ht="9.9499999999999993" customHeight="1">
      <c r="B63" s="150"/>
      <c r="AB63" s="530"/>
      <c r="AC63" s="530"/>
      <c r="AD63" s="530"/>
      <c r="AE63" s="530"/>
      <c r="AF63" s="530"/>
      <c r="AG63" s="530"/>
      <c r="AH63" s="530"/>
      <c r="AJ63" s="552"/>
      <c r="AK63" s="552"/>
      <c r="AL63" s="552"/>
      <c r="AM63" s="552"/>
      <c r="AN63" s="552"/>
      <c r="AO63" s="552"/>
      <c r="AP63" s="552"/>
      <c r="AQ63" s="552"/>
      <c r="AR63" s="552"/>
      <c r="AS63" s="552"/>
      <c r="AT63" s="552"/>
      <c r="AU63" s="552"/>
      <c r="AV63" s="552"/>
      <c r="AW63" s="552"/>
      <c r="AX63" s="552"/>
      <c r="AY63" s="552"/>
      <c r="AZ63" s="552"/>
      <c r="BA63" s="552"/>
      <c r="BB63" s="552"/>
      <c r="BC63" s="552"/>
      <c r="BD63" s="552"/>
      <c r="BE63" s="552"/>
      <c r="BF63" s="552"/>
      <c r="BG63" s="552"/>
      <c r="BH63" s="552"/>
      <c r="BI63" s="552"/>
      <c r="BJ63" s="552"/>
      <c r="BK63" s="552"/>
      <c r="BL63" s="552"/>
      <c r="BM63" s="530"/>
      <c r="BN63" s="530"/>
      <c r="BO63" s="530"/>
      <c r="BP63" s="530"/>
      <c r="BQ63" s="530"/>
      <c r="BU63" s="149"/>
    </row>
    <row r="64" spans="2:73" ht="9.9499999999999993" customHeight="1">
      <c r="B64" s="150"/>
      <c r="AB64" s="151"/>
      <c r="AC64" s="151"/>
      <c r="AD64" s="151"/>
      <c r="AE64" s="151"/>
      <c r="AF64" s="151"/>
      <c r="AG64" s="151"/>
      <c r="AH64" s="151"/>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5"/>
      <c r="BF64" s="165"/>
      <c r="BG64" s="165"/>
      <c r="BH64" s="151"/>
      <c r="BI64" s="151"/>
      <c r="BJ64" s="151"/>
      <c r="BK64" s="151"/>
      <c r="BL64" s="151"/>
      <c r="BU64" s="149"/>
    </row>
    <row r="65" spans="2:73" ht="8.4499999999999993" customHeight="1">
      <c r="B65" s="153"/>
      <c r="C65" s="148"/>
      <c r="D65" s="148"/>
      <c r="E65" s="148"/>
      <c r="F65" s="148"/>
      <c r="G65" s="148"/>
      <c r="H65" s="148"/>
      <c r="I65" s="148"/>
      <c r="J65" s="148"/>
      <c r="K65" s="148"/>
      <c r="L65" s="148"/>
      <c r="M65" s="148"/>
      <c r="N65" s="148"/>
      <c r="O65" s="148"/>
      <c r="P65" s="148"/>
      <c r="Q65" s="148"/>
      <c r="R65" s="148"/>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48"/>
      <c r="BH65" s="148"/>
      <c r="BI65" s="148"/>
      <c r="BJ65" s="148"/>
      <c r="BK65" s="148"/>
      <c r="BL65" s="148"/>
      <c r="BM65" s="148"/>
      <c r="BN65" s="148"/>
      <c r="BO65" s="148"/>
      <c r="BP65" s="148"/>
      <c r="BQ65" s="148"/>
      <c r="BR65" s="148"/>
      <c r="BS65" s="148"/>
      <c r="BT65" s="148"/>
      <c r="BU65" s="154"/>
    </row>
    <row r="66" spans="2:73" ht="8.4499999999999993" customHeight="1">
      <c r="B66" s="164"/>
      <c r="C66" s="164"/>
      <c r="D66" s="164"/>
      <c r="E66" s="164"/>
      <c r="F66" s="164"/>
      <c r="G66" s="164"/>
      <c r="H66" s="164"/>
      <c r="I66" s="164"/>
      <c r="J66" s="164"/>
      <c r="K66" s="164"/>
      <c r="L66" s="164"/>
      <c r="M66" s="164"/>
      <c r="N66" s="164"/>
      <c r="O66" s="164"/>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164"/>
      <c r="BT66" s="164"/>
      <c r="BU66" s="164"/>
    </row>
    <row r="67" spans="2:73" ht="8.4499999999999993" customHeight="1">
      <c r="B67" s="164"/>
      <c r="C67" s="164"/>
      <c r="D67" s="164"/>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M67" s="164"/>
      <c r="BN67" s="164"/>
      <c r="BO67" s="164"/>
      <c r="BP67" s="164"/>
      <c r="BQ67" s="164"/>
      <c r="BR67" s="164"/>
      <c r="BS67" s="164"/>
      <c r="BT67" s="164"/>
      <c r="BU67" s="164"/>
    </row>
    <row r="68" spans="2:73" ht="8.4499999999999993" customHeight="1"/>
    <row r="69" spans="2:73" ht="8.4499999999999993" customHeight="1"/>
    <row r="70" spans="2:73" ht="8.4499999999999993" customHeight="1"/>
    <row r="71" spans="2:73" ht="8.4499999999999993" customHeight="1"/>
    <row r="72" spans="2:73" ht="8.4499999999999993" customHeight="1"/>
    <row r="73" spans="2:73" ht="8.4499999999999993" customHeight="1"/>
    <row r="74" spans="2:73" ht="8.4499999999999993" customHeight="1"/>
    <row r="75" spans="2:73" ht="8.4499999999999993" customHeight="1"/>
    <row r="76" spans="2:73" ht="8.4499999999999993" customHeight="1"/>
    <row r="77" spans="2:73" ht="8.4499999999999993" customHeight="1"/>
    <row r="78" spans="2:73" ht="8.4499999999999993" customHeight="1"/>
    <row r="79" spans="2:73" ht="8.4499999999999993" customHeight="1"/>
    <row r="80" spans="2:73" ht="8.4499999999999993" customHeight="1"/>
    <row r="81" ht="8.4499999999999993" customHeight="1"/>
    <row r="82" ht="8.4499999999999993" customHeight="1"/>
    <row r="83" ht="8.4499999999999993" customHeight="1"/>
    <row r="84" ht="8.4499999999999993" customHeight="1"/>
    <row r="85" ht="8.4499999999999993" customHeight="1"/>
    <row r="86" ht="8.4499999999999993" customHeight="1"/>
    <row r="87" ht="8.4499999999999993" customHeight="1"/>
    <row r="88" ht="8.4499999999999993" customHeight="1"/>
    <row r="89" ht="8.4499999999999993" customHeight="1"/>
    <row r="90" ht="8.4499999999999993" customHeight="1"/>
    <row r="91" ht="8.4499999999999993" customHeight="1"/>
    <row r="92" ht="8.4499999999999993" customHeight="1"/>
    <row r="93" ht="8.4499999999999993" customHeight="1"/>
    <row r="94" ht="8.4499999999999993" customHeight="1"/>
    <row r="95" ht="8.4499999999999993" customHeight="1"/>
    <row r="96" ht="8.4499999999999993" customHeight="1"/>
    <row r="97" ht="8.4499999999999993" customHeight="1"/>
    <row r="98" ht="8.4499999999999993" customHeight="1"/>
    <row r="99" ht="8.4499999999999993" customHeight="1"/>
    <row r="100" ht="8.4499999999999993" customHeight="1"/>
    <row r="101" ht="8.4499999999999993" customHeight="1"/>
    <row r="102" ht="8.4499999999999993" customHeight="1"/>
    <row r="103" ht="8.4499999999999993" customHeight="1"/>
    <row r="104" ht="8.4499999999999993" customHeight="1"/>
    <row r="105" ht="8.4499999999999993" customHeight="1"/>
    <row r="106" ht="8.4499999999999993" customHeight="1"/>
    <row r="107" ht="8.4499999999999993" customHeight="1"/>
    <row r="108" ht="8.4499999999999993" customHeight="1"/>
    <row r="109" ht="8.4499999999999993" customHeight="1"/>
    <row r="110" ht="8.4499999999999993" customHeight="1"/>
    <row r="111" ht="8.4499999999999993" customHeight="1"/>
    <row r="112" ht="8.4499999999999993" customHeight="1"/>
    <row r="113" ht="8.4499999999999993" customHeight="1"/>
    <row r="114" ht="8.4499999999999993" customHeight="1"/>
    <row r="115" ht="8.4499999999999993" customHeight="1"/>
    <row r="116" ht="8.4499999999999993" customHeight="1"/>
    <row r="117" ht="8.4499999999999993" customHeight="1"/>
    <row r="118" ht="8.4499999999999993" customHeight="1"/>
    <row r="119" ht="8.4499999999999993" customHeight="1"/>
    <row r="120" ht="8.4499999999999993" customHeight="1"/>
    <row r="121" ht="8.4499999999999993" customHeight="1"/>
    <row r="122" ht="8.4499999999999993" customHeight="1"/>
    <row r="123" ht="8.4499999999999993" customHeight="1"/>
    <row r="124" ht="8.4499999999999993" customHeight="1"/>
    <row r="125" ht="8.4499999999999993" customHeight="1"/>
    <row r="126" ht="8.4499999999999993" customHeight="1"/>
    <row r="127" ht="8.4499999999999993" customHeight="1"/>
    <row r="128" ht="8.4499999999999993" customHeight="1"/>
    <row r="129" ht="8.4499999999999993" customHeight="1"/>
    <row r="130" ht="8.4499999999999993" customHeight="1"/>
    <row r="131" ht="8.4499999999999993" customHeight="1"/>
    <row r="132" ht="8.4499999999999993" customHeight="1"/>
    <row r="133" ht="8.4499999999999993" customHeight="1"/>
    <row r="134" ht="8.4499999999999993" customHeight="1"/>
    <row r="135" ht="8.4499999999999993" customHeight="1"/>
    <row r="136" ht="8.4499999999999993" customHeight="1"/>
    <row r="137" ht="8.4499999999999993" customHeight="1"/>
    <row r="138" ht="8.4499999999999993" customHeight="1"/>
    <row r="139" ht="8.4499999999999993" customHeight="1"/>
    <row r="140" ht="8.4499999999999993" customHeight="1"/>
    <row r="141" ht="8.4499999999999993" customHeight="1"/>
    <row r="142" ht="8.4499999999999993" customHeight="1"/>
    <row r="143" ht="8.4499999999999993" customHeight="1"/>
    <row r="144" ht="8.4499999999999993" customHeight="1"/>
    <row r="145" ht="8.4499999999999993" customHeight="1"/>
    <row r="146" ht="8.4499999999999993" customHeight="1"/>
    <row r="147" ht="8.4499999999999993" customHeight="1"/>
    <row r="148" ht="8.4499999999999993" customHeight="1"/>
    <row r="149" ht="8.4499999999999993" customHeight="1"/>
    <row r="150" ht="8.4499999999999993" customHeight="1"/>
    <row r="151" ht="8.4499999999999993" customHeight="1"/>
    <row r="152" ht="8.4499999999999993" customHeight="1"/>
    <row r="153" ht="8.4499999999999993" customHeight="1"/>
    <row r="154" ht="8.4499999999999993" customHeight="1"/>
    <row r="155" ht="8.4499999999999993" customHeight="1"/>
    <row r="156" ht="8.4499999999999993" customHeight="1"/>
    <row r="157" ht="8.4499999999999993" customHeight="1"/>
    <row r="158" ht="8.4499999999999993" customHeight="1"/>
    <row r="159" ht="8.4499999999999993" customHeight="1"/>
    <row r="160" ht="8.4499999999999993" customHeight="1"/>
    <row r="161" ht="8.4499999999999993" customHeight="1"/>
    <row r="162" ht="8.4499999999999993" customHeight="1"/>
    <row r="163" ht="8.4499999999999993" customHeight="1"/>
    <row r="164" ht="8.4499999999999993" customHeight="1"/>
    <row r="165" ht="8.4499999999999993" customHeight="1"/>
    <row r="166" ht="8.4499999999999993" customHeight="1"/>
    <row r="167" ht="8.4499999999999993" customHeight="1"/>
    <row r="168" ht="8.4499999999999993" customHeight="1"/>
    <row r="169" ht="8.4499999999999993" customHeight="1"/>
    <row r="170" ht="8.4499999999999993" customHeight="1"/>
    <row r="171" ht="8.4499999999999993" customHeight="1"/>
    <row r="172" ht="8.4499999999999993" customHeight="1"/>
    <row r="173" ht="8.4499999999999993" customHeight="1"/>
    <row r="174" ht="8.4499999999999993" customHeight="1"/>
    <row r="175" ht="8.4499999999999993" customHeight="1"/>
    <row r="176" ht="8.4499999999999993" customHeight="1"/>
    <row r="177" ht="8.4499999999999993" customHeight="1"/>
    <row r="178" ht="8.4499999999999993" customHeight="1"/>
    <row r="179" ht="8.4499999999999993" customHeight="1"/>
    <row r="180" ht="8.4499999999999993" customHeight="1"/>
    <row r="181" ht="8.4499999999999993" customHeight="1"/>
    <row r="182" ht="8.4499999999999993" customHeight="1"/>
    <row r="183" ht="8.4499999999999993" customHeight="1"/>
    <row r="184" ht="8.4499999999999993" customHeight="1"/>
    <row r="185" ht="8.4499999999999993" customHeight="1"/>
    <row r="186" ht="8.4499999999999993" customHeight="1"/>
    <row r="187" ht="8.4499999999999993" customHeight="1"/>
    <row r="188" ht="8.4499999999999993" customHeight="1"/>
    <row r="189" ht="8.4499999999999993" customHeight="1"/>
    <row r="190" ht="8.4499999999999993" customHeight="1"/>
    <row r="191" ht="8.4499999999999993" customHeight="1"/>
    <row r="192" ht="8.4499999999999993" customHeight="1"/>
    <row r="193" ht="8.4499999999999993" customHeight="1"/>
    <row r="194" ht="8.4499999999999993" customHeight="1"/>
    <row r="195" ht="8.4499999999999993" customHeight="1"/>
    <row r="196" ht="8.4499999999999993" customHeight="1"/>
    <row r="197" ht="8.4499999999999993" customHeight="1"/>
    <row r="198" ht="8.4499999999999993" customHeight="1"/>
    <row r="199" ht="8.4499999999999993" customHeight="1"/>
    <row r="200" ht="8.4499999999999993" customHeight="1"/>
    <row r="201" ht="8.4499999999999993" customHeight="1"/>
    <row r="202" ht="8.4499999999999993" customHeight="1"/>
    <row r="203" ht="8.4499999999999993" customHeight="1"/>
    <row r="204" ht="8.4499999999999993" customHeight="1"/>
    <row r="205" ht="8.4499999999999993" customHeight="1"/>
    <row r="206" ht="8.4499999999999993" customHeight="1"/>
    <row r="207" ht="8.4499999999999993" customHeight="1"/>
    <row r="208" ht="8.4499999999999993" customHeight="1"/>
    <row r="209" ht="8.4499999999999993" customHeight="1"/>
    <row r="210" ht="8.4499999999999993" customHeight="1"/>
    <row r="211" ht="8.4499999999999993" customHeight="1"/>
    <row r="212" ht="8.4499999999999993" customHeight="1"/>
    <row r="213" ht="8.4499999999999993" customHeight="1"/>
    <row r="214" ht="8.4499999999999993" customHeight="1"/>
    <row r="215" ht="8.4499999999999993" customHeight="1"/>
    <row r="216" ht="8.4499999999999993" customHeight="1"/>
    <row r="217" ht="8.4499999999999993" customHeight="1"/>
    <row r="218" ht="8.4499999999999993" customHeight="1"/>
    <row r="219" ht="8.4499999999999993" customHeight="1"/>
    <row r="220" ht="8.4499999999999993" customHeight="1"/>
    <row r="221" ht="8.4499999999999993" customHeight="1"/>
    <row r="222" ht="8.4499999999999993" customHeight="1"/>
    <row r="223" ht="8.4499999999999993" customHeight="1"/>
    <row r="224" ht="8.4499999999999993" customHeight="1"/>
    <row r="225" ht="8.4499999999999993" customHeight="1"/>
    <row r="226" ht="8.4499999999999993" customHeight="1"/>
    <row r="227" ht="8.4499999999999993" customHeight="1"/>
    <row r="228" ht="8.4499999999999993" customHeight="1"/>
    <row r="229" ht="8.4499999999999993" customHeight="1"/>
    <row r="230" ht="8.4499999999999993" customHeight="1"/>
    <row r="231" ht="8.4499999999999993" customHeight="1"/>
    <row r="232" ht="8.4499999999999993" customHeight="1"/>
    <row r="233" ht="8.4499999999999993" customHeight="1"/>
    <row r="234" ht="8.4499999999999993" customHeight="1"/>
    <row r="235" ht="8.4499999999999993" customHeight="1"/>
    <row r="236" ht="8.4499999999999993" customHeight="1"/>
    <row r="237" ht="8.4499999999999993" customHeight="1"/>
    <row r="238" ht="8.4499999999999993" customHeight="1"/>
    <row r="239" ht="8.4499999999999993" customHeight="1"/>
    <row r="240" ht="8.4499999999999993" customHeight="1"/>
    <row r="241" ht="8.4499999999999993" customHeight="1"/>
    <row r="242" ht="8.4499999999999993" customHeight="1"/>
    <row r="243" ht="8.4499999999999993" customHeight="1"/>
    <row r="244" ht="8.4499999999999993" customHeight="1"/>
    <row r="245" ht="8.4499999999999993" customHeight="1"/>
    <row r="246" ht="8.4499999999999993" customHeight="1"/>
    <row r="247" ht="8.4499999999999993" customHeight="1"/>
    <row r="248" ht="8.4499999999999993" customHeight="1"/>
    <row r="249" ht="8.4499999999999993" customHeight="1"/>
    <row r="250" ht="8.4499999999999993" customHeight="1"/>
    <row r="251" ht="8.4499999999999993" customHeight="1"/>
    <row r="252" ht="8.4499999999999993" customHeight="1"/>
    <row r="253" ht="8.4499999999999993" customHeight="1"/>
    <row r="254" ht="8.4499999999999993" customHeight="1"/>
    <row r="255" ht="8.4499999999999993" customHeight="1"/>
    <row r="256" ht="8.4499999999999993" customHeight="1"/>
    <row r="257" ht="8.4499999999999993" customHeight="1"/>
    <row r="258" ht="8.4499999999999993" customHeight="1"/>
    <row r="259" ht="8.4499999999999993" customHeight="1"/>
    <row r="260" ht="8.4499999999999993" customHeight="1"/>
    <row r="261" ht="8.4499999999999993" customHeight="1"/>
    <row r="262" ht="8.4499999999999993" customHeight="1"/>
    <row r="263" ht="8.4499999999999993" customHeight="1"/>
    <row r="264" ht="8.4499999999999993" customHeight="1"/>
    <row r="265" ht="8.4499999999999993" customHeight="1"/>
    <row r="266" ht="8.4499999999999993" customHeight="1"/>
    <row r="267" ht="8.4499999999999993" customHeight="1"/>
    <row r="268" ht="8.4499999999999993" customHeight="1"/>
    <row r="269" ht="8.4499999999999993" customHeight="1"/>
    <row r="270" ht="8.4499999999999993" customHeight="1"/>
    <row r="271" ht="8.4499999999999993" customHeight="1"/>
    <row r="272" ht="8.4499999999999993" customHeight="1"/>
    <row r="273" ht="8.4499999999999993" customHeight="1"/>
    <row r="274" ht="8.4499999999999993" customHeight="1"/>
    <row r="275" ht="8.4499999999999993" customHeight="1"/>
    <row r="276" ht="8.4499999999999993" customHeight="1"/>
    <row r="277" ht="8.4499999999999993" customHeight="1"/>
    <row r="278" ht="8.4499999999999993" customHeight="1"/>
    <row r="279" ht="8.4499999999999993" customHeight="1"/>
    <row r="280" ht="8.4499999999999993" customHeight="1"/>
    <row r="281" ht="8.4499999999999993" customHeight="1"/>
    <row r="282" ht="8.4499999999999993" customHeight="1"/>
    <row r="283" ht="8.4499999999999993" customHeight="1"/>
  </sheetData>
  <sheetProtection algorithmName="SHA-512" hashValue="kfEHCuEc27ViQ/adS4dujTvaJccicbsfqBeR4IkVAVw3/+iok5Z7jSMOcqLQDjj6QyktxkXChNo0sTItcnX96A==" saltValue="4OzXntR7350admjxC35RQg==" spinCount="100000" sheet="1" formatCells="0"/>
  <mergeCells count="90">
    <mergeCell ref="B33:AJ34"/>
    <mergeCell ref="AK33:AM34"/>
    <mergeCell ref="AN33:AO34"/>
    <mergeCell ref="AP33:AR34"/>
    <mergeCell ref="AS33:BU34"/>
    <mergeCell ref="CB13:CU14"/>
    <mergeCell ref="B8:N11"/>
    <mergeCell ref="O8:T9"/>
    <mergeCell ref="U8:X11"/>
    <mergeCell ref="Y8:Z11"/>
    <mergeCell ref="B12:AD15"/>
    <mergeCell ref="AE12:BU15"/>
    <mergeCell ref="BA4:BI11"/>
    <mergeCell ref="BJ4:BU11"/>
    <mergeCell ref="B3:BU3"/>
    <mergeCell ref="B4:N7"/>
    <mergeCell ref="O4:AN7"/>
    <mergeCell ref="AO4:AZ11"/>
    <mergeCell ref="AA8:AD11"/>
    <mergeCell ref="AE8:AF11"/>
    <mergeCell ref="AG8:AJ11"/>
    <mergeCell ref="AK8:AN11"/>
    <mergeCell ref="O10:T11"/>
    <mergeCell ref="BN16:BU18"/>
    <mergeCell ref="AN17:AR17"/>
    <mergeCell ref="AS17:AV17"/>
    <mergeCell ref="AW17:AY17"/>
    <mergeCell ref="AZ17:BC17"/>
    <mergeCell ref="BD17:BF17"/>
    <mergeCell ref="BG17:BJ17"/>
    <mergeCell ref="BK17:BM17"/>
    <mergeCell ref="AN18:BM18"/>
    <mergeCell ref="BN19:BU21"/>
    <mergeCell ref="AN20:AR20"/>
    <mergeCell ref="AS20:AV20"/>
    <mergeCell ref="AW20:AY20"/>
    <mergeCell ref="AZ20:BC20"/>
    <mergeCell ref="B19:AD21"/>
    <mergeCell ref="AE19:AM21"/>
    <mergeCell ref="AN19:BM19"/>
    <mergeCell ref="B16:AD18"/>
    <mergeCell ref="AE16:AM18"/>
    <mergeCell ref="AN16:BM16"/>
    <mergeCell ref="BD20:BF20"/>
    <mergeCell ref="BG20:BJ20"/>
    <mergeCell ref="BK20:BM20"/>
    <mergeCell ref="AN21:BM21"/>
    <mergeCell ref="B22:AD24"/>
    <mergeCell ref="AE22:AM24"/>
    <mergeCell ref="AN22:BM22"/>
    <mergeCell ref="B38:AG39"/>
    <mergeCell ref="BN22:BU24"/>
    <mergeCell ref="AN23:AR23"/>
    <mergeCell ref="AS23:AV23"/>
    <mergeCell ref="AW23:AY23"/>
    <mergeCell ref="AZ23:BC23"/>
    <mergeCell ref="BD23:BF23"/>
    <mergeCell ref="BG23:BJ23"/>
    <mergeCell ref="BK23:BM23"/>
    <mergeCell ref="AN24:BM24"/>
    <mergeCell ref="B25:AD27"/>
    <mergeCell ref="AE25:BU27"/>
    <mergeCell ref="B29:BU30"/>
    <mergeCell ref="B31:BU32"/>
    <mergeCell ref="B35:BU36"/>
    <mergeCell ref="U53:W53"/>
    <mergeCell ref="X42:Y42"/>
    <mergeCell ref="AA45:AJ46"/>
    <mergeCell ref="AK45:BI46"/>
    <mergeCell ref="BJ45:BK46"/>
    <mergeCell ref="B49:BU51"/>
    <mergeCell ref="E42:J42"/>
    <mergeCell ref="K42:M42"/>
    <mergeCell ref="N42:O42"/>
    <mergeCell ref="P42:R42"/>
    <mergeCell ref="S42:T42"/>
    <mergeCell ref="U42:W42"/>
    <mergeCell ref="E53:J53"/>
    <mergeCell ref="K53:M53"/>
    <mergeCell ref="N53:O53"/>
    <mergeCell ref="P53:R53"/>
    <mergeCell ref="S53:T53"/>
    <mergeCell ref="AB62:AH63"/>
    <mergeCell ref="BM62:BQ63"/>
    <mergeCell ref="AJ62:BL63"/>
    <mergeCell ref="AJ59:BU60"/>
    <mergeCell ref="X53:Y53"/>
    <mergeCell ref="AB56:AH57"/>
    <mergeCell ref="AJ56:BU57"/>
    <mergeCell ref="AB59:AH60"/>
  </mergeCells>
  <phoneticPr fontId="3"/>
  <dataValidations count="1">
    <dataValidation type="list" allowBlank="1" showInputMessage="1" showErrorMessage="1" sqref="AN17:AR17 AN23:AR23 AN20:AR20" xr:uid="{00000000-0002-0000-0500-000000000000}">
      <formula1>$CY$10:$CY$11</formula1>
    </dataValidation>
  </dataValidations>
  <pageMargins left="0.44" right="0.38" top="0.69" bottom="0.45" header="0.5" footer="0.3"/>
  <pageSetup paperSize="9"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F291"/>
  <sheetViews>
    <sheetView zoomScaleNormal="100" workbookViewId="0">
      <selection activeCell="AO4" sqref="AO4:AZ11"/>
    </sheetView>
  </sheetViews>
  <sheetFormatPr defaultRowHeight="13.5"/>
  <cols>
    <col min="1" max="1" width="5.375" style="146" customWidth="1"/>
    <col min="2" max="102" width="1.25" style="146" customWidth="1"/>
    <col min="103" max="207" width="9" style="146"/>
    <col min="208" max="208" width="5.375" style="146" customWidth="1"/>
    <col min="209" max="209" width="14.25" style="146" customWidth="1"/>
    <col min="210" max="210" width="8" style="146" customWidth="1"/>
    <col min="211" max="211" width="13" style="146" customWidth="1"/>
    <col min="212" max="212" width="13.375" style="146" customWidth="1"/>
    <col min="213" max="213" width="11.75" style="146" customWidth="1"/>
    <col min="214" max="214" width="27.5" style="146" customWidth="1"/>
    <col min="215" max="463" width="9" style="146"/>
    <col min="464" max="464" width="5.375" style="146" customWidth="1"/>
    <col min="465" max="465" width="14.25" style="146" customWidth="1"/>
    <col min="466" max="466" width="8" style="146" customWidth="1"/>
    <col min="467" max="467" width="13" style="146" customWidth="1"/>
    <col min="468" max="468" width="13.375" style="146" customWidth="1"/>
    <col min="469" max="469" width="11.75" style="146" customWidth="1"/>
    <col min="470" max="470" width="27.5" style="146" customWidth="1"/>
    <col min="471" max="719" width="9" style="146"/>
    <col min="720" max="720" width="5.375" style="146" customWidth="1"/>
    <col min="721" max="721" width="14.25" style="146" customWidth="1"/>
    <col min="722" max="722" width="8" style="146" customWidth="1"/>
    <col min="723" max="723" width="13" style="146" customWidth="1"/>
    <col min="724" max="724" width="13.375" style="146" customWidth="1"/>
    <col min="725" max="725" width="11.75" style="146" customWidth="1"/>
    <col min="726" max="726" width="27.5" style="146" customWidth="1"/>
    <col min="727" max="975" width="9" style="146"/>
    <col min="976" max="976" width="5.375" style="146" customWidth="1"/>
    <col min="977" max="977" width="14.25" style="146" customWidth="1"/>
    <col min="978" max="978" width="8" style="146" customWidth="1"/>
    <col min="979" max="979" width="13" style="146" customWidth="1"/>
    <col min="980" max="980" width="13.375" style="146" customWidth="1"/>
    <col min="981" max="981" width="11.75" style="146" customWidth="1"/>
    <col min="982" max="982" width="27.5" style="146" customWidth="1"/>
    <col min="983" max="1231" width="9" style="146"/>
    <col min="1232" max="1232" width="5.375" style="146" customWidth="1"/>
    <col min="1233" max="1233" width="14.25" style="146" customWidth="1"/>
    <col min="1234" max="1234" width="8" style="146" customWidth="1"/>
    <col min="1235" max="1235" width="13" style="146" customWidth="1"/>
    <col min="1236" max="1236" width="13.375" style="146" customWidth="1"/>
    <col min="1237" max="1237" width="11.75" style="146" customWidth="1"/>
    <col min="1238" max="1238" width="27.5" style="146" customWidth="1"/>
    <col min="1239" max="1487" width="9" style="146"/>
    <col min="1488" max="1488" width="5.375" style="146" customWidth="1"/>
    <col min="1489" max="1489" width="14.25" style="146" customWidth="1"/>
    <col min="1490" max="1490" width="8" style="146" customWidth="1"/>
    <col min="1491" max="1491" width="13" style="146" customWidth="1"/>
    <col min="1492" max="1492" width="13.375" style="146" customWidth="1"/>
    <col min="1493" max="1493" width="11.75" style="146" customWidth="1"/>
    <col min="1494" max="1494" width="27.5" style="146" customWidth="1"/>
    <col min="1495" max="1743" width="9" style="146"/>
    <col min="1744" max="1744" width="5.375" style="146" customWidth="1"/>
    <col min="1745" max="1745" width="14.25" style="146" customWidth="1"/>
    <col min="1746" max="1746" width="8" style="146" customWidth="1"/>
    <col min="1747" max="1747" width="13" style="146" customWidth="1"/>
    <col min="1748" max="1748" width="13.375" style="146" customWidth="1"/>
    <col min="1749" max="1749" width="11.75" style="146" customWidth="1"/>
    <col min="1750" max="1750" width="27.5" style="146" customWidth="1"/>
    <col min="1751" max="1999" width="9" style="146"/>
    <col min="2000" max="2000" width="5.375" style="146" customWidth="1"/>
    <col min="2001" max="2001" width="14.25" style="146" customWidth="1"/>
    <col min="2002" max="2002" width="8" style="146" customWidth="1"/>
    <col min="2003" max="2003" width="13" style="146" customWidth="1"/>
    <col min="2004" max="2004" width="13.375" style="146" customWidth="1"/>
    <col min="2005" max="2005" width="11.75" style="146" customWidth="1"/>
    <col min="2006" max="2006" width="27.5" style="146" customWidth="1"/>
    <col min="2007" max="2255" width="9" style="146"/>
    <col min="2256" max="2256" width="5.375" style="146" customWidth="1"/>
    <col min="2257" max="2257" width="14.25" style="146" customWidth="1"/>
    <col min="2258" max="2258" width="8" style="146" customWidth="1"/>
    <col min="2259" max="2259" width="13" style="146" customWidth="1"/>
    <col min="2260" max="2260" width="13.375" style="146" customWidth="1"/>
    <col min="2261" max="2261" width="11.75" style="146" customWidth="1"/>
    <col min="2262" max="2262" width="27.5" style="146" customWidth="1"/>
    <col min="2263" max="2511" width="9" style="146"/>
    <col min="2512" max="2512" width="5.375" style="146" customWidth="1"/>
    <col min="2513" max="2513" width="14.25" style="146" customWidth="1"/>
    <col min="2514" max="2514" width="8" style="146" customWidth="1"/>
    <col min="2515" max="2515" width="13" style="146" customWidth="1"/>
    <col min="2516" max="2516" width="13.375" style="146" customWidth="1"/>
    <col min="2517" max="2517" width="11.75" style="146" customWidth="1"/>
    <col min="2518" max="2518" width="27.5" style="146" customWidth="1"/>
    <col min="2519" max="2767" width="9" style="146"/>
    <col min="2768" max="2768" width="5.375" style="146" customWidth="1"/>
    <col min="2769" max="2769" width="14.25" style="146" customWidth="1"/>
    <col min="2770" max="2770" width="8" style="146" customWidth="1"/>
    <col min="2771" max="2771" width="13" style="146" customWidth="1"/>
    <col min="2772" max="2772" width="13.375" style="146" customWidth="1"/>
    <col min="2773" max="2773" width="11.75" style="146" customWidth="1"/>
    <col min="2774" max="2774" width="27.5" style="146" customWidth="1"/>
    <col min="2775" max="3023" width="9" style="146"/>
    <col min="3024" max="3024" width="5.375" style="146" customWidth="1"/>
    <col min="3025" max="3025" width="14.25" style="146" customWidth="1"/>
    <col min="3026" max="3026" width="8" style="146" customWidth="1"/>
    <col min="3027" max="3027" width="13" style="146" customWidth="1"/>
    <col min="3028" max="3028" width="13.375" style="146" customWidth="1"/>
    <col min="3029" max="3029" width="11.75" style="146" customWidth="1"/>
    <col min="3030" max="3030" width="27.5" style="146" customWidth="1"/>
    <col min="3031" max="3279" width="9" style="146"/>
    <col min="3280" max="3280" width="5.375" style="146" customWidth="1"/>
    <col min="3281" max="3281" width="14.25" style="146" customWidth="1"/>
    <col min="3282" max="3282" width="8" style="146" customWidth="1"/>
    <col min="3283" max="3283" width="13" style="146" customWidth="1"/>
    <col min="3284" max="3284" width="13.375" style="146" customWidth="1"/>
    <col min="3285" max="3285" width="11.75" style="146" customWidth="1"/>
    <col min="3286" max="3286" width="27.5" style="146" customWidth="1"/>
    <col min="3287" max="3535" width="9" style="146"/>
    <col min="3536" max="3536" width="5.375" style="146" customWidth="1"/>
    <col min="3537" max="3537" width="14.25" style="146" customWidth="1"/>
    <col min="3538" max="3538" width="8" style="146" customWidth="1"/>
    <col min="3539" max="3539" width="13" style="146" customWidth="1"/>
    <col min="3540" max="3540" width="13.375" style="146" customWidth="1"/>
    <col min="3541" max="3541" width="11.75" style="146" customWidth="1"/>
    <col min="3542" max="3542" width="27.5" style="146" customWidth="1"/>
    <col min="3543" max="3791" width="9" style="146"/>
    <col min="3792" max="3792" width="5.375" style="146" customWidth="1"/>
    <col min="3793" max="3793" width="14.25" style="146" customWidth="1"/>
    <col min="3794" max="3794" width="8" style="146" customWidth="1"/>
    <col min="3795" max="3795" width="13" style="146" customWidth="1"/>
    <col min="3796" max="3796" width="13.375" style="146" customWidth="1"/>
    <col min="3797" max="3797" width="11.75" style="146" customWidth="1"/>
    <col min="3798" max="3798" width="27.5" style="146" customWidth="1"/>
    <col min="3799" max="4047" width="9" style="146"/>
    <col min="4048" max="4048" width="5.375" style="146" customWidth="1"/>
    <col min="4049" max="4049" width="14.25" style="146" customWidth="1"/>
    <col min="4050" max="4050" width="8" style="146" customWidth="1"/>
    <col min="4051" max="4051" width="13" style="146" customWidth="1"/>
    <col min="4052" max="4052" width="13.375" style="146" customWidth="1"/>
    <col min="4053" max="4053" width="11.75" style="146" customWidth="1"/>
    <col min="4054" max="4054" width="27.5" style="146" customWidth="1"/>
    <col min="4055" max="4303" width="9" style="146"/>
    <col min="4304" max="4304" width="5.375" style="146" customWidth="1"/>
    <col min="4305" max="4305" width="14.25" style="146" customWidth="1"/>
    <col min="4306" max="4306" width="8" style="146" customWidth="1"/>
    <col min="4307" max="4307" width="13" style="146" customWidth="1"/>
    <col min="4308" max="4308" width="13.375" style="146" customWidth="1"/>
    <col min="4309" max="4309" width="11.75" style="146" customWidth="1"/>
    <col min="4310" max="4310" width="27.5" style="146" customWidth="1"/>
    <col min="4311" max="4559" width="9" style="146"/>
    <col min="4560" max="4560" width="5.375" style="146" customWidth="1"/>
    <col min="4561" max="4561" width="14.25" style="146" customWidth="1"/>
    <col min="4562" max="4562" width="8" style="146" customWidth="1"/>
    <col min="4563" max="4563" width="13" style="146" customWidth="1"/>
    <col min="4564" max="4564" width="13.375" style="146" customWidth="1"/>
    <col min="4565" max="4565" width="11.75" style="146" customWidth="1"/>
    <col min="4566" max="4566" width="27.5" style="146" customWidth="1"/>
    <col min="4567" max="4815" width="9" style="146"/>
    <col min="4816" max="4816" width="5.375" style="146" customWidth="1"/>
    <col min="4817" max="4817" width="14.25" style="146" customWidth="1"/>
    <col min="4818" max="4818" width="8" style="146" customWidth="1"/>
    <col min="4819" max="4819" width="13" style="146" customWidth="1"/>
    <col min="4820" max="4820" width="13.375" style="146" customWidth="1"/>
    <col min="4821" max="4821" width="11.75" style="146" customWidth="1"/>
    <col min="4822" max="4822" width="27.5" style="146" customWidth="1"/>
    <col min="4823" max="5071" width="9" style="146"/>
    <col min="5072" max="5072" width="5.375" style="146" customWidth="1"/>
    <col min="5073" max="5073" width="14.25" style="146" customWidth="1"/>
    <col min="5074" max="5074" width="8" style="146" customWidth="1"/>
    <col min="5075" max="5075" width="13" style="146" customWidth="1"/>
    <col min="5076" max="5076" width="13.375" style="146" customWidth="1"/>
    <col min="5077" max="5077" width="11.75" style="146" customWidth="1"/>
    <col min="5078" max="5078" width="27.5" style="146" customWidth="1"/>
    <col min="5079" max="5327" width="9" style="146"/>
    <col min="5328" max="5328" width="5.375" style="146" customWidth="1"/>
    <col min="5329" max="5329" width="14.25" style="146" customWidth="1"/>
    <col min="5330" max="5330" width="8" style="146" customWidth="1"/>
    <col min="5331" max="5331" width="13" style="146" customWidth="1"/>
    <col min="5332" max="5332" width="13.375" style="146" customWidth="1"/>
    <col min="5333" max="5333" width="11.75" style="146" customWidth="1"/>
    <col min="5334" max="5334" width="27.5" style="146" customWidth="1"/>
    <col min="5335" max="5583" width="9" style="146"/>
    <col min="5584" max="5584" width="5.375" style="146" customWidth="1"/>
    <col min="5585" max="5585" width="14.25" style="146" customWidth="1"/>
    <col min="5586" max="5586" width="8" style="146" customWidth="1"/>
    <col min="5587" max="5587" width="13" style="146" customWidth="1"/>
    <col min="5588" max="5588" width="13.375" style="146" customWidth="1"/>
    <col min="5589" max="5589" width="11.75" style="146" customWidth="1"/>
    <col min="5590" max="5590" width="27.5" style="146" customWidth="1"/>
    <col min="5591" max="5839" width="9" style="146"/>
    <col min="5840" max="5840" width="5.375" style="146" customWidth="1"/>
    <col min="5841" max="5841" width="14.25" style="146" customWidth="1"/>
    <col min="5842" max="5842" width="8" style="146" customWidth="1"/>
    <col min="5843" max="5843" width="13" style="146" customWidth="1"/>
    <col min="5844" max="5844" width="13.375" style="146" customWidth="1"/>
    <col min="5845" max="5845" width="11.75" style="146" customWidth="1"/>
    <col min="5846" max="5846" width="27.5" style="146" customWidth="1"/>
    <col min="5847" max="6095" width="9" style="146"/>
    <col min="6096" max="6096" width="5.375" style="146" customWidth="1"/>
    <col min="6097" max="6097" width="14.25" style="146" customWidth="1"/>
    <col min="6098" max="6098" width="8" style="146" customWidth="1"/>
    <col min="6099" max="6099" width="13" style="146" customWidth="1"/>
    <col min="6100" max="6100" width="13.375" style="146" customWidth="1"/>
    <col min="6101" max="6101" width="11.75" style="146" customWidth="1"/>
    <col min="6102" max="6102" width="27.5" style="146" customWidth="1"/>
    <col min="6103" max="6351" width="9" style="146"/>
    <col min="6352" max="6352" width="5.375" style="146" customWidth="1"/>
    <col min="6353" max="6353" width="14.25" style="146" customWidth="1"/>
    <col min="6354" max="6354" width="8" style="146" customWidth="1"/>
    <col min="6355" max="6355" width="13" style="146" customWidth="1"/>
    <col min="6356" max="6356" width="13.375" style="146" customWidth="1"/>
    <col min="6357" max="6357" width="11.75" style="146" customWidth="1"/>
    <col min="6358" max="6358" width="27.5" style="146" customWidth="1"/>
    <col min="6359" max="6607" width="9" style="146"/>
    <col min="6608" max="6608" width="5.375" style="146" customWidth="1"/>
    <col min="6609" max="6609" width="14.25" style="146" customWidth="1"/>
    <col min="6610" max="6610" width="8" style="146" customWidth="1"/>
    <col min="6611" max="6611" width="13" style="146" customWidth="1"/>
    <col min="6612" max="6612" width="13.375" style="146" customWidth="1"/>
    <col min="6613" max="6613" width="11.75" style="146" customWidth="1"/>
    <col min="6614" max="6614" width="27.5" style="146" customWidth="1"/>
    <col min="6615" max="6863" width="9" style="146"/>
    <col min="6864" max="6864" width="5.375" style="146" customWidth="1"/>
    <col min="6865" max="6865" width="14.25" style="146" customWidth="1"/>
    <col min="6866" max="6866" width="8" style="146" customWidth="1"/>
    <col min="6867" max="6867" width="13" style="146" customWidth="1"/>
    <col min="6868" max="6868" width="13.375" style="146" customWidth="1"/>
    <col min="6869" max="6869" width="11.75" style="146" customWidth="1"/>
    <col min="6870" max="6870" width="27.5" style="146" customWidth="1"/>
    <col min="6871" max="7119" width="9" style="146"/>
    <col min="7120" max="7120" width="5.375" style="146" customWidth="1"/>
    <col min="7121" max="7121" width="14.25" style="146" customWidth="1"/>
    <col min="7122" max="7122" width="8" style="146" customWidth="1"/>
    <col min="7123" max="7123" width="13" style="146" customWidth="1"/>
    <col min="7124" max="7124" width="13.375" style="146" customWidth="1"/>
    <col min="7125" max="7125" width="11.75" style="146" customWidth="1"/>
    <col min="7126" max="7126" width="27.5" style="146" customWidth="1"/>
    <col min="7127" max="7375" width="9" style="146"/>
    <col min="7376" max="7376" width="5.375" style="146" customWidth="1"/>
    <col min="7377" max="7377" width="14.25" style="146" customWidth="1"/>
    <col min="7378" max="7378" width="8" style="146" customWidth="1"/>
    <col min="7379" max="7379" width="13" style="146" customWidth="1"/>
    <col min="7380" max="7380" width="13.375" style="146" customWidth="1"/>
    <col min="7381" max="7381" width="11.75" style="146" customWidth="1"/>
    <col min="7382" max="7382" width="27.5" style="146" customWidth="1"/>
    <col min="7383" max="7631" width="9" style="146"/>
    <col min="7632" max="7632" width="5.375" style="146" customWidth="1"/>
    <col min="7633" max="7633" width="14.25" style="146" customWidth="1"/>
    <col min="7634" max="7634" width="8" style="146" customWidth="1"/>
    <col min="7635" max="7635" width="13" style="146" customWidth="1"/>
    <col min="7636" max="7636" width="13.375" style="146" customWidth="1"/>
    <col min="7637" max="7637" width="11.75" style="146" customWidth="1"/>
    <col min="7638" max="7638" width="27.5" style="146" customWidth="1"/>
    <col min="7639" max="7887" width="9" style="146"/>
    <col min="7888" max="7888" width="5.375" style="146" customWidth="1"/>
    <col min="7889" max="7889" width="14.25" style="146" customWidth="1"/>
    <col min="7890" max="7890" width="8" style="146" customWidth="1"/>
    <col min="7891" max="7891" width="13" style="146" customWidth="1"/>
    <col min="7892" max="7892" width="13.375" style="146" customWidth="1"/>
    <col min="7893" max="7893" width="11.75" style="146" customWidth="1"/>
    <col min="7894" max="7894" width="27.5" style="146" customWidth="1"/>
    <col min="7895" max="8143" width="9" style="146"/>
    <col min="8144" max="8144" width="5.375" style="146" customWidth="1"/>
    <col min="8145" max="8145" width="14.25" style="146" customWidth="1"/>
    <col min="8146" max="8146" width="8" style="146" customWidth="1"/>
    <col min="8147" max="8147" width="13" style="146" customWidth="1"/>
    <col min="8148" max="8148" width="13.375" style="146" customWidth="1"/>
    <col min="8149" max="8149" width="11.75" style="146" customWidth="1"/>
    <col min="8150" max="8150" width="27.5" style="146" customWidth="1"/>
    <col min="8151" max="8399" width="9" style="146"/>
    <col min="8400" max="8400" width="5.375" style="146" customWidth="1"/>
    <col min="8401" max="8401" width="14.25" style="146" customWidth="1"/>
    <col min="8402" max="8402" width="8" style="146" customWidth="1"/>
    <col min="8403" max="8403" width="13" style="146" customWidth="1"/>
    <col min="8404" max="8404" width="13.375" style="146" customWidth="1"/>
    <col min="8405" max="8405" width="11.75" style="146" customWidth="1"/>
    <col min="8406" max="8406" width="27.5" style="146" customWidth="1"/>
    <col min="8407" max="8655" width="9" style="146"/>
    <col min="8656" max="8656" width="5.375" style="146" customWidth="1"/>
    <col min="8657" max="8657" width="14.25" style="146" customWidth="1"/>
    <col min="8658" max="8658" width="8" style="146" customWidth="1"/>
    <col min="8659" max="8659" width="13" style="146" customWidth="1"/>
    <col min="8660" max="8660" width="13.375" style="146" customWidth="1"/>
    <col min="8661" max="8661" width="11.75" style="146" customWidth="1"/>
    <col min="8662" max="8662" width="27.5" style="146" customWidth="1"/>
    <col min="8663" max="8911" width="9" style="146"/>
    <col min="8912" max="8912" width="5.375" style="146" customWidth="1"/>
    <col min="8913" max="8913" width="14.25" style="146" customWidth="1"/>
    <col min="8914" max="8914" width="8" style="146" customWidth="1"/>
    <col min="8915" max="8915" width="13" style="146" customWidth="1"/>
    <col min="8916" max="8916" width="13.375" style="146" customWidth="1"/>
    <col min="8917" max="8917" width="11.75" style="146" customWidth="1"/>
    <col min="8918" max="8918" width="27.5" style="146" customWidth="1"/>
    <col min="8919" max="9167" width="9" style="146"/>
    <col min="9168" max="9168" width="5.375" style="146" customWidth="1"/>
    <col min="9169" max="9169" width="14.25" style="146" customWidth="1"/>
    <col min="9170" max="9170" width="8" style="146" customWidth="1"/>
    <col min="9171" max="9171" width="13" style="146" customWidth="1"/>
    <col min="9172" max="9172" width="13.375" style="146" customWidth="1"/>
    <col min="9173" max="9173" width="11.75" style="146" customWidth="1"/>
    <col min="9174" max="9174" width="27.5" style="146" customWidth="1"/>
    <col min="9175" max="9423" width="9" style="146"/>
    <col min="9424" max="9424" width="5.375" style="146" customWidth="1"/>
    <col min="9425" max="9425" width="14.25" style="146" customWidth="1"/>
    <col min="9426" max="9426" width="8" style="146" customWidth="1"/>
    <col min="9427" max="9427" width="13" style="146" customWidth="1"/>
    <col min="9428" max="9428" width="13.375" style="146" customWidth="1"/>
    <col min="9429" max="9429" width="11.75" style="146" customWidth="1"/>
    <col min="9430" max="9430" width="27.5" style="146" customWidth="1"/>
    <col min="9431" max="9679" width="9" style="146"/>
    <col min="9680" max="9680" width="5.375" style="146" customWidth="1"/>
    <col min="9681" max="9681" width="14.25" style="146" customWidth="1"/>
    <col min="9682" max="9682" width="8" style="146" customWidth="1"/>
    <col min="9683" max="9683" width="13" style="146" customWidth="1"/>
    <col min="9684" max="9684" width="13.375" style="146" customWidth="1"/>
    <col min="9685" max="9685" width="11.75" style="146" customWidth="1"/>
    <col min="9686" max="9686" width="27.5" style="146" customWidth="1"/>
    <col min="9687" max="9935" width="9" style="146"/>
    <col min="9936" max="9936" width="5.375" style="146" customWidth="1"/>
    <col min="9937" max="9937" width="14.25" style="146" customWidth="1"/>
    <col min="9938" max="9938" width="8" style="146" customWidth="1"/>
    <col min="9939" max="9939" width="13" style="146" customWidth="1"/>
    <col min="9940" max="9940" width="13.375" style="146" customWidth="1"/>
    <col min="9941" max="9941" width="11.75" style="146" customWidth="1"/>
    <col min="9942" max="9942" width="27.5" style="146" customWidth="1"/>
    <col min="9943" max="10191" width="9" style="146"/>
    <col min="10192" max="10192" width="5.375" style="146" customWidth="1"/>
    <col min="10193" max="10193" width="14.25" style="146" customWidth="1"/>
    <col min="10194" max="10194" width="8" style="146" customWidth="1"/>
    <col min="10195" max="10195" width="13" style="146" customWidth="1"/>
    <col min="10196" max="10196" width="13.375" style="146" customWidth="1"/>
    <col min="10197" max="10197" width="11.75" style="146" customWidth="1"/>
    <col min="10198" max="10198" width="27.5" style="146" customWidth="1"/>
    <col min="10199" max="10447" width="9" style="146"/>
    <col min="10448" max="10448" width="5.375" style="146" customWidth="1"/>
    <col min="10449" max="10449" width="14.25" style="146" customWidth="1"/>
    <col min="10450" max="10450" width="8" style="146" customWidth="1"/>
    <col min="10451" max="10451" width="13" style="146" customWidth="1"/>
    <col min="10452" max="10452" width="13.375" style="146" customWidth="1"/>
    <col min="10453" max="10453" width="11.75" style="146" customWidth="1"/>
    <col min="10454" max="10454" width="27.5" style="146" customWidth="1"/>
    <col min="10455" max="10703" width="9" style="146"/>
    <col min="10704" max="10704" width="5.375" style="146" customWidth="1"/>
    <col min="10705" max="10705" width="14.25" style="146" customWidth="1"/>
    <col min="10706" max="10706" width="8" style="146" customWidth="1"/>
    <col min="10707" max="10707" width="13" style="146" customWidth="1"/>
    <col min="10708" max="10708" width="13.375" style="146" customWidth="1"/>
    <col min="10709" max="10709" width="11.75" style="146" customWidth="1"/>
    <col min="10710" max="10710" width="27.5" style="146" customWidth="1"/>
    <col min="10711" max="10959" width="9" style="146"/>
    <col min="10960" max="10960" width="5.375" style="146" customWidth="1"/>
    <col min="10961" max="10961" width="14.25" style="146" customWidth="1"/>
    <col min="10962" max="10962" width="8" style="146" customWidth="1"/>
    <col min="10963" max="10963" width="13" style="146" customWidth="1"/>
    <col min="10964" max="10964" width="13.375" style="146" customWidth="1"/>
    <col min="10965" max="10965" width="11.75" style="146" customWidth="1"/>
    <col min="10966" max="10966" width="27.5" style="146" customWidth="1"/>
    <col min="10967" max="11215" width="9" style="146"/>
    <col min="11216" max="11216" width="5.375" style="146" customWidth="1"/>
    <col min="11217" max="11217" width="14.25" style="146" customWidth="1"/>
    <col min="11218" max="11218" width="8" style="146" customWidth="1"/>
    <col min="11219" max="11219" width="13" style="146" customWidth="1"/>
    <col min="11220" max="11220" width="13.375" style="146" customWidth="1"/>
    <col min="11221" max="11221" width="11.75" style="146" customWidth="1"/>
    <col min="11222" max="11222" width="27.5" style="146" customWidth="1"/>
    <col min="11223" max="11471" width="9" style="146"/>
    <col min="11472" max="11472" width="5.375" style="146" customWidth="1"/>
    <col min="11473" max="11473" width="14.25" style="146" customWidth="1"/>
    <col min="11474" max="11474" width="8" style="146" customWidth="1"/>
    <col min="11475" max="11475" width="13" style="146" customWidth="1"/>
    <col min="11476" max="11476" width="13.375" style="146" customWidth="1"/>
    <col min="11477" max="11477" width="11.75" style="146" customWidth="1"/>
    <col min="11478" max="11478" width="27.5" style="146" customWidth="1"/>
    <col min="11479" max="11727" width="9" style="146"/>
    <col min="11728" max="11728" width="5.375" style="146" customWidth="1"/>
    <col min="11729" max="11729" width="14.25" style="146" customWidth="1"/>
    <col min="11730" max="11730" width="8" style="146" customWidth="1"/>
    <col min="11731" max="11731" width="13" style="146" customWidth="1"/>
    <col min="11732" max="11732" width="13.375" style="146" customWidth="1"/>
    <col min="11733" max="11733" width="11.75" style="146" customWidth="1"/>
    <col min="11734" max="11734" width="27.5" style="146" customWidth="1"/>
    <col min="11735" max="11983" width="9" style="146"/>
    <col min="11984" max="11984" width="5.375" style="146" customWidth="1"/>
    <col min="11985" max="11985" width="14.25" style="146" customWidth="1"/>
    <col min="11986" max="11986" width="8" style="146" customWidth="1"/>
    <col min="11987" max="11987" width="13" style="146" customWidth="1"/>
    <col min="11988" max="11988" width="13.375" style="146" customWidth="1"/>
    <col min="11989" max="11989" width="11.75" style="146" customWidth="1"/>
    <col min="11990" max="11990" width="27.5" style="146" customWidth="1"/>
    <col min="11991" max="12239" width="9" style="146"/>
    <col min="12240" max="12240" width="5.375" style="146" customWidth="1"/>
    <col min="12241" max="12241" width="14.25" style="146" customWidth="1"/>
    <col min="12242" max="12242" width="8" style="146" customWidth="1"/>
    <col min="12243" max="12243" width="13" style="146" customWidth="1"/>
    <col min="12244" max="12244" width="13.375" style="146" customWidth="1"/>
    <col min="12245" max="12245" width="11.75" style="146" customWidth="1"/>
    <col min="12246" max="12246" width="27.5" style="146" customWidth="1"/>
    <col min="12247" max="12495" width="9" style="146"/>
    <col min="12496" max="12496" width="5.375" style="146" customWidth="1"/>
    <col min="12497" max="12497" width="14.25" style="146" customWidth="1"/>
    <col min="12498" max="12498" width="8" style="146" customWidth="1"/>
    <col min="12499" max="12499" width="13" style="146" customWidth="1"/>
    <col min="12500" max="12500" width="13.375" style="146" customWidth="1"/>
    <col min="12501" max="12501" width="11.75" style="146" customWidth="1"/>
    <col min="12502" max="12502" width="27.5" style="146" customWidth="1"/>
    <col min="12503" max="12751" width="9" style="146"/>
    <col min="12752" max="12752" width="5.375" style="146" customWidth="1"/>
    <col min="12753" max="12753" width="14.25" style="146" customWidth="1"/>
    <col min="12754" max="12754" width="8" style="146" customWidth="1"/>
    <col min="12755" max="12755" width="13" style="146" customWidth="1"/>
    <col min="12756" max="12756" width="13.375" style="146" customWidth="1"/>
    <col min="12757" max="12757" width="11.75" style="146" customWidth="1"/>
    <col min="12758" max="12758" width="27.5" style="146" customWidth="1"/>
    <col min="12759" max="13007" width="9" style="146"/>
    <col min="13008" max="13008" width="5.375" style="146" customWidth="1"/>
    <col min="13009" max="13009" width="14.25" style="146" customWidth="1"/>
    <col min="13010" max="13010" width="8" style="146" customWidth="1"/>
    <col min="13011" max="13011" width="13" style="146" customWidth="1"/>
    <col min="13012" max="13012" width="13.375" style="146" customWidth="1"/>
    <col min="13013" max="13013" width="11.75" style="146" customWidth="1"/>
    <col min="13014" max="13014" width="27.5" style="146" customWidth="1"/>
    <col min="13015" max="13263" width="9" style="146"/>
    <col min="13264" max="13264" width="5.375" style="146" customWidth="1"/>
    <col min="13265" max="13265" width="14.25" style="146" customWidth="1"/>
    <col min="13266" max="13266" width="8" style="146" customWidth="1"/>
    <col min="13267" max="13267" width="13" style="146" customWidth="1"/>
    <col min="13268" max="13268" width="13.375" style="146" customWidth="1"/>
    <col min="13269" max="13269" width="11.75" style="146" customWidth="1"/>
    <col min="13270" max="13270" width="27.5" style="146" customWidth="1"/>
    <col min="13271" max="13519" width="9" style="146"/>
    <col min="13520" max="13520" width="5.375" style="146" customWidth="1"/>
    <col min="13521" max="13521" width="14.25" style="146" customWidth="1"/>
    <col min="13522" max="13522" width="8" style="146" customWidth="1"/>
    <col min="13523" max="13523" width="13" style="146" customWidth="1"/>
    <col min="13524" max="13524" width="13.375" style="146" customWidth="1"/>
    <col min="13525" max="13525" width="11.75" style="146" customWidth="1"/>
    <col min="13526" max="13526" width="27.5" style="146" customWidth="1"/>
    <col min="13527" max="13775" width="9" style="146"/>
    <col min="13776" max="13776" width="5.375" style="146" customWidth="1"/>
    <col min="13777" max="13777" width="14.25" style="146" customWidth="1"/>
    <col min="13778" max="13778" width="8" style="146" customWidth="1"/>
    <col min="13779" max="13779" width="13" style="146" customWidth="1"/>
    <col min="13780" max="13780" width="13.375" style="146" customWidth="1"/>
    <col min="13781" max="13781" width="11.75" style="146" customWidth="1"/>
    <col min="13782" max="13782" width="27.5" style="146" customWidth="1"/>
    <col min="13783" max="14031" width="9" style="146"/>
    <col min="14032" max="14032" width="5.375" style="146" customWidth="1"/>
    <col min="14033" max="14033" width="14.25" style="146" customWidth="1"/>
    <col min="14034" max="14034" width="8" style="146" customWidth="1"/>
    <col min="14035" max="14035" width="13" style="146" customWidth="1"/>
    <col min="14036" max="14036" width="13.375" style="146" customWidth="1"/>
    <col min="14037" max="14037" width="11.75" style="146" customWidth="1"/>
    <col min="14038" max="14038" width="27.5" style="146" customWidth="1"/>
    <col min="14039" max="14287" width="9" style="146"/>
    <col min="14288" max="14288" width="5.375" style="146" customWidth="1"/>
    <col min="14289" max="14289" width="14.25" style="146" customWidth="1"/>
    <col min="14290" max="14290" width="8" style="146" customWidth="1"/>
    <col min="14291" max="14291" width="13" style="146" customWidth="1"/>
    <col min="14292" max="14292" width="13.375" style="146" customWidth="1"/>
    <col min="14293" max="14293" width="11.75" style="146" customWidth="1"/>
    <col min="14294" max="14294" width="27.5" style="146" customWidth="1"/>
    <col min="14295" max="14543" width="9" style="146"/>
    <col min="14544" max="14544" width="5.375" style="146" customWidth="1"/>
    <col min="14545" max="14545" width="14.25" style="146" customWidth="1"/>
    <col min="14546" max="14546" width="8" style="146" customWidth="1"/>
    <col min="14547" max="14547" width="13" style="146" customWidth="1"/>
    <col min="14548" max="14548" width="13.375" style="146" customWidth="1"/>
    <col min="14549" max="14549" width="11.75" style="146" customWidth="1"/>
    <col min="14550" max="14550" width="27.5" style="146" customWidth="1"/>
    <col min="14551" max="14799" width="9" style="146"/>
    <col min="14800" max="14800" width="5.375" style="146" customWidth="1"/>
    <col min="14801" max="14801" width="14.25" style="146" customWidth="1"/>
    <col min="14802" max="14802" width="8" style="146" customWidth="1"/>
    <col min="14803" max="14803" width="13" style="146" customWidth="1"/>
    <col min="14804" max="14804" width="13.375" style="146" customWidth="1"/>
    <col min="14805" max="14805" width="11.75" style="146" customWidth="1"/>
    <col min="14806" max="14806" width="27.5" style="146" customWidth="1"/>
    <col min="14807" max="15055" width="9" style="146"/>
    <col min="15056" max="15056" width="5.375" style="146" customWidth="1"/>
    <col min="15057" max="15057" width="14.25" style="146" customWidth="1"/>
    <col min="15058" max="15058" width="8" style="146" customWidth="1"/>
    <col min="15059" max="15059" width="13" style="146" customWidth="1"/>
    <col min="15060" max="15060" width="13.375" style="146" customWidth="1"/>
    <col min="15061" max="15061" width="11.75" style="146" customWidth="1"/>
    <col min="15062" max="15062" width="27.5" style="146" customWidth="1"/>
    <col min="15063" max="15311" width="9" style="146"/>
    <col min="15312" max="15312" width="5.375" style="146" customWidth="1"/>
    <col min="15313" max="15313" width="14.25" style="146" customWidth="1"/>
    <col min="15314" max="15314" width="8" style="146" customWidth="1"/>
    <col min="15315" max="15315" width="13" style="146" customWidth="1"/>
    <col min="15316" max="15316" width="13.375" style="146" customWidth="1"/>
    <col min="15317" max="15317" width="11.75" style="146" customWidth="1"/>
    <col min="15318" max="15318" width="27.5" style="146" customWidth="1"/>
    <col min="15319" max="15567" width="9" style="146"/>
    <col min="15568" max="15568" width="5.375" style="146" customWidth="1"/>
    <col min="15569" max="15569" width="14.25" style="146" customWidth="1"/>
    <col min="15570" max="15570" width="8" style="146" customWidth="1"/>
    <col min="15571" max="15571" width="13" style="146" customWidth="1"/>
    <col min="15572" max="15572" width="13.375" style="146" customWidth="1"/>
    <col min="15573" max="15573" width="11.75" style="146" customWidth="1"/>
    <col min="15574" max="15574" width="27.5" style="146" customWidth="1"/>
    <col min="15575" max="15823" width="9" style="146"/>
    <col min="15824" max="15824" width="5.375" style="146" customWidth="1"/>
    <col min="15825" max="15825" width="14.25" style="146" customWidth="1"/>
    <col min="15826" max="15826" width="8" style="146" customWidth="1"/>
    <col min="15827" max="15827" width="13" style="146" customWidth="1"/>
    <col min="15828" max="15828" width="13.375" style="146" customWidth="1"/>
    <col min="15829" max="15829" width="11.75" style="146" customWidth="1"/>
    <col min="15830" max="15830" width="27.5" style="146" customWidth="1"/>
    <col min="15831" max="16079" width="9" style="146"/>
    <col min="16080" max="16080" width="5.375" style="146" customWidth="1"/>
    <col min="16081" max="16081" width="14.25" style="146" customWidth="1"/>
    <col min="16082" max="16082" width="8" style="146" customWidth="1"/>
    <col min="16083" max="16083" width="13" style="146" customWidth="1"/>
    <col min="16084" max="16084" width="13.375" style="146" customWidth="1"/>
    <col min="16085" max="16085" width="11.75" style="146" customWidth="1"/>
    <col min="16086" max="16086" width="27.5" style="146" customWidth="1"/>
    <col min="16087" max="16384" width="9" style="146"/>
  </cols>
  <sheetData>
    <row r="1" spans="2:110" ht="5.25" customHeight="1">
      <c r="B1" s="145"/>
    </row>
    <row r="2" spans="2:110" ht="9" customHeight="1">
      <c r="B2" s="145"/>
    </row>
    <row r="3" spans="2:110" ht="27" customHeight="1">
      <c r="B3" s="567" t="s">
        <v>116</v>
      </c>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c r="AV3" s="567"/>
      <c r="AW3" s="567"/>
      <c r="AX3" s="567"/>
      <c r="AY3" s="567"/>
      <c r="AZ3" s="567"/>
      <c r="BA3" s="567"/>
      <c r="BB3" s="567"/>
      <c r="BC3" s="567"/>
      <c r="BD3" s="567"/>
      <c r="BE3" s="567"/>
      <c r="BF3" s="567"/>
      <c r="BG3" s="567"/>
      <c r="BH3" s="567"/>
      <c r="BI3" s="567"/>
      <c r="BJ3" s="567"/>
      <c r="BK3" s="567"/>
      <c r="BL3" s="567"/>
      <c r="BM3" s="567"/>
      <c r="BN3" s="567"/>
      <c r="BO3" s="567"/>
      <c r="BP3" s="567"/>
      <c r="BQ3" s="567"/>
      <c r="BR3" s="567"/>
      <c r="BS3" s="567"/>
      <c r="BT3" s="567"/>
      <c r="BU3" s="567"/>
    </row>
    <row r="4" spans="2:110" ht="9.9499999999999993" customHeight="1">
      <c r="B4" s="578" t="s">
        <v>111</v>
      </c>
      <c r="C4" s="578"/>
      <c r="D4" s="578"/>
      <c r="E4" s="578"/>
      <c r="F4" s="578"/>
      <c r="G4" s="578"/>
      <c r="H4" s="578"/>
      <c r="I4" s="578"/>
      <c r="J4" s="578"/>
      <c r="K4" s="578"/>
      <c r="L4" s="578"/>
      <c r="M4" s="578"/>
      <c r="N4" s="578"/>
      <c r="O4" s="574"/>
      <c r="P4" s="549"/>
      <c r="Q4" s="549"/>
      <c r="R4" s="549"/>
      <c r="S4" s="549"/>
      <c r="T4" s="549"/>
      <c r="U4" s="549"/>
      <c r="V4" s="549"/>
      <c r="W4" s="549"/>
      <c r="X4" s="549"/>
      <c r="Y4" s="549"/>
      <c r="Z4" s="549"/>
      <c r="AA4" s="549"/>
      <c r="AB4" s="549"/>
      <c r="AC4" s="549"/>
      <c r="AD4" s="549"/>
      <c r="AE4" s="549"/>
      <c r="AF4" s="549"/>
      <c r="AG4" s="549"/>
      <c r="AH4" s="549"/>
      <c r="AI4" s="549"/>
      <c r="AJ4" s="549"/>
      <c r="AK4" s="549"/>
      <c r="AL4" s="549"/>
      <c r="AM4" s="549"/>
      <c r="AN4" s="549"/>
      <c r="AO4" s="563" t="s">
        <v>253</v>
      </c>
      <c r="AP4" s="564"/>
      <c r="AQ4" s="564"/>
      <c r="AR4" s="564"/>
      <c r="AS4" s="564"/>
      <c r="AT4" s="564"/>
      <c r="AU4" s="564"/>
      <c r="AV4" s="564"/>
      <c r="AW4" s="564"/>
      <c r="AX4" s="564"/>
      <c r="AY4" s="564"/>
      <c r="AZ4" s="581"/>
      <c r="BA4" s="588" t="s">
        <v>187</v>
      </c>
      <c r="BB4" s="589"/>
      <c r="BC4" s="589"/>
      <c r="BD4" s="589"/>
      <c r="BE4" s="589"/>
      <c r="BF4" s="589"/>
      <c r="BG4" s="589"/>
      <c r="BH4" s="589"/>
      <c r="BI4" s="589"/>
      <c r="BJ4" s="594"/>
      <c r="BK4" s="594"/>
      <c r="BL4" s="594"/>
      <c r="BM4" s="594"/>
      <c r="BN4" s="594"/>
      <c r="BO4" s="594"/>
      <c r="BP4" s="594"/>
      <c r="BQ4" s="594"/>
      <c r="BR4" s="594"/>
      <c r="BS4" s="594"/>
      <c r="BT4" s="594"/>
      <c r="BU4" s="595"/>
      <c r="CW4" s="156"/>
      <c r="CX4" s="156"/>
      <c r="CY4" s="156"/>
      <c r="CZ4" s="156"/>
      <c r="DA4" s="156"/>
      <c r="DB4" s="156"/>
      <c r="DC4" s="156"/>
      <c r="DD4" s="156"/>
      <c r="DE4" s="156"/>
      <c r="DF4" s="156"/>
    </row>
    <row r="5" spans="2:110" ht="9.9499999999999993" customHeight="1">
      <c r="B5" s="579"/>
      <c r="C5" s="579"/>
      <c r="D5" s="579"/>
      <c r="E5" s="579"/>
      <c r="F5" s="579"/>
      <c r="G5" s="579"/>
      <c r="H5" s="579"/>
      <c r="I5" s="579"/>
      <c r="J5" s="579"/>
      <c r="K5" s="579"/>
      <c r="L5" s="579"/>
      <c r="M5" s="579"/>
      <c r="N5" s="579"/>
      <c r="O5" s="576"/>
      <c r="P5" s="541"/>
      <c r="Q5" s="541"/>
      <c r="R5" s="541"/>
      <c r="S5" s="541"/>
      <c r="T5" s="541"/>
      <c r="U5" s="541"/>
      <c r="V5" s="541"/>
      <c r="W5" s="541"/>
      <c r="X5" s="541"/>
      <c r="Y5" s="541"/>
      <c r="Z5" s="541"/>
      <c r="AA5" s="541"/>
      <c r="AB5" s="541"/>
      <c r="AC5" s="541"/>
      <c r="AD5" s="541"/>
      <c r="AE5" s="541"/>
      <c r="AF5" s="541"/>
      <c r="AG5" s="541"/>
      <c r="AH5" s="541"/>
      <c r="AI5" s="541"/>
      <c r="AJ5" s="541"/>
      <c r="AK5" s="541"/>
      <c r="AL5" s="541"/>
      <c r="AM5" s="541"/>
      <c r="AN5" s="541"/>
      <c r="AO5" s="534"/>
      <c r="AP5" s="535"/>
      <c r="AQ5" s="535"/>
      <c r="AR5" s="535"/>
      <c r="AS5" s="535"/>
      <c r="AT5" s="535"/>
      <c r="AU5" s="535"/>
      <c r="AV5" s="535"/>
      <c r="AW5" s="535"/>
      <c r="AX5" s="535"/>
      <c r="AY5" s="535"/>
      <c r="AZ5" s="582"/>
      <c r="BA5" s="590"/>
      <c r="BB5" s="591"/>
      <c r="BC5" s="591"/>
      <c r="BD5" s="591"/>
      <c r="BE5" s="591"/>
      <c r="BF5" s="591"/>
      <c r="BG5" s="591"/>
      <c r="BH5" s="591"/>
      <c r="BI5" s="591"/>
      <c r="BJ5" s="596"/>
      <c r="BK5" s="596"/>
      <c r="BL5" s="596"/>
      <c r="BM5" s="596"/>
      <c r="BN5" s="596"/>
      <c r="BO5" s="596"/>
      <c r="BP5" s="596"/>
      <c r="BQ5" s="596"/>
      <c r="BR5" s="596"/>
      <c r="BS5" s="596"/>
      <c r="BT5" s="596"/>
      <c r="BU5" s="597"/>
      <c r="CW5" s="156"/>
      <c r="CX5" s="156"/>
      <c r="CY5" s="156"/>
      <c r="CZ5" s="156"/>
      <c r="DA5" s="156"/>
      <c r="DB5" s="156"/>
      <c r="DC5" s="156"/>
      <c r="DD5" s="156"/>
      <c r="DE5" s="156"/>
      <c r="DF5" s="156"/>
    </row>
    <row r="6" spans="2:110" ht="9.9499999999999993" customHeight="1">
      <c r="B6" s="579"/>
      <c r="C6" s="579"/>
      <c r="D6" s="579"/>
      <c r="E6" s="579"/>
      <c r="F6" s="579"/>
      <c r="G6" s="579"/>
      <c r="H6" s="579"/>
      <c r="I6" s="579"/>
      <c r="J6" s="579"/>
      <c r="K6" s="579"/>
      <c r="L6" s="579"/>
      <c r="M6" s="579"/>
      <c r="N6" s="579"/>
      <c r="O6" s="576"/>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34"/>
      <c r="AP6" s="535"/>
      <c r="AQ6" s="535"/>
      <c r="AR6" s="535"/>
      <c r="AS6" s="535"/>
      <c r="AT6" s="535"/>
      <c r="AU6" s="535"/>
      <c r="AV6" s="535"/>
      <c r="AW6" s="535"/>
      <c r="AX6" s="535"/>
      <c r="AY6" s="535"/>
      <c r="AZ6" s="582"/>
      <c r="BA6" s="590"/>
      <c r="BB6" s="591"/>
      <c r="BC6" s="591"/>
      <c r="BD6" s="591"/>
      <c r="BE6" s="591"/>
      <c r="BF6" s="591"/>
      <c r="BG6" s="591"/>
      <c r="BH6" s="591"/>
      <c r="BI6" s="591"/>
      <c r="BJ6" s="596"/>
      <c r="BK6" s="596"/>
      <c r="BL6" s="596"/>
      <c r="BM6" s="596"/>
      <c r="BN6" s="596"/>
      <c r="BO6" s="596"/>
      <c r="BP6" s="596"/>
      <c r="BQ6" s="596"/>
      <c r="BR6" s="596"/>
      <c r="BS6" s="596"/>
      <c r="BT6" s="596"/>
      <c r="BU6" s="597"/>
    </row>
    <row r="7" spans="2:110" ht="9.9499999999999993" customHeight="1">
      <c r="B7" s="579"/>
      <c r="C7" s="579"/>
      <c r="D7" s="579"/>
      <c r="E7" s="579"/>
      <c r="F7" s="579"/>
      <c r="G7" s="579"/>
      <c r="H7" s="579"/>
      <c r="I7" s="579"/>
      <c r="J7" s="579"/>
      <c r="K7" s="579"/>
      <c r="L7" s="579"/>
      <c r="M7" s="579"/>
      <c r="N7" s="579"/>
      <c r="O7" s="576"/>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34"/>
      <c r="AP7" s="535"/>
      <c r="AQ7" s="535"/>
      <c r="AR7" s="535"/>
      <c r="AS7" s="535"/>
      <c r="AT7" s="535"/>
      <c r="AU7" s="535"/>
      <c r="AV7" s="535"/>
      <c r="AW7" s="535"/>
      <c r="AX7" s="535"/>
      <c r="AY7" s="535"/>
      <c r="AZ7" s="582"/>
      <c r="BA7" s="590"/>
      <c r="BB7" s="591"/>
      <c r="BC7" s="591"/>
      <c r="BD7" s="591"/>
      <c r="BE7" s="591"/>
      <c r="BF7" s="591"/>
      <c r="BG7" s="591"/>
      <c r="BH7" s="591"/>
      <c r="BI7" s="591"/>
      <c r="BJ7" s="596"/>
      <c r="BK7" s="596"/>
      <c r="BL7" s="596"/>
      <c r="BM7" s="596"/>
      <c r="BN7" s="596"/>
      <c r="BO7" s="596"/>
      <c r="BP7" s="596"/>
      <c r="BQ7" s="596"/>
      <c r="BR7" s="596"/>
      <c r="BS7" s="596"/>
      <c r="BT7" s="596"/>
      <c r="BU7" s="597"/>
    </row>
    <row r="8" spans="2:110" ht="9.9499999999999993" customHeight="1">
      <c r="B8" s="578" t="s">
        <v>135</v>
      </c>
      <c r="C8" s="578"/>
      <c r="D8" s="578"/>
      <c r="E8" s="578"/>
      <c r="F8" s="578"/>
      <c r="G8" s="578"/>
      <c r="H8" s="578"/>
      <c r="I8" s="578"/>
      <c r="J8" s="578"/>
      <c r="K8" s="578"/>
      <c r="L8" s="578"/>
      <c r="M8" s="578"/>
      <c r="N8" s="578"/>
      <c r="O8" s="600" t="s">
        <v>122</v>
      </c>
      <c r="P8" s="600"/>
      <c r="Q8" s="600"/>
      <c r="R8" s="600"/>
      <c r="S8" s="600"/>
      <c r="T8" s="550"/>
      <c r="U8" s="575"/>
      <c r="V8" s="601"/>
      <c r="W8" s="601"/>
      <c r="X8" s="574"/>
      <c r="Y8" s="529" t="s">
        <v>13</v>
      </c>
      <c r="Z8" s="550"/>
      <c r="AA8" s="575"/>
      <c r="AB8" s="601"/>
      <c r="AC8" s="601"/>
      <c r="AD8" s="574"/>
      <c r="AE8" s="529" t="s">
        <v>22</v>
      </c>
      <c r="AF8" s="550"/>
      <c r="AG8" s="575"/>
      <c r="AH8" s="601"/>
      <c r="AI8" s="601"/>
      <c r="AJ8" s="574"/>
      <c r="AK8" s="568" t="s">
        <v>15</v>
      </c>
      <c r="AL8" s="568"/>
      <c r="AM8" s="568"/>
      <c r="AN8" s="569"/>
      <c r="AO8" s="534"/>
      <c r="AP8" s="535"/>
      <c r="AQ8" s="535"/>
      <c r="AR8" s="535"/>
      <c r="AS8" s="535"/>
      <c r="AT8" s="535"/>
      <c r="AU8" s="535"/>
      <c r="AV8" s="535"/>
      <c r="AW8" s="535"/>
      <c r="AX8" s="535"/>
      <c r="AY8" s="535"/>
      <c r="AZ8" s="582"/>
      <c r="BA8" s="590"/>
      <c r="BB8" s="591"/>
      <c r="BC8" s="591"/>
      <c r="BD8" s="591"/>
      <c r="BE8" s="591"/>
      <c r="BF8" s="591"/>
      <c r="BG8" s="591"/>
      <c r="BH8" s="591"/>
      <c r="BI8" s="591"/>
      <c r="BJ8" s="596"/>
      <c r="BK8" s="596"/>
      <c r="BL8" s="596"/>
      <c r="BM8" s="596"/>
      <c r="BN8" s="596"/>
      <c r="BO8" s="596"/>
      <c r="BP8" s="596"/>
      <c r="BQ8" s="596"/>
      <c r="BR8" s="596"/>
      <c r="BS8" s="596"/>
      <c r="BT8" s="596"/>
      <c r="BU8" s="597"/>
    </row>
    <row r="9" spans="2:110" ht="9.9499999999999993" customHeight="1">
      <c r="B9" s="579"/>
      <c r="C9" s="579"/>
      <c r="D9" s="579"/>
      <c r="E9" s="579"/>
      <c r="F9" s="579"/>
      <c r="G9" s="579"/>
      <c r="H9" s="579"/>
      <c r="I9" s="579"/>
      <c r="J9" s="579"/>
      <c r="K9" s="579"/>
      <c r="L9" s="579"/>
      <c r="M9" s="579"/>
      <c r="N9" s="579"/>
      <c r="O9" s="586"/>
      <c r="P9" s="586"/>
      <c r="Q9" s="586"/>
      <c r="R9" s="586"/>
      <c r="S9" s="586"/>
      <c r="T9" s="540"/>
      <c r="U9" s="561"/>
      <c r="V9" s="584"/>
      <c r="W9" s="584"/>
      <c r="X9" s="576"/>
      <c r="Y9" s="531"/>
      <c r="Z9" s="540"/>
      <c r="AA9" s="561"/>
      <c r="AB9" s="584"/>
      <c r="AC9" s="584"/>
      <c r="AD9" s="576"/>
      <c r="AE9" s="531"/>
      <c r="AF9" s="540"/>
      <c r="AG9" s="561"/>
      <c r="AH9" s="584"/>
      <c r="AI9" s="584"/>
      <c r="AJ9" s="576"/>
      <c r="AK9" s="570"/>
      <c r="AL9" s="570"/>
      <c r="AM9" s="570"/>
      <c r="AN9" s="571"/>
      <c r="AO9" s="534"/>
      <c r="AP9" s="535"/>
      <c r="AQ9" s="535"/>
      <c r="AR9" s="535"/>
      <c r="AS9" s="535"/>
      <c r="AT9" s="535"/>
      <c r="AU9" s="535"/>
      <c r="AV9" s="535"/>
      <c r="AW9" s="535"/>
      <c r="AX9" s="535"/>
      <c r="AY9" s="535"/>
      <c r="AZ9" s="582"/>
      <c r="BA9" s="590"/>
      <c r="BB9" s="591"/>
      <c r="BC9" s="591"/>
      <c r="BD9" s="591"/>
      <c r="BE9" s="591"/>
      <c r="BF9" s="591"/>
      <c r="BG9" s="591"/>
      <c r="BH9" s="591"/>
      <c r="BI9" s="591"/>
      <c r="BJ9" s="596"/>
      <c r="BK9" s="596"/>
      <c r="BL9" s="596"/>
      <c r="BM9" s="596"/>
      <c r="BN9" s="596"/>
      <c r="BO9" s="596"/>
      <c r="BP9" s="596"/>
      <c r="BQ9" s="596"/>
      <c r="BR9" s="596"/>
      <c r="BS9" s="596"/>
      <c r="BT9" s="596"/>
      <c r="BU9" s="597"/>
    </row>
    <row r="10" spans="2:110" ht="9.9499999999999993" customHeight="1">
      <c r="B10" s="579"/>
      <c r="C10" s="579"/>
      <c r="D10" s="579"/>
      <c r="E10" s="579"/>
      <c r="F10" s="579"/>
      <c r="G10" s="579"/>
      <c r="H10" s="579"/>
      <c r="I10" s="579"/>
      <c r="J10" s="579"/>
      <c r="K10" s="579"/>
      <c r="L10" s="579"/>
      <c r="M10" s="579"/>
      <c r="N10" s="579"/>
      <c r="O10" s="586" t="s">
        <v>16</v>
      </c>
      <c r="P10" s="586"/>
      <c r="Q10" s="586"/>
      <c r="R10" s="586"/>
      <c r="S10" s="586"/>
      <c r="T10" s="540"/>
      <c r="U10" s="561"/>
      <c r="V10" s="584"/>
      <c r="W10" s="584"/>
      <c r="X10" s="576"/>
      <c r="Y10" s="531"/>
      <c r="Z10" s="540"/>
      <c r="AA10" s="561"/>
      <c r="AB10" s="584"/>
      <c r="AC10" s="584"/>
      <c r="AD10" s="576"/>
      <c r="AE10" s="531"/>
      <c r="AF10" s="540"/>
      <c r="AG10" s="561"/>
      <c r="AH10" s="584"/>
      <c r="AI10" s="584"/>
      <c r="AJ10" s="576"/>
      <c r="AK10" s="570"/>
      <c r="AL10" s="570"/>
      <c r="AM10" s="570"/>
      <c r="AN10" s="571"/>
      <c r="AO10" s="534"/>
      <c r="AP10" s="535"/>
      <c r="AQ10" s="535"/>
      <c r="AR10" s="535"/>
      <c r="AS10" s="535"/>
      <c r="AT10" s="535"/>
      <c r="AU10" s="535"/>
      <c r="AV10" s="535"/>
      <c r="AW10" s="535"/>
      <c r="AX10" s="535"/>
      <c r="AY10" s="535"/>
      <c r="AZ10" s="582"/>
      <c r="BA10" s="590"/>
      <c r="BB10" s="591"/>
      <c r="BC10" s="591"/>
      <c r="BD10" s="591"/>
      <c r="BE10" s="591"/>
      <c r="BF10" s="591"/>
      <c r="BG10" s="591"/>
      <c r="BH10" s="591"/>
      <c r="BI10" s="591"/>
      <c r="BJ10" s="596"/>
      <c r="BK10" s="596"/>
      <c r="BL10" s="596"/>
      <c r="BM10" s="596"/>
      <c r="BN10" s="596"/>
      <c r="BO10" s="596"/>
      <c r="BP10" s="596"/>
      <c r="BQ10" s="596"/>
      <c r="BR10" s="596"/>
      <c r="BS10" s="596"/>
      <c r="BT10" s="596"/>
      <c r="BU10" s="597"/>
      <c r="CY10" s="146" t="s">
        <v>16</v>
      </c>
    </row>
    <row r="11" spans="2:110" ht="9.9499999999999993" customHeight="1">
      <c r="B11" s="580"/>
      <c r="C11" s="580"/>
      <c r="D11" s="580"/>
      <c r="E11" s="580"/>
      <c r="F11" s="580"/>
      <c r="G11" s="580"/>
      <c r="H11" s="580"/>
      <c r="I11" s="580"/>
      <c r="J11" s="580"/>
      <c r="K11" s="580"/>
      <c r="L11" s="580"/>
      <c r="M11" s="580"/>
      <c r="N11" s="580"/>
      <c r="O11" s="587"/>
      <c r="P11" s="587"/>
      <c r="Q11" s="587"/>
      <c r="R11" s="587"/>
      <c r="S11" s="587"/>
      <c r="T11" s="551"/>
      <c r="U11" s="562"/>
      <c r="V11" s="585"/>
      <c r="W11" s="585"/>
      <c r="X11" s="577"/>
      <c r="Y11" s="533"/>
      <c r="Z11" s="551"/>
      <c r="AA11" s="562"/>
      <c r="AB11" s="585"/>
      <c r="AC11" s="585"/>
      <c r="AD11" s="577"/>
      <c r="AE11" s="533"/>
      <c r="AF11" s="551"/>
      <c r="AG11" s="562"/>
      <c r="AH11" s="585"/>
      <c r="AI11" s="585"/>
      <c r="AJ11" s="577"/>
      <c r="AK11" s="572"/>
      <c r="AL11" s="572"/>
      <c r="AM11" s="572"/>
      <c r="AN11" s="573"/>
      <c r="AO11" s="536"/>
      <c r="AP11" s="537"/>
      <c r="AQ11" s="537"/>
      <c r="AR11" s="537"/>
      <c r="AS11" s="537"/>
      <c r="AT11" s="537"/>
      <c r="AU11" s="537"/>
      <c r="AV11" s="537"/>
      <c r="AW11" s="537"/>
      <c r="AX11" s="537"/>
      <c r="AY11" s="537"/>
      <c r="AZ11" s="583"/>
      <c r="BA11" s="592"/>
      <c r="BB11" s="593"/>
      <c r="BC11" s="593"/>
      <c r="BD11" s="593"/>
      <c r="BE11" s="593"/>
      <c r="BF11" s="593"/>
      <c r="BG11" s="593"/>
      <c r="BH11" s="593"/>
      <c r="BI11" s="593"/>
      <c r="BJ11" s="598"/>
      <c r="BK11" s="598"/>
      <c r="BL11" s="598"/>
      <c r="BM11" s="598"/>
      <c r="BN11" s="598"/>
      <c r="BO11" s="598"/>
      <c r="BP11" s="598"/>
      <c r="BQ11" s="598"/>
      <c r="BR11" s="598"/>
      <c r="BS11" s="598"/>
      <c r="BT11" s="598"/>
      <c r="BU11" s="599"/>
      <c r="CY11" s="146" t="s">
        <v>193</v>
      </c>
    </row>
    <row r="12" spans="2:110" ht="9.9499999999999993" customHeight="1">
      <c r="B12" s="563" t="s">
        <v>137</v>
      </c>
      <c r="C12" s="564"/>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81"/>
      <c r="AE12" s="541"/>
      <c r="AF12" s="541"/>
      <c r="AG12" s="541"/>
      <c r="AH12" s="541"/>
      <c r="AI12" s="541"/>
      <c r="AJ12" s="541"/>
      <c r="AK12" s="541"/>
      <c r="AL12" s="541"/>
      <c r="AM12" s="541"/>
      <c r="AN12" s="541"/>
      <c r="AO12" s="541"/>
      <c r="AP12" s="541"/>
      <c r="AQ12" s="541"/>
      <c r="AR12" s="541"/>
      <c r="AS12" s="541"/>
      <c r="AT12" s="541"/>
      <c r="AU12" s="541"/>
      <c r="AV12" s="541"/>
      <c r="AW12" s="541"/>
      <c r="AX12" s="541"/>
      <c r="AY12" s="541"/>
      <c r="AZ12" s="541"/>
      <c r="BA12" s="541"/>
      <c r="BB12" s="541"/>
      <c r="BC12" s="541"/>
      <c r="BD12" s="541"/>
      <c r="BE12" s="541"/>
      <c r="BF12" s="541"/>
      <c r="BG12" s="541"/>
      <c r="BH12" s="541"/>
      <c r="BI12" s="541"/>
      <c r="BJ12" s="541"/>
      <c r="BK12" s="541"/>
      <c r="BL12" s="541"/>
      <c r="BM12" s="541"/>
      <c r="BN12" s="541"/>
      <c r="BO12" s="541"/>
      <c r="BP12" s="541"/>
      <c r="BQ12" s="541"/>
      <c r="BR12" s="541"/>
      <c r="BS12" s="541"/>
      <c r="BT12" s="541"/>
      <c r="BU12" s="561"/>
    </row>
    <row r="13" spans="2:110" ht="9.9499999999999993" customHeight="1">
      <c r="B13" s="534"/>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c r="AC13" s="535"/>
      <c r="AD13" s="582"/>
      <c r="AE13" s="541"/>
      <c r="AF13" s="541"/>
      <c r="AG13" s="541"/>
      <c r="AH13" s="541"/>
      <c r="AI13" s="541"/>
      <c r="AJ13" s="541"/>
      <c r="AK13" s="541"/>
      <c r="AL13" s="541"/>
      <c r="AM13" s="541"/>
      <c r="AN13" s="541"/>
      <c r="AO13" s="541"/>
      <c r="AP13" s="541"/>
      <c r="AQ13" s="541"/>
      <c r="AR13" s="541"/>
      <c r="AS13" s="541"/>
      <c r="AT13" s="541"/>
      <c r="AU13" s="541"/>
      <c r="AV13" s="541"/>
      <c r="AW13" s="541"/>
      <c r="AX13" s="541"/>
      <c r="AY13" s="541"/>
      <c r="AZ13" s="541"/>
      <c r="BA13" s="541"/>
      <c r="BB13" s="541"/>
      <c r="BC13" s="541"/>
      <c r="BD13" s="541"/>
      <c r="BE13" s="541"/>
      <c r="BF13" s="541"/>
      <c r="BG13" s="541"/>
      <c r="BH13" s="541"/>
      <c r="BI13" s="541"/>
      <c r="BJ13" s="541"/>
      <c r="BK13" s="541"/>
      <c r="BL13" s="541"/>
      <c r="BM13" s="541"/>
      <c r="BN13" s="541"/>
      <c r="BO13" s="541"/>
      <c r="BP13" s="541"/>
      <c r="BQ13" s="541"/>
      <c r="BR13" s="541"/>
      <c r="BS13" s="541"/>
      <c r="BT13" s="541"/>
      <c r="BU13" s="561"/>
    </row>
    <row r="14" spans="2:110" ht="9.9499999999999993" customHeight="1">
      <c r="B14" s="534"/>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535"/>
      <c r="AD14" s="582"/>
      <c r="AE14" s="541"/>
      <c r="AF14" s="541"/>
      <c r="AG14" s="541"/>
      <c r="AH14" s="541"/>
      <c r="AI14" s="541"/>
      <c r="AJ14" s="541"/>
      <c r="AK14" s="541"/>
      <c r="AL14" s="541"/>
      <c r="AM14" s="541"/>
      <c r="AN14" s="541"/>
      <c r="AO14" s="541"/>
      <c r="AP14" s="541"/>
      <c r="AQ14" s="541"/>
      <c r="AR14" s="541"/>
      <c r="AS14" s="541"/>
      <c r="AT14" s="541"/>
      <c r="AU14" s="541"/>
      <c r="AV14" s="541"/>
      <c r="AW14" s="541"/>
      <c r="AX14" s="541"/>
      <c r="AY14" s="541"/>
      <c r="AZ14" s="541"/>
      <c r="BA14" s="541"/>
      <c r="BB14" s="541"/>
      <c r="BC14" s="541"/>
      <c r="BD14" s="541"/>
      <c r="BE14" s="541"/>
      <c r="BF14" s="541"/>
      <c r="BG14" s="541"/>
      <c r="BH14" s="541"/>
      <c r="BI14" s="541"/>
      <c r="BJ14" s="541"/>
      <c r="BK14" s="541"/>
      <c r="BL14" s="541"/>
      <c r="BM14" s="541"/>
      <c r="BN14" s="541"/>
      <c r="BO14" s="541"/>
      <c r="BP14" s="541"/>
      <c r="BQ14" s="541"/>
      <c r="BR14" s="541"/>
      <c r="BS14" s="541"/>
      <c r="BT14" s="541"/>
      <c r="BU14" s="561"/>
      <c r="CA14" s="560" t="s">
        <v>167</v>
      </c>
      <c r="CB14" s="560"/>
      <c r="CC14" s="560"/>
      <c r="CD14" s="560"/>
      <c r="CE14" s="560"/>
      <c r="CF14" s="560"/>
      <c r="CG14" s="560"/>
      <c r="CH14" s="560"/>
      <c r="CI14" s="560"/>
      <c r="CJ14" s="560"/>
      <c r="CK14" s="560"/>
      <c r="CL14" s="560"/>
      <c r="CM14" s="560"/>
      <c r="CN14" s="560"/>
      <c r="CO14" s="560"/>
      <c r="CP14" s="560"/>
      <c r="CQ14" s="560"/>
      <c r="CR14" s="560"/>
      <c r="CS14" s="560"/>
      <c r="CT14" s="560"/>
    </row>
    <row r="15" spans="2:110" ht="9.9499999999999993" customHeight="1">
      <c r="B15" s="536"/>
      <c r="C15" s="537"/>
      <c r="D15" s="537"/>
      <c r="E15" s="537"/>
      <c r="F15" s="537"/>
      <c r="G15" s="537"/>
      <c r="H15" s="537"/>
      <c r="I15" s="537"/>
      <c r="J15" s="537"/>
      <c r="K15" s="537"/>
      <c r="L15" s="537"/>
      <c r="M15" s="537"/>
      <c r="N15" s="537"/>
      <c r="O15" s="537"/>
      <c r="P15" s="537"/>
      <c r="Q15" s="537"/>
      <c r="R15" s="537"/>
      <c r="S15" s="537"/>
      <c r="T15" s="537"/>
      <c r="U15" s="537"/>
      <c r="V15" s="537"/>
      <c r="W15" s="537"/>
      <c r="X15" s="537"/>
      <c r="Y15" s="537"/>
      <c r="Z15" s="537"/>
      <c r="AA15" s="537"/>
      <c r="AB15" s="537"/>
      <c r="AC15" s="537"/>
      <c r="AD15" s="583"/>
      <c r="AE15" s="555"/>
      <c r="AF15" s="555"/>
      <c r="AG15" s="555"/>
      <c r="AH15" s="555"/>
      <c r="AI15" s="555"/>
      <c r="AJ15" s="555"/>
      <c r="AK15" s="555"/>
      <c r="AL15" s="555"/>
      <c r="AM15" s="555"/>
      <c r="AN15" s="555"/>
      <c r="AO15" s="555"/>
      <c r="AP15" s="555"/>
      <c r="AQ15" s="555"/>
      <c r="AR15" s="555"/>
      <c r="AS15" s="555"/>
      <c r="AT15" s="555"/>
      <c r="AU15" s="555"/>
      <c r="AV15" s="555"/>
      <c r="AW15" s="555"/>
      <c r="AX15" s="555"/>
      <c r="AY15" s="555"/>
      <c r="AZ15" s="555"/>
      <c r="BA15" s="555"/>
      <c r="BB15" s="555"/>
      <c r="BC15" s="555"/>
      <c r="BD15" s="555"/>
      <c r="BE15" s="555"/>
      <c r="BF15" s="555"/>
      <c r="BG15" s="555"/>
      <c r="BH15" s="555"/>
      <c r="BI15" s="555"/>
      <c r="BJ15" s="555"/>
      <c r="BK15" s="555"/>
      <c r="BL15" s="555"/>
      <c r="BM15" s="555"/>
      <c r="BN15" s="555"/>
      <c r="BO15" s="555"/>
      <c r="BP15" s="555"/>
      <c r="BQ15" s="555"/>
      <c r="BR15" s="555"/>
      <c r="BS15" s="555"/>
      <c r="BT15" s="555"/>
      <c r="BU15" s="562"/>
      <c r="CA15" s="560"/>
      <c r="CB15" s="560"/>
      <c r="CC15" s="560"/>
      <c r="CD15" s="560"/>
      <c r="CE15" s="560"/>
      <c r="CF15" s="560"/>
      <c r="CG15" s="560"/>
      <c r="CH15" s="560"/>
      <c r="CI15" s="560"/>
      <c r="CJ15" s="560"/>
      <c r="CK15" s="560"/>
      <c r="CL15" s="560"/>
      <c r="CM15" s="560"/>
      <c r="CN15" s="560"/>
      <c r="CO15" s="560"/>
      <c r="CP15" s="560"/>
      <c r="CQ15" s="560"/>
      <c r="CR15" s="560"/>
      <c r="CS15" s="560"/>
      <c r="CT15" s="560"/>
    </row>
    <row r="16" spans="2:110" ht="9.9499999999999993" customHeight="1">
      <c r="B16" s="534" t="s">
        <v>138</v>
      </c>
      <c r="C16" s="535"/>
      <c r="D16" s="535"/>
      <c r="E16" s="535"/>
      <c r="F16" s="535"/>
      <c r="G16" s="535"/>
      <c r="H16" s="535"/>
      <c r="I16" s="535"/>
      <c r="J16" s="535"/>
      <c r="K16" s="535"/>
      <c r="L16" s="535"/>
      <c r="M16" s="535"/>
      <c r="N16" s="535"/>
      <c r="O16" s="535"/>
      <c r="P16" s="535"/>
      <c r="Q16" s="535"/>
      <c r="R16" s="535"/>
      <c r="S16" s="535"/>
      <c r="T16" s="535"/>
      <c r="U16" s="535"/>
      <c r="V16" s="535"/>
      <c r="W16" s="535"/>
      <c r="X16" s="535"/>
      <c r="Y16" s="535"/>
      <c r="Z16" s="535"/>
      <c r="AA16" s="535"/>
      <c r="AB16" s="535"/>
      <c r="AC16" s="535"/>
      <c r="AD16" s="535"/>
      <c r="AE16" s="550"/>
      <c r="AF16" s="528"/>
      <c r="AG16" s="528"/>
      <c r="AH16" s="528"/>
      <c r="AI16" s="528"/>
      <c r="AJ16" s="528"/>
      <c r="AK16" s="528"/>
      <c r="AL16" s="528"/>
      <c r="AM16" s="528"/>
      <c r="AN16" s="528"/>
      <c r="AO16" s="528"/>
      <c r="AP16" s="528"/>
      <c r="AQ16" s="528"/>
      <c r="AR16" s="528"/>
      <c r="AS16" s="528"/>
      <c r="AT16" s="528"/>
      <c r="AU16" s="528"/>
      <c r="AV16" s="528"/>
      <c r="AW16" s="528"/>
      <c r="AX16" s="528"/>
      <c r="AY16" s="528"/>
      <c r="AZ16" s="528"/>
      <c r="BA16" s="528"/>
      <c r="BB16" s="528"/>
      <c r="BC16" s="528"/>
      <c r="BD16" s="528"/>
      <c r="BE16" s="528"/>
      <c r="BF16" s="528"/>
      <c r="BG16" s="528"/>
      <c r="BH16" s="528"/>
      <c r="BI16" s="528"/>
      <c r="BJ16" s="528"/>
      <c r="BK16" s="528"/>
      <c r="BL16" s="528"/>
      <c r="BM16" s="528"/>
      <c r="BN16" s="528"/>
      <c r="BO16" s="528"/>
      <c r="BP16" s="528"/>
      <c r="BQ16" s="528"/>
      <c r="BR16" s="528"/>
      <c r="BS16" s="528"/>
      <c r="BT16" s="528"/>
      <c r="BU16" s="529"/>
    </row>
    <row r="17" spans="2:73" ht="20.100000000000001" customHeight="1">
      <c r="B17" s="534"/>
      <c r="C17" s="535"/>
      <c r="D17" s="535"/>
      <c r="E17" s="535"/>
      <c r="F17" s="535"/>
      <c r="G17" s="535"/>
      <c r="H17" s="535"/>
      <c r="I17" s="535"/>
      <c r="J17" s="535"/>
      <c r="K17" s="535"/>
      <c r="L17" s="535"/>
      <c r="M17" s="535"/>
      <c r="N17" s="535"/>
      <c r="O17" s="535"/>
      <c r="P17" s="535"/>
      <c r="Q17" s="535"/>
      <c r="R17" s="535"/>
      <c r="S17" s="535"/>
      <c r="T17" s="535"/>
      <c r="U17" s="535"/>
      <c r="V17" s="535"/>
      <c r="W17" s="535"/>
      <c r="X17" s="535"/>
      <c r="Y17" s="535"/>
      <c r="Z17" s="535"/>
      <c r="AA17" s="535"/>
      <c r="AB17" s="535"/>
      <c r="AC17" s="535"/>
      <c r="AD17" s="535"/>
      <c r="AE17" s="540"/>
      <c r="AF17" s="530"/>
      <c r="AG17" s="530"/>
      <c r="AH17" s="530"/>
      <c r="AI17" s="530"/>
      <c r="AJ17" s="530"/>
      <c r="AK17" s="530"/>
      <c r="AL17" s="530"/>
      <c r="AM17" s="530"/>
      <c r="AN17" s="541" t="s">
        <v>193</v>
      </c>
      <c r="AO17" s="541"/>
      <c r="AP17" s="541"/>
      <c r="AQ17" s="541"/>
      <c r="AR17" s="541"/>
      <c r="AS17" s="541"/>
      <c r="AT17" s="541"/>
      <c r="AU17" s="541"/>
      <c r="AV17" s="541"/>
      <c r="AW17" s="530" t="s">
        <v>13</v>
      </c>
      <c r="AX17" s="530"/>
      <c r="AY17" s="530"/>
      <c r="AZ17" s="541"/>
      <c r="BA17" s="541"/>
      <c r="BB17" s="541"/>
      <c r="BC17" s="541"/>
      <c r="BD17" s="530" t="s">
        <v>14</v>
      </c>
      <c r="BE17" s="530"/>
      <c r="BF17" s="530"/>
      <c r="BG17" s="541"/>
      <c r="BH17" s="541"/>
      <c r="BI17" s="541"/>
      <c r="BJ17" s="541"/>
      <c r="BK17" s="530" t="s">
        <v>15</v>
      </c>
      <c r="BL17" s="530"/>
      <c r="BM17" s="530"/>
      <c r="BN17" s="530"/>
      <c r="BO17" s="530"/>
      <c r="BP17" s="530"/>
      <c r="BQ17" s="530"/>
      <c r="BR17" s="530"/>
      <c r="BS17" s="530"/>
      <c r="BT17" s="530"/>
      <c r="BU17" s="531"/>
    </row>
    <row r="18" spans="2:73" ht="9.9499999999999993" customHeight="1">
      <c r="B18" s="536"/>
      <c r="C18" s="537"/>
      <c r="D18" s="537"/>
      <c r="E18" s="537"/>
      <c r="F18" s="537"/>
      <c r="G18" s="537"/>
      <c r="H18" s="537"/>
      <c r="I18" s="537"/>
      <c r="J18" s="537"/>
      <c r="K18" s="537"/>
      <c r="L18" s="537"/>
      <c r="M18" s="537"/>
      <c r="N18" s="537"/>
      <c r="O18" s="537"/>
      <c r="P18" s="537"/>
      <c r="Q18" s="537"/>
      <c r="R18" s="537"/>
      <c r="S18" s="537"/>
      <c r="T18" s="537"/>
      <c r="U18" s="537"/>
      <c r="V18" s="537"/>
      <c r="W18" s="537"/>
      <c r="X18" s="537"/>
      <c r="Y18" s="537"/>
      <c r="Z18" s="537"/>
      <c r="AA18" s="537"/>
      <c r="AB18" s="537"/>
      <c r="AC18" s="537"/>
      <c r="AD18" s="537"/>
      <c r="AE18" s="540"/>
      <c r="AF18" s="530"/>
      <c r="AG18" s="530"/>
      <c r="AH18" s="530"/>
      <c r="AI18" s="530"/>
      <c r="AJ18" s="530"/>
      <c r="AK18" s="530"/>
      <c r="AL18" s="530"/>
      <c r="AM18" s="530"/>
      <c r="AN18" s="530"/>
      <c r="AO18" s="530"/>
      <c r="AP18" s="530"/>
      <c r="AQ18" s="530"/>
      <c r="AR18" s="530"/>
      <c r="AS18" s="530"/>
      <c r="AT18" s="530"/>
      <c r="AU18" s="530"/>
      <c r="AV18" s="530"/>
      <c r="AW18" s="530"/>
      <c r="AX18" s="530"/>
      <c r="AY18" s="530"/>
      <c r="AZ18" s="530"/>
      <c r="BA18" s="530"/>
      <c r="BB18" s="530"/>
      <c r="BC18" s="530"/>
      <c r="BD18" s="530"/>
      <c r="BE18" s="530"/>
      <c r="BF18" s="530"/>
      <c r="BG18" s="530"/>
      <c r="BH18" s="530"/>
      <c r="BI18" s="530"/>
      <c r="BJ18" s="530"/>
      <c r="BK18" s="530"/>
      <c r="BL18" s="530"/>
      <c r="BM18" s="530"/>
      <c r="BN18" s="530"/>
      <c r="BO18" s="530"/>
      <c r="BP18" s="530"/>
      <c r="BQ18" s="530"/>
      <c r="BR18" s="530"/>
      <c r="BS18" s="530"/>
      <c r="BT18" s="530"/>
      <c r="BU18" s="531"/>
    </row>
    <row r="19" spans="2:73" ht="9.9499999999999993" customHeight="1">
      <c r="B19" s="534" t="s">
        <v>140</v>
      </c>
      <c r="C19" s="535"/>
      <c r="D19" s="535"/>
      <c r="E19" s="535"/>
      <c r="F19" s="535"/>
      <c r="G19" s="535"/>
      <c r="H19" s="535"/>
      <c r="I19" s="535"/>
      <c r="J19" s="535"/>
      <c r="K19" s="535"/>
      <c r="L19" s="535"/>
      <c r="M19" s="535"/>
      <c r="N19" s="535"/>
      <c r="O19" s="535"/>
      <c r="P19" s="535"/>
      <c r="Q19" s="535"/>
      <c r="R19" s="535"/>
      <c r="S19" s="535"/>
      <c r="T19" s="535"/>
      <c r="U19" s="535"/>
      <c r="V19" s="535"/>
      <c r="W19" s="535"/>
      <c r="X19" s="535"/>
      <c r="Y19" s="535"/>
      <c r="Z19" s="535"/>
      <c r="AA19" s="535"/>
      <c r="AB19" s="535"/>
      <c r="AC19" s="535"/>
      <c r="AD19" s="535"/>
      <c r="AE19" s="550"/>
      <c r="AF19" s="528"/>
      <c r="AG19" s="528"/>
      <c r="AH19" s="528"/>
      <c r="AI19" s="528"/>
      <c r="AJ19" s="528"/>
      <c r="AK19" s="528"/>
      <c r="AL19" s="528"/>
      <c r="AM19" s="528"/>
      <c r="AN19" s="528"/>
      <c r="AO19" s="528"/>
      <c r="AP19" s="528"/>
      <c r="AQ19" s="528"/>
      <c r="AR19" s="528"/>
      <c r="AS19" s="528"/>
      <c r="AT19" s="528"/>
      <c r="AU19" s="528"/>
      <c r="AV19" s="528"/>
      <c r="AW19" s="528"/>
      <c r="AX19" s="528"/>
      <c r="AY19" s="528"/>
      <c r="AZ19" s="528"/>
      <c r="BA19" s="528"/>
      <c r="BB19" s="528"/>
      <c r="BC19" s="528"/>
      <c r="BD19" s="528"/>
      <c r="BE19" s="528"/>
      <c r="BF19" s="528"/>
      <c r="BG19" s="528"/>
      <c r="BH19" s="528"/>
      <c r="BI19" s="528"/>
      <c r="BJ19" s="528"/>
      <c r="BK19" s="528"/>
      <c r="BL19" s="528"/>
      <c r="BM19" s="528"/>
      <c r="BN19" s="528"/>
      <c r="BO19" s="528"/>
      <c r="BP19" s="528"/>
      <c r="BQ19" s="528"/>
      <c r="BR19" s="528"/>
      <c r="BS19" s="528"/>
      <c r="BT19" s="528"/>
      <c r="BU19" s="529"/>
    </row>
    <row r="20" spans="2:73" ht="20.100000000000001" customHeight="1">
      <c r="B20" s="534"/>
      <c r="C20" s="535"/>
      <c r="D20" s="535"/>
      <c r="E20" s="535"/>
      <c r="F20" s="535"/>
      <c r="G20" s="535"/>
      <c r="H20" s="535"/>
      <c r="I20" s="535"/>
      <c r="J20" s="535"/>
      <c r="K20" s="535"/>
      <c r="L20" s="535"/>
      <c r="M20" s="535"/>
      <c r="N20" s="535"/>
      <c r="O20" s="535"/>
      <c r="P20" s="535"/>
      <c r="Q20" s="535"/>
      <c r="R20" s="535"/>
      <c r="S20" s="535"/>
      <c r="T20" s="535"/>
      <c r="U20" s="535"/>
      <c r="V20" s="535"/>
      <c r="W20" s="535"/>
      <c r="X20" s="535"/>
      <c r="Y20" s="535"/>
      <c r="Z20" s="535"/>
      <c r="AA20" s="535"/>
      <c r="AB20" s="535"/>
      <c r="AC20" s="535"/>
      <c r="AD20" s="535"/>
      <c r="AE20" s="540"/>
      <c r="AF20" s="530"/>
      <c r="AG20" s="530"/>
      <c r="AH20" s="530"/>
      <c r="AI20" s="530"/>
      <c r="AJ20" s="530"/>
      <c r="AK20" s="530"/>
      <c r="AL20" s="530"/>
      <c r="AM20" s="530"/>
      <c r="AN20" s="541" t="s">
        <v>193</v>
      </c>
      <c r="AO20" s="541"/>
      <c r="AP20" s="541"/>
      <c r="AQ20" s="541"/>
      <c r="AR20" s="541"/>
      <c r="AS20" s="541"/>
      <c r="AT20" s="541"/>
      <c r="AU20" s="541"/>
      <c r="AV20" s="541"/>
      <c r="AW20" s="530" t="s">
        <v>13</v>
      </c>
      <c r="AX20" s="530"/>
      <c r="AY20" s="530"/>
      <c r="AZ20" s="541"/>
      <c r="BA20" s="541"/>
      <c r="BB20" s="541"/>
      <c r="BC20" s="541"/>
      <c r="BD20" s="530" t="s">
        <v>14</v>
      </c>
      <c r="BE20" s="530"/>
      <c r="BF20" s="530"/>
      <c r="BG20" s="541"/>
      <c r="BH20" s="541"/>
      <c r="BI20" s="541"/>
      <c r="BJ20" s="541"/>
      <c r="BK20" s="530" t="s">
        <v>15</v>
      </c>
      <c r="BL20" s="530"/>
      <c r="BM20" s="530"/>
      <c r="BN20" s="530"/>
      <c r="BO20" s="530"/>
      <c r="BP20" s="530"/>
      <c r="BQ20" s="530"/>
      <c r="BR20" s="530"/>
      <c r="BS20" s="530"/>
      <c r="BT20" s="530"/>
      <c r="BU20" s="531"/>
    </row>
    <row r="21" spans="2:73" ht="9.9499999999999993" customHeight="1">
      <c r="B21" s="536"/>
      <c r="C21" s="537"/>
      <c r="D21" s="537"/>
      <c r="E21" s="537"/>
      <c r="F21" s="537"/>
      <c r="G21" s="537"/>
      <c r="H21" s="537"/>
      <c r="I21" s="537"/>
      <c r="J21" s="537"/>
      <c r="K21" s="537"/>
      <c r="L21" s="537"/>
      <c r="M21" s="537"/>
      <c r="N21" s="537"/>
      <c r="O21" s="537"/>
      <c r="P21" s="537"/>
      <c r="Q21" s="537"/>
      <c r="R21" s="537"/>
      <c r="S21" s="537"/>
      <c r="T21" s="537"/>
      <c r="U21" s="537"/>
      <c r="V21" s="537"/>
      <c r="W21" s="537"/>
      <c r="X21" s="537"/>
      <c r="Y21" s="537"/>
      <c r="Z21" s="537"/>
      <c r="AA21" s="537"/>
      <c r="AB21" s="537"/>
      <c r="AC21" s="537"/>
      <c r="AD21" s="537"/>
      <c r="AE21" s="540"/>
      <c r="AF21" s="530"/>
      <c r="AG21" s="530"/>
      <c r="AH21" s="530"/>
      <c r="AI21" s="530"/>
      <c r="AJ21" s="530"/>
      <c r="AK21" s="530"/>
      <c r="AL21" s="530"/>
      <c r="AM21" s="530"/>
      <c r="AN21" s="530"/>
      <c r="AO21" s="530"/>
      <c r="AP21" s="530"/>
      <c r="AQ21" s="530"/>
      <c r="AR21" s="530"/>
      <c r="AS21" s="530"/>
      <c r="AT21" s="530"/>
      <c r="AU21" s="530"/>
      <c r="AV21" s="530"/>
      <c r="AW21" s="530"/>
      <c r="AX21" s="530"/>
      <c r="AY21" s="530"/>
      <c r="AZ21" s="530"/>
      <c r="BA21" s="530"/>
      <c r="BB21" s="530"/>
      <c r="BC21" s="530"/>
      <c r="BD21" s="530"/>
      <c r="BE21" s="530"/>
      <c r="BF21" s="530"/>
      <c r="BG21" s="530"/>
      <c r="BH21" s="530"/>
      <c r="BI21" s="530"/>
      <c r="BJ21" s="530"/>
      <c r="BK21" s="530"/>
      <c r="BL21" s="530"/>
      <c r="BM21" s="530"/>
      <c r="BN21" s="530"/>
      <c r="BO21" s="530"/>
      <c r="BP21" s="530"/>
      <c r="BQ21" s="530"/>
      <c r="BR21" s="530"/>
      <c r="BS21" s="530"/>
      <c r="BT21" s="530"/>
      <c r="BU21" s="531"/>
    </row>
    <row r="22" spans="2:73" ht="9.9499999999999993" customHeight="1">
      <c r="B22" s="534" t="s">
        <v>168</v>
      </c>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50"/>
      <c r="AF22" s="528"/>
      <c r="AG22" s="528"/>
      <c r="AH22" s="528"/>
      <c r="AI22" s="528"/>
      <c r="AJ22" s="528"/>
      <c r="AK22" s="528"/>
      <c r="AL22" s="528"/>
      <c r="AM22" s="528"/>
      <c r="AN22" s="528"/>
      <c r="AO22" s="528"/>
      <c r="AP22" s="528"/>
      <c r="AQ22" s="528"/>
      <c r="AR22" s="528"/>
      <c r="AS22" s="528"/>
      <c r="AT22" s="528"/>
      <c r="AU22" s="528"/>
      <c r="AV22" s="528"/>
      <c r="AW22" s="528"/>
      <c r="AX22" s="528"/>
      <c r="AY22" s="528"/>
      <c r="AZ22" s="528"/>
      <c r="BA22" s="528"/>
      <c r="BB22" s="528"/>
      <c r="BC22" s="528"/>
      <c r="BD22" s="528"/>
      <c r="BE22" s="528"/>
      <c r="BF22" s="528"/>
      <c r="BG22" s="528"/>
      <c r="BH22" s="528"/>
      <c r="BI22" s="528"/>
      <c r="BJ22" s="528"/>
      <c r="BK22" s="528"/>
      <c r="BL22" s="528"/>
      <c r="BM22" s="528"/>
      <c r="BN22" s="528"/>
      <c r="BO22" s="528"/>
      <c r="BP22" s="528"/>
      <c r="BQ22" s="528"/>
      <c r="BR22" s="528"/>
      <c r="BS22" s="528"/>
      <c r="BT22" s="528"/>
      <c r="BU22" s="529"/>
    </row>
    <row r="23" spans="2:73" ht="20.100000000000001" customHeight="1">
      <c r="B23" s="534"/>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40"/>
      <c r="AF23" s="530"/>
      <c r="AG23" s="530"/>
      <c r="AH23" s="530"/>
      <c r="AI23" s="530"/>
      <c r="AJ23" s="530"/>
      <c r="AK23" s="530"/>
      <c r="AL23" s="530"/>
      <c r="AM23" s="530"/>
      <c r="AN23" s="541" t="s">
        <v>193</v>
      </c>
      <c r="AO23" s="541"/>
      <c r="AP23" s="541"/>
      <c r="AQ23" s="541"/>
      <c r="AR23" s="541"/>
      <c r="AS23" s="541"/>
      <c r="AT23" s="541"/>
      <c r="AU23" s="541"/>
      <c r="AV23" s="541"/>
      <c r="AW23" s="530" t="s">
        <v>13</v>
      </c>
      <c r="AX23" s="530"/>
      <c r="AY23" s="530"/>
      <c r="AZ23" s="541"/>
      <c r="BA23" s="541"/>
      <c r="BB23" s="541"/>
      <c r="BC23" s="541"/>
      <c r="BD23" s="530" t="s">
        <v>14</v>
      </c>
      <c r="BE23" s="530"/>
      <c r="BF23" s="530"/>
      <c r="BG23" s="541"/>
      <c r="BH23" s="541"/>
      <c r="BI23" s="541"/>
      <c r="BJ23" s="541"/>
      <c r="BK23" s="530" t="s">
        <v>15</v>
      </c>
      <c r="BL23" s="530"/>
      <c r="BM23" s="530"/>
      <c r="BN23" s="530"/>
      <c r="BO23" s="530"/>
      <c r="BP23" s="530"/>
      <c r="BQ23" s="530"/>
      <c r="BR23" s="530"/>
      <c r="BS23" s="530"/>
      <c r="BT23" s="530"/>
      <c r="BU23" s="531"/>
    </row>
    <row r="24" spans="2:73" ht="9.9499999999999993" customHeight="1">
      <c r="B24" s="536"/>
      <c r="C24" s="537"/>
      <c r="D24" s="537"/>
      <c r="E24" s="537"/>
      <c r="F24" s="537"/>
      <c r="G24" s="537"/>
      <c r="H24" s="537"/>
      <c r="I24" s="537"/>
      <c r="J24" s="537"/>
      <c r="K24" s="537"/>
      <c r="L24" s="537"/>
      <c r="M24" s="537"/>
      <c r="N24" s="537"/>
      <c r="O24" s="537"/>
      <c r="P24" s="537"/>
      <c r="Q24" s="537"/>
      <c r="R24" s="537"/>
      <c r="S24" s="537"/>
      <c r="T24" s="537"/>
      <c r="U24" s="537"/>
      <c r="V24" s="537"/>
      <c r="W24" s="537"/>
      <c r="X24" s="537"/>
      <c r="Y24" s="537"/>
      <c r="Z24" s="537"/>
      <c r="AA24" s="537"/>
      <c r="AB24" s="537"/>
      <c r="AC24" s="537"/>
      <c r="AD24" s="537"/>
      <c r="AE24" s="54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c r="BE24" s="530"/>
      <c r="BF24" s="530"/>
      <c r="BG24" s="530"/>
      <c r="BH24" s="530"/>
      <c r="BI24" s="530"/>
      <c r="BJ24" s="530"/>
      <c r="BK24" s="530"/>
      <c r="BL24" s="530"/>
      <c r="BM24" s="530"/>
      <c r="BN24" s="530"/>
      <c r="BO24" s="530"/>
      <c r="BP24" s="530"/>
      <c r="BQ24" s="530"/>
      <c r="BR24" s="530"/>
      <c r="BS24" s="530"/>
      <c r="BT24" s="530"/>
      <c r="BU24" s="531"/>
    </row>
    <row r="25" spans="2:73" ht="9.9499999999999993" customHeight="1">
      <c r="B25" s="534" t="s">
        <v>169</v>
      </c>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74"/>
      <c r="AF25" s="549"/>
      <c r="AG25" s="549"/>
      <c r="AH25" s="549"/>
      <c r="AI25" s="549"/>
      <c r="AJ25" s="549"/>
      <c r="AK25" s="549"/>
      <c r="AL25" s="549"/>
      <c r="AM25" s="549"/>
      <c r="AN25" s="549"/>
      <c r="AO25" s="549"/>
      <c r="AP25" s="549"/>
      <c r="AQ25" s="549"/>
      <c r="AR25" s="549"/>
      <c r="AS25" s="549"/>
      <c r="AT25" s="549"/>
      <c r="AU25" s="549"/>
      <c r="AV25" s="549"/>
      <c r="AW25" s="549"/>
      <c r="AX25" s="549"/>
      <c r="AY25" s="549"/>
      <c r="AZ25" s="549"/>
      <c r="BA25" s="549"/>
      <c r="BB25" s="549"/>
      <c r="BC25" s="549"/>
      <c r="BD25" s="549"/>
      <c r="BE25" s="549"/>
      <c r="BF25" s="549"/>
      <c r="BG25" s="549"/>
      <c r="BH25" s="549"/>
      <c r="BI25" s="549"/>
      <c r="BJ25" s="549"/>
      <c r="BK25" s="549"/>
      <c r="BL25" s="549"/>
      <c r="BM25" s="549"/>
      <c r="BN25" s="549"/>
      <c r="BO25" s="549"/>
      <c r="BP25" s="549"/>
      <c r="BQ25" s="549"/>
      <c r="BR25" s="549"/>
      <c r="BS25" s="549"/>
      <c r="BT25" s="549"/>
      <c r="BU25" s="575"/>
    </row>
    <row r="26" spans="2:73" ht="20.100000000000001" customHeight="1">
      <c r="B26" s="53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76"/>
      <c r="AF26" s="541"/>
      <c r="AG26" s="541"/>
      <c r="AH26" s="541"/>
      <c r="AI26" s="541"/>
      <c r="AJ26" s="541"/>
      <c r="AK26" s="541"/>
      <c r="AL26" s="541"/>
      <c r="AM26" s="541"/>
      <c r="AN26" s="541"/>
      <c r="AO26" s="541"/>
      <c r="AP26" s="541"/>
      <c r="AQ26" s="541"/>
      <c r="AR26" s="541"/>
      <c r="AS26" s="541"/>
      <c r="AT26" s="541"/>
      <c r="AU26" s="541"/>
      <c r="AV26" s="541"/>
      <c r="AW26" s="541"/>
      <c r="AX26" s="541"/>
      <c r="AY26" s="541"/>
      <c r="AZ26" s="541"/>
      <c r="BA26" s="541"/>
      <c r="BB26" s="541"/>
      <c r="BC26" s="541"/>
      <c r="BD26" s="541"/>
      <c r="BE26" s="541"/>
      <c r="BF26" s="541"/>
      <c r="BG26" s="541"/>
      <c r="BH26" s="541"/>
      <c r="BI26" s="541"/>
      <c r="BJ26" s="541"/>
      <c r="BK26" s="541"/>
      <c r="BL26" s="541"/>
      <c r="BM26" s="541"/>
      <c r="BN26" s="541"/>
      <c r="BO26" s="541"/>
      <c r="BP26" s="541"/>
      <c r="BQ26" s="541"/>
      <c r="BR26" s="541"/>
      <c r="BS26" s="541"/>
      <c r="BT26" s="541"/>
      <c r="BU26" s="561"/>
    </row>
    <row r="27" spans="2:73" ht="9.9499999999999993" customHeight="1">
      <c r="B27" s="536"/>
      <c r="C27" s="537"/>
      <c r="D27" s="537"/>
      <c r="E27" s="537"/>
      <c r="F27" s="537"/>
      <c r="G27" s="537"/>
      <c r="H27" s="537"/>
      <c r="I27" s="537"/>
      <c r="J27" s="537"/>
      <c r="K27" s="537"/>
      <c r="L27" s="537"/>
      <c r="M27" s="537"/>
      <c r="N27" s="537"/>
      <c r="O27" s="537"/>
      <c r="P27" s="537"/>
      <c r="Q27" s="537"/>
      <c r="R27" s="537"/>
      <c r="S27" s="537"/>
      <c r="T27" s="537"/>
      <c r="U27" s="537"/>
      <c r="V27" s="537"/>
      <c r="W27" s="537"/>
      <c r="X27" s="537"/>
      <c r="Y27" s="537"/>
      <c r="Z27" s="537"/>
      <c r="AA27" s="537"/>
      <c r="AB27" s="537"/>
      <c r="AC27" s="537"/>
      <c r="AD27" s="537"/>
      <c r="AE27" s="577"/>
      <c r="AF27" s="555"/>
      <c r="AG27" s="555"/>
      <c r="AH27" s="555"/>
      <c r="AI27" s="555"/>
      <c r="AJ27" s="555"/>
      <c r="AK27" s="555"/>
      <c r="AL27" s="555"/>
      <c r="AM27" s="555"/>
      <c r="AN27" s="555"/>
      <c r="AO27" s="555"/>
      <c r="AP27" s="555"/>
      <c r="AQ27" s="555"/>
      <c r="AR27" s="555"/>
      <c r="AS27" s="555"/>
      <c r="AT27" s="555"/>
      <c r="AU27" s="555"/>
      <c r="AV27" s="555"/>
      <c r="AW27" s="555"/>
      <c r="AX27" s="555"/>
      <c r="AY27" s="555"/>
      <c r="AZ27" s="555"/>
      <c r="BA27" s="555"/>
      <c r="BB27" s="555"/>
      <c r="BC27" s="555"/>
      <c r="BD27" s="555"/>
      <c r="BE27" s="555"/>
      <c r="BF27" s="555"/>
      <c r="BG27" s="555"/>
      <c r="BH27" s="555"/>
      <c r="BI27" s="555"/>
      <c r="BJ27" s="555"/>
      <c r="BK27" s="555"/>
      <c r="BL27" s="555"/>
      <c r="BM27" s="555"/>
      <c r="BN27" s="555"/>
      <c r="BO27" s="555"/>
      <c r="BP27" s="555"/>
      <c r="BQ27" s="555"/>
      <c r="BR27" s="555"/>
      <c r="BS27" s="555"/>
      <c r="BT27" s="555"/>
      <c r="BU27" s="562"/>
    </row>
    <row r="28" spans="2:73" ht="15" customHeight="1">
      <c r="B28" s="159"/>
      <c r="C28" s="160"/>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51"/>
      <c r="AF28" s="151"/>
      <c r="AG28" s="151"/>
      <c r="AH28" s="151"/>
      <c r="AI28" s="151"/>
      <c r="AJ28" s="151"/>
      <c r="AK28" s="151"/>
      <c r="AL28" s="151"/>
      <c r="AM28" s="151"/>
      <c r="AN28" s="151"/>
      <c r="AO28" s="151"/>
      <c r="AP28" s="151"/>
      <c r="AQ28" s="151"/>
      <c r="AR28" s="151"/>
      <c r="AS28" s="151"/>
      <c r="AT28" s="151"/>
      <c r="AU28" s="151"/>
      <c r="AV28" s="151"/>
      <c r="AW28" s="151"/>
      <c r="AX28" s="151"/>
      <c r="AY28" s="151"/>
      <c r="AZ28" s="151"/>
      <c r="BA28" s="151"/>
      <c r="BB28" s="151"/>
      <c r="BC28" s="151"/>
      <c r="BD28" s="151"/>
      <c r="BE28" s="151"/>
      <c r="BF28" s="151"/>
      <c r="BG28" s="151"/>
      <c r="BH28" s="151"/>
      <c r="BI28" s="151"/>
      <c r="BJ28" s="151"/>
      <c r="BK28" s="151"/>
      <c r="BL28" s="151"/>
      <c r="BM28" s="151"/>
      <c r="BN28" s="151"/>
      <c r="BO28" s="151"/>
      <c r="BP28" s="151"/>
      <c r="BQ28" s="151"/>
      <c r="BR28" s="151"/>
      <c r="BS28" s="151"/>
      <c r="BT28" s="151"/>
      <c r="BU28" s="161"/>
    </row>
    <row r="29" spans="2:73" ht="11.1" customHeight="1">
      <c r="B29" s="604" t="s">
        <v>170</v>
      </c>
      <c r="C29" s="570"/>
      <c r="D29" s="570"/>
      <c r="E29" s="570"/>
      <c r="F29" s="570"/>
      <c r="G29" s="570"/>
      <c r="H29" s="570"/>
      <c r="I29" s="570"/>
      <c r="J29" s="570"/>
      <c r="K29" s="570"/>
      <c r="L29" s="570"/>
      <c r="M29" s="570"/>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1"/>
    </row>
    <row r="30" spans="2:73" ht="11.1" customHeight="1">
      <c r="B30" s="604"/>
      <c r="C30" s="570"/>
      <c r="D30" s="570"/>
      <c r="E30" s="570"/>
      <c r="F30" s="570"/>
      <c r="G30" s="570"/>
      <c r="H30" s="570"/>
      <c r="I30" s="570"/>
      <c r="J30" s="570"/>
      <c r="K30" s="570"/>
      <c r="L30" s="570"/>
      <c r="M30" s="570"/>
      <c r="N30" s="570"/>
      <c r="O30" s="570"/>
      <c r="P30" s="570"/>
      <c r="Q30" s="570"/>
      <c r="R30" s="570"/>
      <c r="S30" s="570"/>
      <c r="T30" s="570"/>
      <c r="U30" s="570"/>
      <c r="V30" s="570"/>
      <c r="W30" s="570"/>
      <c r="X30" s="570"/>
      <c r="Y30" s="570"/>
      <c r="Z30" s="570"/>
      <c r="AA30" s="570"/>
      <c r="AB30" s="570"/>
      <c r="AC30" s="570"/>
      <c r="AD30" s="570"/>
      <c r="AE30" s="570"/>
      <c r="AF30" s="570"/>
      <c r="AG30" s="570"/>
      <c r="AH30" s="570"/>
      <c r="AI30" s="570"/>
      <c r="AJ30" s="570"/>
      <c r="AK30" s="570"/>
      <c r="AL30" s="570"/>
      <c r="AM30" s="570"/>
      <c r="AN30" s="570"/>
      <c r="AO30" s="570"/>
      <c r="AP30" s="570"/>
      <c r="AQ30" s="570"/>
      <c r="AR30" s="570"/>
      <c r="AS30" s="570"/>
      <c r="AT30" s="570"/>
      <c r="AU30" s="570"/>
      <c r="AV30" s="570"/>
      <c r="AW30" s="570"/>
      <c r="AX30" s="570"/>
      <c r="AY30" s="570"/>
      <c r="AZ30" s="570"/>
      <c r="BA30" s="570"/>
      <c r="BB30" s="570"/>
      <c r="BC30" s="570"/>
      <c r="BD30" s="570"/>
      <c r="BE30" s="570"/>
      <c r="BF30" s="570"/>
      <c r="BG30" s="570"/>
      <c r="BH30" s="570"/>
      <c r="BI30" s="570"/>
      <c r="BJ30" s="570"/>
      <c r="BK30" s="570"/>
      <c r="BL30" s="570"/>
      <c r="BM30" s="570"/>
      <c r="BN30" s="570"/>
      <c r="BO30" s="570"/>
      <c r="BP30" s="570"/>
      <c r="BQ30" s="570"/>
      <c r="BR30" s="570"/>
      <c r="BS30" s="570"/>
      <c r="BT30" s="570"/>
      <c r="BU30" s="571"/>
    </row>
    <row r="31" spans="2:73" ht="11.1" customHeight="1">
      <c r="B31" s="604" t="s">
        <v>171</v>
      </c>
      <c r="C31" s="570"/>
      <c r="D31" s="570"/>
      <c r="E31" s="570"/>
      <c r="F31" s="570"/>
      <c r="G31" s="570"/>
      <c r="H31" s="570"/>
      <c r="I31" s="570"/>
      <c r="J31" s="570"/>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0"/>
      <c r="AI31" s="570"/>
      <c r="AJ31" s="570"/>
      <c r="AK31" s="570"/>
      <c r="AL31" s="570"/>
      <c r="AM31" s="570"/>
      <c r="AN31" s="570"/>
      <c r="AO31" s="570"/>
      <c r="AP31" s="570"/>
      <c r="AQ31" s="570"/>
      <c r="AR31" s="570"/>
      <c r="AS31" s="570"/>
      <c r="AT31" s="570"/>
      <c r="AU31" s="570"/>
      <c r="AV31" s="570"/>
      <c r="AW31" s="570"/>
      <c r="AX31" s="570"/>
      <c r="AY31" s="570"/>
      <c r="AZ31" s="570"/>
      <c r="BA31" s="570"/>
      <c r="BB31" s="570"/>
      <c r="BC31" s="570"/>
      <c r="BD31" s="570"/>
      <c r="BE31" s="570"/>
      <c r="BF31" s="570"/>
      <c r="BG31" s="570"/>
      <c r="BH31" s="570"/>
      <c r="BI31" s="570"/>
      <c r="BJ31" s="570"/>
      <c r="BK31" s="570"/>
      <c r="BL31" s="570"/>
      <c r="BM31" s="570"/>
      <c r="BN31" s="570"/>
      <c r="BO31" s="570"/>
      <c r="BP31" s="570"/>
      <c r="BQ31" s="570"/>
      <c r="BR31" s="570"/>
      <c r="BS31" s="570"/>
      <c r="BT31" s="570"/>
      <c r="BU31" s="571"/>
    </row>
    <row r="32" spans="2:73" ht="11.1" customHeight="1">
      <c r="B32" s="604"/>
      <c r="C32" s="570"/>
      <c r="D32" s="570"/>
      <c r="E32" s="570"/>
      <c r="F32" s="570"/>
      <c r="G32" s="570"/>
      <c r="H32" s="570"/>
      <c r="I32" s="570"/>
      <c r="J32" s="570"/>
      <c r="K32" s="570"/>
      <c r="L32" s="570"/>
      <c r="M32" s="570"/>
      <c r="N32" s="570"/>
      <c r="O32" s="570"/>
      <c r="P32" s="570"/>
      <c r="Q32" s="570"/>
      <c r="R32" s="570"/>
      <c r="S32" s="570"/>
      <c r="T32" s="570"/>
      <c r="U32" s="570"/>
      <c r="V32" s="570"/>
      <c r="W32" s="570"/>
      <c r="X32" s="570"/>
      <c r="Y32" s="570"/>
      <c r="Z32" s="570"/>
      <c r="AA32" s="570"/>
      <c r="AB32" s="570"/>
      <c r="AC32" s="570"/>
      <c r="AD32" s="570"/>
      <c r="AE32" s="570"/>
      <c r="AF32" s="570"/>
      <c r="AG32" s="570"/>
      <c r="AH32" s="570"/>
      <c r="AI32" s="570"/>
      <c r="AJ32" s="570"/>
      <c r="AK32" s="570"/>
      <c r="AL32" s="570"/>
      <c r="AM32" s="570"/>
      <c r="AN32" s="570"/>
      <c r="AO32" s="570"/>
      <c r="AP32" s="570"/>
      <c r="AQ32" s="570"/>
      <c r="AR32" s="570"/>
      <c r="AS32" s="570"/>
      <c r="AT32" s="570"/>
      <c r="AU32" s="570"/>
      <c r="AV32" s="570"/>
      <c r="AW32" s="570"/>
      <c r="AX32" s="570"/>
      <c r="AY32" s="570"/>
      <c r="AZ32" s="570"/>
      <c r="BA32" s="570"/>
      <c r="BB32" s="570"/>
      <c r="BC32" s="570"/>
      <c r="BD32" s="570"/>
      <c r="BE32" s="570"/>
      <c r="BF32" s="570"/>
      <c r="BG32" s="570"/>
      <c r="BH32" s="570"/>
      <c r="BI32" s="570"/>
      <c r="BJ32" s="570"/>
      <c r="BK32" s="570"/>
      <c r="BL32" s="570"/>
      <c r="BM32" s="570"/>
      <c r="BN32" s="570"/>
      <c r="BO32" s="570"/>
      <c r="BP32" s="570"/>
      <c r="BQ32" s="570"/>
      <c r="BR32" s="570"/>
      <c r="BS32" s="570"/>
      <c r="BT32" s="570"/>
      <c r="BU32" s="571"/>
    </row>
    <row r="33" spans="2:73" ht="11.1" customHeight="1">
      <c r="B33" s="604" t="s">
        <v>172</v>
      </c>
      <c r="C33" s="570"/>
      <c r="D33" s="570"/>
      <c r="E33" s="570"/>
      <c r="F33" s="570"/>
      <c r="G33" s="570"/>
      <c r="H33" s="570"/>
      <c r="I33" s="570"/>
      <c r="J33" s="570"/>
      <c r="K33" s="570"/>
      <c r="L33" s="570"/>
      <c r="M33" s="570"/>
      <c r="N33" s="570"/>
      <c r="O33" s="570"/>
      <c r="P33" s="570"/>
      <c r="Q33" s="570"/>
      <c r="R33" s="570"/>
      <c r="S33" s="570"/>
      <c r="T33" s="570"/>
      <c r="U33" s="570"/>
      <c r="V33" s="570"/>
      <c r="W33" s="570"/>
      <c r="X33" s="570"/>
      <c r="Y33" s="570"/>
      <c r="Z33" s="570"/>
      <c r="AA33" s="570"/>
      <c r="AB33" s="570"/>
      <c r="AC33" s="570"/>
      <c r="AD33" s="570"/>
      <c r="AE33" s="570"/>
      <c r="AF33" s="570"/>
      <c r="AG33" s="570"/>
      <c r="AH33" s="570"/>
      <c r="AI33" s="570"/>
      <c r="AJ33" s="570"/>
      <c r="AK33" s="570"/>
      <c r="AL33" s="570"/>
      <c r="AM33" s="570"/>
      <c r="AN33" s="570"/>
      <c r="AO33" s="570"/>
      <c r="AP33" s="570"/>
      <c r="AQ33" s="570"/>
      <c r="AR33" s="570"/>
      <c r="AS33" s="570"/>
      <c r="AT33" s="570"/>
      <c r="AU33" s="570"/>
      <c r="AV33" s="570"/>
      <c r="AW33" s="570"/>
      <c r="AX33" s="570"/>
      <c r="AY33" s="570"/>
      <c r="AZ33" s="570"/>
      <c r="BA33" s="570"/>
      <c r="BB33" s="570"/>
      <c r="BC33" s="570"/>
      <c r="BD33" s="570"/>
      <c r="BE33" s="570"/>
      <c r="BF33" s="570"/>
      <c r="BG33" s="570"/>
      <c r="BH33" s="570"/>
      <c r="BI33" s="570"/>
      <c r="BJ33" s="570"/>
      <c r="BK33" s="570"/>
      <c r="BL33" s="570"/>
      <c r="BM33" s="570"/>
      <c r="BN33" s="570"/>
      <c r="BO33" s="570"/>
      <c r="BP33" s="570"/>
      <c r="BQ33" s="570"/>
      <c r="BR33" s="570"/>
      <c r="BS33" s="570"/>
      <c r="BT33" s="570"/>
      <c r="BU33" s="571"/>
    </row>
    <row r="34" spans="2:73" ht="11.1" customHeight="1">
      <c r="B34" s="604"/>
      <c r="C34" s="570"/>
      <c r="D34" s="570"/>
      <c r="E34" s="570"/>
      <c r="F34" s="570"/>
      <c r="G34" s="570"/>
      <c r="H34" s="570"/>
      <c r="I34" s="570"/>
      <c r="J34" s="570"/>
      <c r="K34" s="570"/>
      <c r="L34" s="570"/>
      <c r="M34" s="570"/>
      <c r="N34" s="570"/>
      <c r="O34" s="570"/>
      <c r="P34" s="570"/>
      <c r="Q34" s="570"/>
      <c r="R34" s="570"/>
      <c r="S34" s="570"/>
      <c r="T34" s="570"/>
      <c r="U34" s="570"/>
      <c r="V34" s="570"/>
      <c r="W34" s="570"/>
      <c r="X34" s="570"/>
      <c r="Y34" s="570"/>
      <c r="Z34" s="570"/>
      <c r="AA34" s="570"/>
      <c r="AB34" s="570"/>
      <c r="AC34" s="570"/>
      <c r="AD34" s="570"/>
      <c r="AE34" s="570"/>
      <c r="AF34" s="570"/>
      <c r="AG34" s="570"/>
      <c r="AH34" s="570"/>
      <c r="AI34" s="570"/>
      <c r="AJ34" s="570"/>
      <c r="AK34" s="570"/>
      <c r="AL34" s="570"/>
      <c r="AM34" s="570"/>
      <c r="AN34" s="570"/>
      <c r="AO34" s="570"/>
      <c r="AP34" s="570"/>
      <c r="AQ34" s="570"/>
      <c r="AR34" s="570"/>
      <c r="AS34" s="570"/>
      <c r="AT34" s="570"/>
      <c r="AU34" s="570"/>
      <c r="AV34" s="570"/>
      <c r="AW34" s="570"/>
      <c r="AX34" s="570"/>
      <c r="AY34" s="570"/>
      <c r="AZ34" s="570"/>
      <c r="BA34" s="570"/>
      <c r="BB34" s="570"/>
      <c r="BC34" s="570"/>
      <c r="BD34" s="570"/>
      <c r="BE34" s="570"/>
      <c r="BF34" s="570"/>
      <c r="BG34" s="570"/>
      <c r="BH34" s="570"/>
      <c r="BI34" s="570"/>
      <c r="BJ34" s="570"/>
      <c r="BK34" s="570"/>
      <c r="BL34" s="570"/>
      <c r="BM34" s="570"/>
      <c r="BN34" s="570"/>
      <c r="BO34" s="570"/>
      <c r="BP34" s="570"/>
      <c r="BQ34" s="570"/>
      <c r="BR34" s="570"/>
      <c r="BS34" s="570"/>
      <c r="BT34" s="570"/>
      <c r="BU34" s="571"/>
    </row>
    <row r="35" spans="2:73" ht="15" customHeight="1">
      <c r="B35" s="150"/>
      <c r="BU35" s="149"/>
    </row>
    <row r="36" spans="2:73" ht="8.4499999999999993" customHeight="1">
      <c r="B36" s="540" t="s">
        <v>147</v>
      </c>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BU36" s="149"/>
    </row>
    <row r="37" spans="2:73" ht="8.4499999999999993" customHeight="1">
      <c r="B37" s="540"/>
      <c r="C37" s="530"/>
      <c r="D37" s="530"/>
      <c r="E37" s="530"/>
      <c r="F37" s="530"/>
      <c r="G37" s="530"/>
      <c r="H37" s="530"/>
      <c r="I37" s="530"/>
      <c r="J37" s="530"/>
      <c r="K37" s="530"/>
      <c r="L37" s="530"/>
      <c r="M37" s="530"/>
      <c r="N37" s="530"/>
      <c r="O37" s="530"/>
      <c r="P37" s="530"/>
      <c r="Q37" s="530"/>
      <c r="R37" s="530"/>
      <c r="S37" s="530"/>
      <c r="T37" s="530"/>
      <c r="U37" s="530"/>
      <c r="V37" s="530"/>
      <c r="W37" s="530"/>
      <c r="X37" s="530"/>
      <c r="Y37" s="530"/>
      <c r="Z37" s="530"/>
      <c r="AA37" s="530"/>
      <c r="AB37" s="530"/>
      <c r="AC37" s="530"/>
      <c r="AD37" s="530"/>
      <c r="AE37" s="530"/>
      <c r="AF37" s="530"/>
      <c r="AG37" s="530"/>
      <c r="BU37" s="149"/>
    </row>
    <row r="38" spans="2:73" ht="8.4499999999999993" customHeight="1">
      <c r="B38" s="150"/>
      <c r="BU38" s="149"/>
    </row>
    <row r="39" spans="2:73" ht="8.4499999999999993" customHeight="1">
      <c r="B39" s="150"/>
      <c r="BU39" s="149"/>
    </row>
    <row r="40" spans="2:73" ht="20.100000000000001" customHeight="1">
      <c r="B40" s="150"/>
      <c r="E40" s="530" t="s">
        <v>193</v>
      </c>
      <c r="F40" s="530"/>
      <c r="G40" s="530"/>
      <c r="H40" s="530"/>
      <c r="I40" s="530"/>
      <c r="J40" s="530"/>
      <c r="K40" s="541"/>
      <c r="L40" s="541"/>
      <c r="M40" s="541"/>
      <c r="N40" s="530" t="s">
        <v>13</v>
      </c>
      <c r="O40" s="530"/>
      <c r="P40" s="541"/>
      <c r="Q40" s="541"/>
      <c r="R40" s="541"/>
      <c r="S40" s="530" t="s">
        <v>22</v>
      </c>
      <c r="T40" s="530"/>
      <c r="U40" s="541"/>
      <c r="V40" s="541"/>
      <c r="W40" s="541"/>
      <c r="X40" s="530" t="s">
        <v>15</v>
      </c>
      <c r="Y40" s="530"/>
      <c r="BU40" s="149"/>
    </row>
    <row r="41" spans="2:73" ht="8.4499999999999993" customHeight="1">
      <c r="B41" s="150"/>
      <c r="E41" s="151"/>
      <c r="F41" s="151"/>
      <c r="G41" s="151"/>
      <c r="H41" s="151"/>
      <c r="I41" s="151"/>
      <c r="J41" s="151"/>
      <c r="K41" s="152"/>
      <c r="L41" s="152"/>
      <c r="M41" s="152"/>
      <c r="N41" s="151"/>
      <c r="O41" s="151"/>
      <c r="P41" s="152"/>
      <c r="Q41" s="152"/>
      <c r="R41" s="152"/>
      <c r="S41" s="151"/>
      <c r="T41" s="151"/>
      <c r="U41" s="152"/>
      <c r="V41" s="152"/>
      <c r="W41" s="152"/>
      <c r="X41" s="151"/>
      <c r="Y41" s="151"/>
      <c r="BU41" s="149"/>
    </row>
    <row r="42" spans="2:73" ht="8.4499999999999993" customHeight="1">
      <c r="B42" s="150"/>
      <c r="BU42" s="149"/>
    </row>
    <row r="43" spans="2:73" ht="8.4499999999999993" customHeight="1">
      <c r="B43" s="150"/>
      <c r="AA43" s="530" t="s">
        <v>148</v>
      </c>
      <c r="AB43" s="530"/>
      <c r="AC43" s="530"/>
      <c r="AD43" s="530"/>
      <c r="AE43" s="530"/>
      <c r="AF43" s="530"/>
      <c r="AG43" s="530"/>
      <c r="AH43" s="530"/>
      <c r="AI43" s="530"/>
      <c r="AJ43" s="530"/>
      <c r="AK43" s="606"/>
      <c r="AL43" s="606"/>
      <c r="AM43" s="606"/>
      <c r="AN43" s="606"/>
      <c r="AO43" s="606"/>
      <c r="AP43" s="606"/>
      <c r="AQ43" s="606"/>
      <c r="AR43" s="606"/>
      <c r="AS43" s="606"/>
      <c r="AT43" s="606"/>
      <c r="AU43" s="606"/>
      <c r="AV43" s="606"/>
      <c r="AW43" s="606"/>
      <c r="AX43" s="606"/>
      <c r="AY43" s="606"/>
      <c r="AZ43" s="606"/>
      <c r="BA43" s="606"/>
      <c r="BB43" s="606"/>
      <c r="BC43" s="606"/>
      <c r="BD43" s="606"/>
      <c r="BE43" s="606"/>
      <c r="BF43" s="606"/>
      <c r="BG43" s="606"/>
      <c r="BH43" s="606"/>
      <c r="BI43" s="606"/>
      <c r="BJ43" s="530"/>
      <c r="BK43" s="530"/>
      <c r="BL43" s="155"/>
      <c r="BM43" s="155"/>
      <c r="BU43" s="149"/>
    </row>
    <row r="44" spans="2:73" ht="8.4499999999999993" customHeight="1">
      <c r="B44" s="150"/>
      <c r="AA44" s="530"/>
      <c r="AB44" s="530"/>
      <c r="AC44" s="530"/>
      <c r="AD44" s="530"/>
      <c r="AE44" s="530"/>
      <c r="AF44" s="530"/>
      <c r="AG44" s="530"/>
      <c r="AH44" s="530"/>
      <c r="AI44" s="530"/>
      <c r="AJ44" s="530"/>
      <c r="AK44" s="606"/>
      <c r="AL44" s="606"/>
      <c r="AM44" s="606"/>
      <c r="AN44" s="606"/>
      <c r="AO44" s="606"/>
      <c r="AP44" s="606"/>
      <c r="AQ44" s="606"/>
      <c r="AR44" s="606"/>
      <c r="AS44" s="606"/>
      <c r="AT44" s="606"/>
      <c r="AU44" s="606"/>
      <c r="AV44" s="606"/>
      <c r="AW44" s="606"/>
      <c r="AX44" s="606"/>
      <c r="AY44" s="606"/>
      <c r="AZ44" s="606"/>
      <c r="BA44" s="606"/>
      <c r="BB44" s="606"/>
      <c r="BC44" s="606"/>
      <c r="BD44" s="606"/>
      <c r="BE44" s="606"/>
      <c r="BF44" s="606"/>
      <c r="BG44" s="606"/>
      <c r="BH44" s="606"/>
      <c r="BI44" s="606"/>
      <c r="BJ44" s="530"/>
      <c r="BK44" s="530"/>
      <c r="BL44" s="155"/>
      <c r="BM44" s="155"/>
      <c r="BU44" s="149"/>
    </row>
    <row r="45" spans="2:73" ht="8.4499999999999993" customHeight="1">
      <c r="B45" s="153"/>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48"/>
      <c r="AT45" s="148"/>
      <c r="AU45" s="148"/>
      <c r="AV45" s="148"/>
      <c r="AW45" s="148"/>
      <c r="AX45" s="148"/>
      <c r="AY45" s="148"/>
      <c r="AZ45" s="148"/>
      <c r="BA45" s="148"/>
      <c r="BB45" s="148"/>
      <c r="BC45" s="148"/>
      <c r="BD45" s="148"/>
      <c r="BE45" s="148"/>
      <c r="BF45" s="148"/>
      <c r="BG45" s="148"/>
      <c r="BH45" s="148"/>
      <c r="BI45" s="148"/>
      <c r="BJ45" s="148"/>
      <c r="BK45" s="148"/>
      <c r="BL45" s="148"/>
      <c r="BM45" s="148"/>
      <c r="BN45" s="148"/>
      <c r="BO45" s="148"/>
      <c r="BP45" s="148"/>
      <c r="BQ45" s="148"/>
      <c r="BR45" s="148"/>
      <c r="BS45" s="148"/>
      <c r="BT45" s="148"/>
      <c r="BU45" s="154"/>
    </row>
    <row r="46" spans="2:73" ht="15" customHeight="1">
      <c r="B46" s="150"/>
      <c r="BU46" s="149"/>
    </row>
    <row r="47" spans="2:73" ht="8.4499999999999993" customHeight="1">
      <c r="B47" s="538" t="s">
        <v>173</v>
      </c>
      <c r="C47" s="539"/>
      <c r="D47" s="539"/>
      <c r="E47" s="539"/>
      <c r="F47" s="539"/>
      <c r="G47" s="539"/>
      <c r="H47" s="539"/>
      <c r="I47" s="539"/>
      <c r="J47" s="539"/>
      <c r="K47" s="539"/>
      <c r="L47" s="539"/>
      <c r="M47" s="539"/>
      <c r="N47" s="539"/>
      <c r="O47" s="539"/>
      <c r="P47" s="539"/>
      <c r="Q47" s="539"/>
      <c r="R47" s="539"/>
      <c r="S47" s="539"/>
      <c r="T47" s="539"/>
      <c r="U47" s="539"/>
      <c r="V47" s="539"/>
      <c r="W47" s="539"/>
      <c r="X47" s="539"/>
      <c r="Y47" s="539"/>
      <c r="Z47" s="539"/>
      <c r="AA47" s="539"/>
      <c r="AB47" s="539"/>
      <c r="AC47" s="539"/>
      <c r="AD47" s="539"/>
      <c r="AE47" s="539"/>
      <c r="AF47" s="539"/>
      <c r="AG47" s="539"/>
      <c r="AH47" s="539"/>
      <c r="AI47" s="539"/>
      <c r="AJ47" s="539"/>
      <c r="AK47" s="539"/>
      <c r="AL47" s="539"/>
      <c r="AM47" s="539"/>
      <c r="AN47" s="539"/>
      <c r="AO47" s="539"/>
      <c r="AP47" s="539"/>
      <c r="AQ47" s="539"/>
      <c r="AR47" s="539"/>
      <c r="AS47" s="539"/>
      <c r="AT47" s="539"/>
      <c r="AU47" s="539"/>
      <c r="AV47" s="539"/>
      <c r="AW47" s="539"/>
      <c r="AX47" s="539"/>
      <c r="AY47" s="539"/>
      <c r="AZ47" s="539"/>
      <c r="BA47" s="539"/>
      <c r="BB47" s="539"/>
      <c r="BC47" s="539"/>
      <c r="BD47" s="539"/>
      <c r="BE47" s="539"/>
      <c r="BF47" s="539"/>
      <c r="BG47" s="539"/>
      <c r="BH47" s="539"/>
      <c r="BI47" s="539"/>
      <c r="BJ47" s="539"/>
      <c r="BK47" s="539"/>
      <c r="BL47" s="539"/>
      <c r="BM47" s="539"/>
      <c r="BN47" s="539"/>
      <c r="BO47" s="539"/>
      <c r="BP47" s="539"/>
      <c r="BQ47" s="539"/>
      <c r="BR47" s="539"/>
      <c r="BS47" s="539"/>
      <c r="BT47" s="539"/>
      <c r="BU47" s="605"/>
    </row>
    <row r="48" spans="2:73" ht="8.4499999999999993" customHeight="1">
      <c r="B48" s="538"/>
      <c r="C48" s="539"/>
      <c r="D48" s="539"/>
      <c r="E48" s="539"/>
      <c r="F48" s="539"/>
      <c r="G48" s="539"/>
      <c r="H48" s="539"/>
      <c r="I48" s="539"/>
      <c r="J48" s="539"/>
      <c r="K48" s="539"/>
      <c r="L48" s="539"/>
      <c r="M48" s="539"/>
      <c r="N48" s="539"/>
      <c r="O48" s="539"/>
      <c r="P48" s="539"/>
      <c r="Q48" s="539"/>
      <c r="R48" s="539"/>
      <c r="S48" s="539"/>
      <c r="T48" s="539"/>
      <c r="U48" s="539"/>
      <c r="V48" s="539"/>
      <c r="W48" s="539"/>
      <c r="X48" s="539"/>
      <c r="Y48" s="539"/>
      <c r="Z48" s="539"/>
      <c r="AA48" s="539"/>
      <c r="AB48" s="539"/>
      <c r="AC48" s="539"/>
      <c r="AD48" s="539"/>
      <c r="AE48" s="539"/>
      <c r="AF48" s="539"/>
      <c r="AG48" s="539"/>
      <c r="AH48" s="539"/>
      <c r="AI48" s="539"/>
      <c r="AJ48" s="539"/>
      <c r="AK48" s="539"/>
      <c r="AL48" s="539"/>
      <c r="AM48" s="539"/>
      <c r="AN48" s="539"/>
      <c r="AO48" s="539"/>
      <c r="AP48" s="539"/>
      <c r="AQ48" s="539"/>
      <c r="AR48" s="539"/>
      <c r="AS48" s="539"/>
      <c r="AT48" s="539"/>
      <c r="AU48" s="539"/>
      <c r="AV48" s="539"/>
      <c r="AW48" s="539"/>
      <c r="AX48" s="539"/>
      <c r="AY48" s="539"/>
      <c r="AZ48" s="539"/>
      <c r="BA48" s="539"/>
      <c r="BB48" s="539"/>
      <c r="BC48" s="539"/>
      <c r="BD48" s="539"/>
      <c r="BE48" s="539"/>
      <c r="BF48" s="539"/>
      <c r="BG48" s="539"/>
      <c r="BH48" s="539"/>
      <c r="BI48" s="539"/>
      <c r="BJ48" s="539"/>
      <c r="BK48" s="539"/>
      <c r="BL48" s="539"/>
      <c r="BM48" s="539"/>
      <c r="BN48" s="539"/>
      <c r="BO48" s="539"/>
      <c r="BP48" s="539"/>
      <c r="BQ48" s="539"/>
      <c r="BR48" s="539"/>
      <c r="BS48" s="539"/>
      <c r="BT48" s="539"/>
      <c r="BU48" s="605"/>
    </row>
    <row r="49" spans="2:73" ht="8.4499999999999993" customHeight="1">
      <c r="B49" s="538"/>
      <c r="C49" s="539"/>
      <c r="D49" s="539"/>
      <c r="E49" s="539"/>
      <c r="F49" s="539"/>
      <c r="G49" s="539"/>
      <c r="H49" s="539"/>
      <c r="I49" s="539"/>
      <c r="J49" s="539"/>
      <c r="K49" s="539"/>
      <c r="L49" s="539"/>
      <c r="M49" s="539"/>
      <c r="N49" s="539"/>
      <c r="O49" s="539"/>
      <c r="P49" s="539"/>
      <c r="Q49" s="539"/>
      <c r="R49" s="539"/>
      <c r="S49" s="539"/>
      <c r="T49" s="539"/>
      <c r="U49" s="539"/>
      <c r="V49" s="539"/>
      <c r="W49" s="539"/>
      <c r="X49" s="539"/>
      <c r="Y49" s="539"/>
      <c r="Z49" s="539"/>
      <c r="AA49" s="539"/>
      <c r="AB49" s="539"/>
      <c r="AC49" s="539"/>
      <c r="AD49" s="539"/>
      <c r="AE49" s="539"/>
      <c r="AF49" s="539"/>
      <c r="AG49" s="539"/>
      <c r="AH49" s="539"/>
      <c r="AI49" s="539"/>
      <c r="AJ49" s="539"/>
      <c r="AK49" s="539"/>
      <c r="AL49" s="539"/>
      <c r="AM49" s="539"/>
      <c r="AN49" s="539"/>
      <c r="AO49" s="539"/>
      <c r="AP49" s="539"/>
      <c r="AQ49" s="539"/>
      <c r="AR49" s="539"/>
      <c r="AS49" s="539"/>
      <c r="AT49" s="539"/>
      <c r="AU49" s="539"/>
      <c r="AV49" s="539"/>
      <c r="AW49" s="539"/>
      <c r="AX49" s="539"/>
      <c r="AY49" s="539"/>
      <c r="AZ49" s="539"/>
      <c r="BA49" s="539"/>
      <c r="BB49" s="539"/>
      <c r="BC49" s="539"/>
      <c r="BD49" s="539"/>
      <c r="BE49" s="539"/>
      <c r="BF49" s="539"/>
      <c r="BG49" s="539"/>
      <c r="BH49" s="539"/>
      <c r="BI49" s="539"/>
      <c r="BJ49" s="539"/>
      <c r="BK49" s="539"/>
      <c r="BL49" s="539"/>
      <c r="BM49" s="539"/>
      <c r="BN49" s="539"/>
      <c r="BO49" s="539"/>
      <c r="BP49" s="539"/>
      <c r="BQ49" s="539"/>
      <c r="BR49" s="539"/>
      <c r="BS49" s="539"/>
      <c r="BT49" s="539"/>
      <c r="BU49" s="605"/>
    </row>
    <row r="50" spans="2:73" ht="8.4499999999999993" customHeight="1">
      <c r="B50" s="150"/>
      <c r="BU50" s="149"/>
    </row>
    <row r="51" spans="2:73" ht="8.4499999999999993" customHeight="1">
      <c r="B51" s="150"/>
      <c r="BU51" s="149"/>
    </row>
    <row r="52" spans="2:73" ht="9.9499999999999993" customHeight="1">
      <c r="B52" s="150"/>
      <c r="BU52" s="149"/>
    </row>
    <row r="53" spans="2:73" ht="9.9499999999999993" customHeight="1">
      <c r="B53" s="150"/>
      <c r="G53" s="591" t="s">
        <v>174</v>
      </c>
      <c r="H53" s="591"/>
      <c r="I53" s="591"/>
      <c r="J53" s="591"/>
      <c r="K53" s="591"/>
      <c r="L53" s="591"/>
      <c r="M53" s="591"/>
      <c r="N53" s="591"/>
      <c r="Q53" s="530" t="s">
        <v>175</v>
      </c>
      <c r="R53" s="530"/>
      <c r="S53" s="530"/>
      <c r="T53" s="530"/>
      <c r="U53" s="530"/>
      <c r="V53" s="530"/>
      <c r="W53" s="530"/>
      <c r="X53" s="530"/>
      <c r="Y53" s="530"/>
      <c r="Z53" s="530"/>
      <c r="AA53" s="606"/>
      <c r="AB53" s="606"/>
      <c r="AC53" s="606"/>
      <c r="AD53" s="606"/>
      <c r="AE53" s="606"/>
      <c r="AF53" s="606"/>
      <c r="AG53" s="606"/>
      <c r="AH53" s="606"/>
      <c r="AI53" s="606"/>
      <c r="AJ53" s="606"/>
      <c r="AK53" s="606"/>
      <c r="AL53" s="606"/>
      <c r="AM53" s="606"/>
      <c r="AN53" s="606"/>
      <c r="AO53" s="606"/>
      <c r="AP53" s="606"/>
      <c r="AQ53" s="606"/>
      <c r="AR53" s="606"/>
      <c r="AS53" s="606"/>
      <c r="AT53" s="606"/>
      <c r="AU53" s="606"/>
      <c r="AV53" s="606"/>
      <c r="AW53" s="606"/>
      <c r="AX53" s="606"/>
      <c r="AY53" s="606"/>
      <c r="AZ53" s="606"/>
      <c r="BA53" s="606"/>
      <c r="BB53" s="606"/>
      <c r="BC53" s="606"/>
      <c r="BD53" s="606"/>
      <c r="BE53" s="606"/>
      <c r="BF53" s="606"/>
      <c r="BG53" s="606"/>
      <c r="BH53" s="606"/>
      <c r="BI53" s="606"/>
      <c r="BJ53" s="606"/>
      <c r="BK53" s="606"/>
      <c r="BL53" s="606"/>
      <c r="BM53" s="606"/>
      <c r="BN53" s="606"/>
      <c r="BO53" s="606"/>
      <c r="BP53" s="606"/>
      <c r="BQ53" s="606"/>
      <c r="BR53" s="606"/>
      <c r="BS53" s="606"/>
      <c r="BT53" s="606"/>
      <c r="BU53" s="607"/>
    </row>
    <row r="54" spans="2:73" ht="9.9499999999999993" customHeight="1">
      <c r="B54" s="150"/>
      <c r="G54" s="591"/>
      <c r="H54" s="591"/>
      <c r="I54" s="591"/>
      <c r="J54" s="591"/>
      <c r="K54" s="591"/>
      <c r="L54" s="591"/>
      <c r="M54" s="591"/>
      <c r="N54" s="591"/>
      <c r="Q54" s="530"/>
      <c r="R54" s="530"/>
      <c r="S54" s="530"/>
      <c r="T54" s="530"/>
      <c r="U54" s="530"/>
      <c r="V54" s="530"/>
      <c r="W54" s="530"/>
      <c r="X54" s="530"/>
      <c r="Y54" s="530"/>
      <c r="Z54" s="530"/>
      <c r="AA54" s="606"/>
      <c r="AB54" s="606"/>
      <c r="AC54" s="606"/>
      <c r="AD54" s="606"/>
      <c r="AE54" s="606"/>
      <c r="AF54" s="606"/>
      <c r="AG54" s="606"/>
      <c r="AH54" s="606"/>
      <c r="AI54" s="606"/>
      <c r="AJ54" s="606"/>
      <c r="AK54" s="606"/>
      <c r="AL54" s="606"/>
      <c r="AM54" s="606"/>
      <c r="AN54" s="606"/>
      <c r="AO54" s="606"/>
      <c r="AP54" s="606"/>
      <c r="AQ54" s="606"/>
      <c r="AR54" s="606"/>
      <c r="AS54" s="606"/>
      <c r="AT54" s="606"/>
      <c r="AU54" s="606"/>
      <c r="AV54" s="606"/>
      <c r="AW54" s="606"/>
      <c r="AX54" s="606"/>
      <c r="AY54" s="606"/>
      <c r="AZ54" s="606"/>
      <c r="BA54" s="606"/>
      <c r="BB54" s="606"/>
      <c r="BC54" s="606"/>
      <c r="BD54" s="606"/>
      <c r="BE54" s="606"/>
      <c r="BF54" s="606"/>
      <c r="BG54" s="606"/>
      <c r="BH54" s="606"/>
      <c r="BI54" s="606"/>
      <c r="BJ54" s="606"/>
      <c r="BK54" s="606"/>
      <c r="BL54" s="606"/>
      <c r="BM54" s="606"/>
      <c r="BN54" s="606"/>
      <c r="BO54" s="606"/>
      <c r="BP54" s="606"/>
      <c r="BQ54" s="606"/>
      <c r="BR54" s="606"/>
      <c r="BS54" s="606"/>
      <c r="BT54" s="606"/>
      <c r="BU54" s="607"/>
    </row>
    <row r="55" spans="2:73" ht="9.9499999999999993" customHeight="1">
      <c r="B55" s="150"/>
      <c r="G55" s="166"/>
      <c r="H55" s="166"/>
      <c r="I55" s="166"/>
      <c r="J55" s="166"/>
      <c r="K55" s="166"/>
      <c r="L55" s="166"/>
      <c r="M55" s="166"/>
      <c r="N55" s="166"/>
      <c r="Q55" s="151"/>
      <c r="R55" s="151"/>
      <c r="S55" s="151"/>
      <c r="T55" s="151"/>
      <c r="U55" s="151"/>
      <c r="V55" s="151"/>
      <c r="W55" s="151"/>
      <c r="X55" s="151"/>
      <c r="Y55" s="151"/>
      <c r="BU55" s="149"/>
    </row>
    <row r="56" spans="2:73" ht="9.9499999999999993" customHeight="1">
      <c r="B56" s="150"/>
      <c r="G56" s="166"/>
      <c r="H56" s="166"/>
      <c r="I56" s="166"/>
      <c r="J56" s="166"/>
      <c r="K56" s="166"/>
      <c r="L56" s="166"/>
      <c r="M56" s="166"/>
      <c r="N56" s="166"/>
      <c r="Q56" s="530" t="s">
        <v>176</v>
      </c>
      <c r="R56" s="530"/>
      <c r="S56" s="530"/>
      <c r="T56" s="530"/>
      <c r="U56" s="530"/>
      <c r="V56" s="530"/>
      <c r="W56" s="530"/>
      <c r="X56" s="530"/>
      <c r="Y56" s="530"/>
      <c r="Z56" s="530"/>
      <c r="AA56" s="606"/>
      <c r="AB56" s="606"/>
      <c r="AC56" s="606"/>
      <c r="AD56" s="606"/>
      <c r="AE56" s="606"/>
      <c r="AF56" s="606"/>
      <c r="AG56" s="606"/>
      <c r="AH56" s="606"/>
      <c r="AI56" s="606"/>
      <c r="AJ56" s="606"/>
      <c r="AK56" s="606"/>
      <c r="AL56" s="606"/>
      <c r="AM56" s="606"/>
      <c r="AN56" s="606"/>
      <c r="AO56" s="606"/>
      <c r="AP56" s="606"/>
      <c r="AQ56" s="606"/>
      <c r="AR56" s="606"/>
      <c r="AS56" s="606"/>
      <c r="AT56" s="606"/>
      <c r="AU56" s="606"/>
      <c r="AV56" s="606"/>
      <c r="AW56" s="606"/>
      <c r="AX56" s="606"/>
      <c r="AY56" s="606"/>
      <c r="AZ56" s="606"/>
      <c r="BA56" s="606"/>
      <c r="BB56" s="606"/>
      <c r="BC56" s="606"/>
      <c r="BD56" s="606"/>
      <c r="BE56" s="606"/>
      <c r="BF56" s="606"/>
      <c r="BG56" s="606"/>
      <c r="BH56" s="606"/>
      <c r="BI56" s="606"/>
      <c r="BJ56" s="606"/>
      <c r="BK56" s="606"/>
      <c r="BL56" s="606"/>
      <c r="BM56" s="606"/>
      <c r="BN56" s="606"/>
      <c r="BO56" s="606"/>
      <c r="BP56" s="606"/>
      <c r="BQ56" s="606"/>
      <c r="BR56" s="606"/>
      <c r="BS56" s="606"/>
      <c r="BT56" s="606"/>
      <c r="BU56" s="607"/>
    </row>
    <row r="57" spans="2:73" ht="9.9499999999999993" customHeight="1">
      <c r="B57" s="150"/>
      <c r="G57" s="166"/>
      <c r="H57" s="166"/>
      <c r="I57" s="166"/>
      <c r="J57" s="166"/>
      <c r="K57" s="166"/>
      <c r="L57" s="166"/>
      <c r="M57" s="166"/>
      <c r="N57" s="166"/>
      <c r="Q57" s="530"/>
      <c r="R57" s="530"/>
      <c r="S57" s="530"/>
      <c r="T57" s="530"/>
      <c r="U57" s="530"/>
      <c r="V57" s="530"/>
      <c r="W57" s="530"/>
      <c r="X57" s="530"/>
      <c r="Y57" s="530"/>
      <c r="Z57" s="530"/>
      <c r="AA57" s="606"/>
      <c r="AB57" s="606"/>
      <c r="AC57" s="606"/>
      <c r="AD57" s="606"/>
      <c r="AE57" s="606"/>
      <c r="AF57" s="606"/>
      <c r="AG57" s="606"/>
      <c r="AH57" s="606"/>
      <c r="AI57" s="606"/>
      <c r="AJ57" s="606"/>
      <c r="AK57" s="606"/>
      <c r="AL57" s="606"/>
      <c r="AM57" s="606"/>
      <c r="AN57" s="606"/>
      <c r="AO57" s="606"/>
      <c r="AP57" s="606"/>
      <c r="AQ57" s="606"/>
      <c r="AR57" s="606"/>
      <c r="AS57" s="606"/>
      <c r="AT57" s="606"/>
      <c r="AU57" s="606"/>
      <c r="AV57" s="606"/>
      <c r="AW57" s="606"/>
      <c r="AX57" s="606"/>
      <c r="AY57" s="606"/>
      <c r="AZ57" s="606"/>
      <c r="BA57" s="606"/>
      <c r="BB57" s="606"/>
      <c r="BC57" s="606"/>
      <c r="BD57" s="606"/>
      <c r="BE57" s="606"/>
      <c r="BF57" s="606"/>
      <c r="BG57" s="606"/>
      <c r="BH57" s="606"/>
      <c r="BI57" s="606"/>
      <c r="BJ57" s="606"/>
      <c r="BK57" s="606"/>
      <c r="BL57" s="606"/>
      <c r="BM57" s="606"/>
      <c r="BN57" s="606"/>
      <c r="BO57" s="606"/>
      <c r="BP57" s="606"/>
      <c r="BQ57" s="606"/>
      <c r="BR57" s="606"/>
      <c r="BS57" s="606"/>
      <c r="BT57" s="606"/>
      <c r="BU57" s="607"/>
    </row>
    <row r="58" spans="2:73" ht="9.9499999999999993" customHeight="1">
      <c r="B58" s="150"/>
      <c r="BU58" s="149"/>
    </row>
    <row r="59" spans="2:73" ht="9.9499999999999993" customHeight="1">
      <c r="B59" s="150"/>
      <c r="Q59" s="530" t="s">
        <v>177</v>
      </c>
      <c r="R59" s="530"/>
      <c r="S59" s="530"/>
      <c r="T59" s="530"/>
      <c r="U59" s="530"/>
      <c r="V59" s="530"/>
      <c r="W59" s="530"/>
      <c r="X59" s="530"/>
      <c r="Y59" s="530"/>
      <c r="Z59" s="530"/>
      <c r="AA59" s="606"/>
      <c r="AB59" s="606"/>
      <c r="AC59" s="606"/>
      <c r="AD59" s="606"/>
      <c r="AE59" s="606"/>
      <c r="AF59" s="606"/>
      <c r="AG59" s="606"/>
      <c r="AH59" s="606"/>
      <c r="AI59" s="606"/>
      <c r="AJ59" s="606"/>
      <c r="AK59" s="606"/>
      <c r="AL59" s="606"/>
      <c r="AM59" s="606"/>
      <c r="AN59" s="606"/>
      <c r="AO59" s="606"/>
      <c r="AP59" s="606"/>
      <c r="AQ59" s="606"/>
      <c r="AR59" s="606"/>
      <c r="AS59" s="606"/>
      <c r="AT59" s="606"/>
      <c r="AU59" s="606"/>
      <c r="AV59" s="606"/>
      <c r="AW59" s="606"/>
      <c r="AX59" s="606"/>
      <c r="AY59" s="606"/>
      <c r="AZ59" s="606"/>
      <c r="BA59" s="606"/>
      <c r="BB59" s="606"/>
      <c r="BC59" s="606"/>
      <c r="BD59" s="606"/>
      <c r="BE59" s="606"/>
      <c r="BF59" s="606"/>
      <c r="BG59" s="606"/>
      <c r="BH59" s="606"/>
      <c r="BI59" s="606"/>
      <c r="BJ59" s="606"/>
      <c r="BK59" s="606"/>
      <c r="BL59" s="606"/>
      <c r="BM59" s="606"/>
      <c r="BN59" s="606"/>
      <c r="BO59" s="606"/>
      <c r="BP59" s="606"/>
      <c r="BQ59" s="606"/>
      <c r="BR59" s="606"/>
      <c r="BS59" s="606"/>
      <c r="BT59" s="606"/>
      <c r="BU59" s="607"/>
    </row>
    <row r="60" spans="2:73" ht="9.9499999999999993" customHeight="1">
      <c r="B60" s="150"/>
      <c r="Q60" s="530"/>
      <c r="R60" s="530"/>
      <c r="S60" s="530"/>
      <c r="T60" s="530"/>
      <c r="U60" s="530"/>
      <c r="V60" s="530"/>
      <c r="W60" s="530"/>
      <c r="X60" s="530"/>
      <c r="Y60" s="530"/>
      <c r="Z60" s="530"/>
      <c r="AA60" s="606"/>
      <c r="AB60" s="606"/>
      <c r="AC60" s="606"/>
      <c r="AD60" s="606"/>
      <c r="AE60" s="606"/>
      <c r="AF60" s="606"/>
      <c r="AG60" s="606"/>
      <c r="AH60" s="606"/>
      <c r="AI60" s="606"/>
      <c r="AJ60" s="606"/>
      <c r="AK60" s="606"/>
      <c r="AL60" s="606"/>
      <c r="AM60" s="606"/>
      <c r="AN60" s="606"/>
      <c r="AO60" s="606"/>
      <c r="AP60" s="606"/>
      <c r="AQ60" s="606"/>
      <c r="AR60" s="606"/>
      <c r="AS60" s="606"/>
      <c r="AT60" s="606"/>
      <c r="AU60" s="606"/>
      <c r="AV60" s="606"/>
      <c r="AW60" s="606"/>
      <c r="AX60" s="606"/>
      <c r="AY60" s="606"/>
      <c r="AZ60" s="606"/>
      <c r="BA60" s="606"/>
      <c r="BB60" s="606"/>
      <c r="BC60" s="606"/>
      <c r="BD60" s="606"/>
      <c r="BE60" s="606"/>
      <c r="BF60" s="606"/>
      <c r="BG60" s="606"/>
      <c r="BH60" s="606"/>
      <c r="BI60" s="606"/>
      <c r="BJ60" s="606"/>
      <c r="BK60" s="606"/>
      <c r="BL60" s="606"/>
      <c r="BM60" s="606"/>
      <c r="BN60" s="606"/>
      <c r="BO60" s="606"/>
      <c r="BP60" s="606"/>
      <c r="BQ60" s="606"/>
      <c r="BR60" s="606"/>
      <c r="BS60" s="606"/>
      <c r="BT60" s="606"/>
      <c r="BU60" s="607"/>
    </row>
    <row r="61" spans="2:73" ht="9.9499999999999993" customHeight="1">
      <c r="B61" s="150"/>
      <c r="Q61" s="151"/>
      <c r="R61" s="151"/>
      <c r="S61" s="151"/>
      <c r="T61" s="151"/>
      <c r="U61" s="151"/>
      <c r="V61" s="151"/>
      <c r="W61" s="151"/>
      <c r="X61" s="151"/>
      <c r="Y61" s="151"/>
      <c r="Z61" s="151"/>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550" t="s">
        <v>196</v>
      </c>
      <c r="BE61" s="528"/>
      <c r="BF61" s="528"/>
      <c r="BG61" s="528"/>
      <c r="BH61" s="528"/>
      <c r="BI61" s="528"/>
      <c r="BJ61" s="528"/>
      <c r="BK61" s="528"/>
      <c r="BL61" s="528"/>
      <c r="BM61" s="528"/>
      <c r="BN61" s="528"/>
      <c r="BO61" s="528"/>
      <c r="BP61" s="528"/>
      <c r="BQ61" s="528"/>
      <c r="BR61" s="528"/>
      <c r="BS61" s="528"/>
      <c r="BT61" s="528"/>
      <c r="BU61" s="529"/>
    </row>
    <row r="62" spans="2:73" ht="9.9499999999999993" customHeight="1">
      <c r="B62" s="150"/>
      <c r="Q62" s="151"/>
      <c r="R62" s="151"/>
      <c r="S62" s="151"/>
      <c r="T62" s="151"/>
      <c r="U62" s="151"/>
      <c r="V62" s="151"/>
      <c r="W62" s="151"/>
      <c r="X62" s="151"/>
      <c r="Y62" s="151"/>
      <c r="Z62" s="151"/>
      <c r="AA62" s="155"/>
      <c r="AB62" s="155"/>
      <c r="AC62" s="155"/>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540"/>
      <c r="BE62" s="530"/>
      <c r="BF62" s="530"/>
      <c r="BG62" s="530"/>
      <c r="BH62" s="530"/>
      <c r="BI62" s="530"/>
      <c r="BJ62" s="530"/>
      <c r="BK62" s="530"/>
      <c r="BL62" s="530"/>
      <c r="BM62" s="530"/>
      <c r="BN62" s="530"/>
      <c r="BO62" s="530"/>
      <c r="BP62" s="530"/>
      <c r="BQ62" s="530"/>
      <c r="BR62" s="530"/>
      <c r="BS62" s="530"/>
      <c r="BT62" s="530"/>
      <c r="BU62" s="531"/>
    </row>
    <row r="63" spans="2:73" ht="9.9499999999999993" customHeight="1">
      <c r="B63" s="150"/>
      <c r="BD63" s="551"/>
      <c r="BE63" s="532"/>
      <c r="BF63" s="532"/>
      <c r="BG63" s="532"/>
      <c r="BH63" s="532"/>
      <c r="BI63" s="532"/>
      <c r="BJ63" s="532"/>
      <c r="BK63" s="532"/>
      <c r="BL63" s="532"/>
      <c r="BM63" s="532"/>
      <c r="BN63" s="532"/>
      <c r="BO63" s="532"/>
      <c r="BP63" s="532"/>
      <c r="BQ63" s="532"/>
      <c r="BR63" s="532"/>
      <c r="BS63" s="532"/>
      <c r="BT63" s="532"/>
      <c r="BU63" s="533"/>
    </row>
    <row r="64" spans="2:73" ht="20.100000000000001" customHeight="1">
      <c r="B64" s="150"/>
      <c r="E64" s="530" t="s">
        <v>193</v>
      </c>
      <c r="F64" s="530"/>
      <c r="G64" s="530"/>
      <c r="H64" s="530"/>
      <c r="I64" s="530"/>
      <c r="J64" s="530"/>
      <c r="K64" s="541"/>
      <c r="L64" s="541"/>
      <c r="M64" s="541"/>
      <c r="N64" s="530" t="s">
        <v>13</v>
      </c>
      <c r="O64" s="530"/>
      <c r="P64" s="541"/>
      <c r="Q64" s="541"/>
      <c r="R64" s="541"/>
      <c r="S64" s="530" t="s">
        <v>22</v>
      </c>
      <c r="T64" s="530"/>
      <c r="U64" s="541"/>
      <c r="V64" s="541"/>
      <c r="W64" s="541"/>
      <c r="X64" s="530" t="s">
        <v>15</v>
      </c>
      <c r="Y64" s="530"/>
      <c r="BD64" s="168"/>
      <c r="BE64" s="147"/>
      <c r="BF64" s="147"/>
      <c r="BU64" s="149"/>
    </row>
    <row r="65" spans="2:73" ht="8.4499999999999993" customHeight="1">
      <c r="B65" s="150"/>
      <c r="BD65" s="150"/>
      <c r="BU65" s="149"/>
    </row>
    <row r="66" spans="2:73" ht="9.9499999999999993" customHeight="1">
      <c r="B66" s="150"/>
      <c r="H66" s="530" t="s">
        <v>151</v>
      </c>
      <c r="I66" s="530"/>
      <c r="J66" s="530"/>
      <c r="K66" s="530"/>
      <c r="L66" s="530"/>
      <c r="M66" s="530"/>
      <c r="N66" s="530"/>
      <c r="O66" s="530"/>
      <c r="Q66" s="570" t="s">
        <v>152</v>
      </c>
      <c r="R66" s="570"/>
      <c r="S66" s="570"/>
      <c r="T66" s="570"/>
      <c r="U66" s="570"/>
      <c r="V66" s="570"/>
      <c r="W66" s="570"/>
      <c r="X66" s="552"/>
      <c r="Y66" s="552"/>
      <c r="Z66" s="552"/>
      <c r="AA66" s="552"/>
      <c r="AB66" s="552"/>
      <c r="AC66" s="552"/>
      <c r="AD66" s="552"/>
      <c r="AE66" s="552"/>
      <c r="AF66" s="552"/>
      <c r="AG66" s="552"/>
      <c r="AH66" s="552"/>
      <c r="AI66" s="552"/>
      <c r="AJ66" s="552"/>
      <c r="AK66" s="552"/>
      <c r="AL66" s="552"/>
      <c r="AM66" s="552"/>
      <c r="AN66" s="552"/>
      <c r="AO66" s="552"/>
      <c r="AP66" s="552"/>
      <c r="AQ66" s="552"/>
      <c r="AR66" s="552"/>
      <c r="AS66" s="552"/>
      <c r="AT66" s="552"/>
      <c r="AU66" s="552"/>
      <c r="AV66" s="552"/>
      <c r="AW66" s="552"/>
      <c r="AX66" s="552"/>
      <c r="AY66" s="552"/>
      <c r="AZ66" s="552"/>
      <c r="BA66" s="552"/>
      <c r="BB66" s="552"/>
      <c r="BD66" s="150"/>
      <c r="BU66" s="149"/>
    </row>
    <row r="67" spans="2:73" ht="9.9499999999999993" customHeight="1">
      <c r="B67" s="150"/>
      <c r="H67" s="530"/>
      <c r="I67" s="530"/>
      <c r="J67" s="530"/>
      <c r="K67" s="530"/>
      <c r="L67" s="530"/>
      <c r="M67" s="530"/>
      <c r="N67" s="530"/>
      <c r="O67" s="530"/>
      <c r="Q67" s="570"/>
      <c r="R67" s="570"/>
      <c r="S67" s="570"/>
      <c r="T67" s="570"/>
      <c r="U67" s="570"/>
      <c r="V67" s="570"/>
      <c r="W67" s="570"/>
      <c r="X67" s="552"/>
      <c r="Y67" s="552"/>
      <c r="Z67" s="552"/>
      <c r="AA67" s="552"/>
      <c r="AB67" s="552"/>
      <c r="AC67" s="552"/>
      <c r="AD67" s="552"/>
      <c r="AE67" s="552"/>
      <c r="AF67" s="552"/>
      <c r="AG67" s="552"/>
      <c r="AH67" s="552"/>
      <c r="AI67" s="552"/>
      <c r="AJ67" s="552"/>
      <c r="AK67" s="552"/>
      <c r="AL67" s="552"/>
      <c r="AM67" s="552"/>
      <c r="AN67" s="552"/>
      <c r="AO67" s="552"/>
      <c r="AP67" s="552"/>
      <c r="AQ67" s="552"/>
      <c r="AR67" s="552"/>
      <c r="AS67" s="552"/>
      <c r="AT67" s="552"/>
      <c r="AU67" s="552"/>
      <c r="AV67" s="552"/>
      <c r="AW67" s="552"/>
      <c r="AX67" s="552"/>
      <c r="AY67" s="552"/>
      <c r="AZ67" s="552"/>
      <c r="BA67" s="552"/>
      <c r="BB67" s="552"/>
      <c r="BD67" s="150"/>
      <c r="BU67" s="149"/>
    </row>
    <row r="68" spans="2:73" ht="12.95" customHeight="1">
      <c r="B68" s="150"/>
      <c r="BD68" s="150"/>
      <c r="BU68" s="149"/>
    </row>
    <row r="69" spans="2:73" ht="9.9499999999999993" customHeight="1">
      <c r="B69" s="150"/>
      <c r="Q69" s="570" t="s">
        <v>153</v>
      </c>
      <c r="R69" s="570"/>
      <c r="S69" s="570"/>
      <c r="T69" s="570"/>
      <c r="U69" s="570"/>
      <c r="V69" s="570"/>
      <c r="W69" s="570"/>
      <c r="X69" s="552"/>
      <c r="Y69" s="552"/>
      <c r="Z69" s="552"/>
      <c r="AA69" s="552"/>
      <c r="AB69" s="552"/>
      <c r="AC69" s="552"/>
      <c r="AD69" s="552"/>
      <c r="AE69" s="552"/>
      <c r="AF69" s="552"/>
      <c r="AG69" s="552"/>
      <c r="AH69" s="552"/>
      <c r="AI69" s="552"/>
      <c r="AJ69" s="552"/>
      <c r="AK69" s="552"/>
      <c r="AL69" s="552"/>
      <c r="AM69" s="552"/>
      <c r="AN69" s="552"/>
      <c r="AO69" s="552"/>
      <c r="AP69" s="552"/>
      <c r="AQ69" s="552"/>
      <c r="AR69" s="552"/>
      <c r="AS69" s="552"/>
      <c r="AT69" s="552"/>
      <c r="AU69" s="552"/>
      <c r="AV69" s="552"/>
      <c r="AW69" s="552"/>
      <c r="AX69" s="552"/>
      <c r="AY69" s="552"/>
      <c r="AZ69" s="552"/>
      <c r="BA69" s="552"/>
      <c r="BB69" s="552"/>
      <c r="BD69" s="150"/>
      <c r="BU69" s="149"/>
    </row>
    <row r="70" spans="2:73" ht="9.9499999999999993" customHeight="1">
      <c r="B70" s="150"/>
      <c r="Q70" s="570"/>
      <c r="R70" s="570"/>
      <c r="S70" s="570"/>
      <c r="T70" s="570"/>
      <c r="U70" s="570"/>
      <c r="V70" s="570"/>
      <c r="W70" s="570"/>
      <c r="X70" s="552"/>
      <c r="Y70" s="552"/>
      <c r="Z70" s="552"/>
      <c r="AA70" s="552"/>
      <c r="AB70" s="552"/>
      <c r="AC70" s="552"/>
      <c r="AD70" s="552"/>
      <c r="AE70" s="552"/>
      <c r="AF70" s="552"/>
      <c r="AG70" s="552"/>
      <c r="AH70" s="552"/>
      <c r="AI70" s="552"/>
      <c r="AJ70" s="552"/>
      <c r="AK70" s="552"/>
      <c r="AL70" s="552"/>
      <c r="AM70" s="552"/>
      <c r="AN70" s="552"/>
      <c r="AO70" s="552"/>
      <c r="AP70" s="552"/>
      <c r="AQ70" s="552"/>
      <c r="AR70" s="552"/>
      <c r="AS70" s="552"/>
      <c r="AT70" s="552"/>
      <c r="AU70" s="552"/>
      <c r="AV70" s="552"/>
      <c r="AW70" s="552"/>
      <c r="AX70" s="552"/>
      <c r="AY70" s="552"/>
      <c r="AZ70" s="552"/>
      <c r="BA70" s="552"/>
      <c r="BB70" s="552"/>
      <c r="BD70" s="150"/>
      <c r="BU70" s="149"/>
    </row>
    <row r="71" spans="2:73" ht="9.9499999999999993" customHeight="1">
      <c r="B71" s="150"/>
      <c r="AB71" s="151"/>
      <c r="AC71" s="151"/>
      <c r="AD71" s="151"/>
      <c r="AE71" s="151"/>
      <c r="AF71" s="151"/>
      <c r="AG71" s="151"/>
      <c r="AH71" s="151"/>
      <c r="AJ71" s="162"/>
      <c r="AK71" s="162"/>
      <c r="AL71" s="162"/>
      <c r="AM71" s="162"/>
      <c r="AN71" s="162"/>
      <c r="AO71" s="162"/>
      <c r="AP71" s="162"/>
      <c r="AQ71" s="162"/>
      <c r="BD71" s="150"/>
      <c r="BU71" s="149"/>
    </row>
    <row r="72" spans="2:73" ht="8.4499999999999993" customHeight="1">
      <c r="B72" s="153"/>
      <c r="C72" s="148"/>
      <c r="D72" s="148"/>
      <c r="E72" s="148"/>
      <c r="F72" s="148"/>
      <c r="G72" s="148"/>
      <c r="H72" s="148"/>
      <c r="I72" s="148"/>
      <c r="J72" s="148"/>
      <c r="K72" s="148"/>
      <c r="L72" s="148"/>
      <c r="M72" s="148"/>
      <c r="N72" s="148"/>
      <c r="O72" s="148"/>
      <c r="P72" s="148"/>
      <c r="Q72" s="148"/>
      <c r="R72" s="148"/>
      <c r="S72" s="148"/>
      <c r="T72" s="148"/>
      <c r="U72" s="148"/>
      <c r="V72" s="148"/>
      <c r="W72" s="148"/>
      <c r="X72" s="148"/>
      <c r="Y72" s="148"/>
      <c r="Z72" s="148"/>
      <c r="AA72" s="148"/>
      <c r="AB72" s="148"/>
      <c r="AC72" s="148"/>
      <c r="AD72" s="148"/>
      <c r="AE72" s="148"/>
      <c r="AF72" s="148"/>
      <c r="AG72" s="148"/>
      <c r="AH72" s="148"/>
      <c r="AI72" s="148"/>
      <c r="AJ72" s="148"/>
      <c r="AK72" s="148"/>
      <c r="AL72" s="148"/>
      <c r="AM72" s="148"/>
      <c r="AN72" s="148"/>
      <c r="AO72" s="148"/>
      <c r="AP72" s="148"/>
      <c r="AQ72" s="148"/>
      <c r="AR72" s="148"/>
      <c r="AS72" s="148"/>
      <c r="AT72" s="148"/>
      <c r="AU72" s="148"/>
      <c r="AV72" s="148"/>
      <c r="AW72" s="148"/>
      <c r="AX72" s="148"/>
      <c r="AY72" s="148"/>
      <c r="AZ72" s="148"/>
      <c r="BA72" s="148"/>
      <c r="BB72" s="148"/>
      <c r="BC72" s="148"/>
      <c r="BD72" s="153"/>
      <c r="BE72" s="148"/>
      <c r="BF72" s="148"/>
      <c r="BG72" s="148"/>
      <c r="BH72" s="148"/>
      <c r="BI72" s="148"/>
      <c r="BJ72" s="148"/>
      <c r="BK72" s="148"/>
      <c r="BL72" s="148"/>
      <c r="BM72" s="148"/>
      <c r="BN72" s="148"/>
      <c r="BO72" s="148"/>
      <c r="BP72" s="148"/>
      <c r="BQ72" s="148"/>
      <c r="BR72" s="148"/>
      <c r="BS72" s="148"/>
      <c r="BT72" s="148"/>
      <c r="BU72" s="154"/>
    </row>
    <row r="73" spans="2:73" ht="8.4499999999999993" customHeight="1">
      <c r="B73" s="163"/>
      <c r="C73" s="163"/>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63"/>
      <c r="BL73" s="163"/>
      <c r="BM73" s="163"/>
      <c r="BN73" s="163"/>
      <c r="BO73" s="163"/>
      <c r="BP73" s="163"/>
      <c r="BQ73" s="163"/>
      <c r="BR73" s="163"/>
      <c r="BS73" s="163"/>
      <c r="BT73" s="163"/>
      <c r="BU73" s="163"/>
    </row>
    <row r="74" spans="2:73" ht="8.4499999999999993" customHeight="1">
      <c r="B74" s="164"/>
      <c r="C74" s="164"/>
      <c r="D74" s="164"/>
      <c r="E74" s="164"/>
      <c r="F74" s="164"/>
      <c r="G74" s="164"/>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164"/>
      <c r="BT74" s="164"/>
      <c r="BU74" s="164"/>
    </row>
    <row r="75" spans="2:73" ht="8.4499999999999993" customHeight="1">
      <c r="B75" s="164"/>
      <c r="C75" s="164"/>
      <c r="D75" s="164"/>
      <c r="E75" s="164"/>
      <c r="F75" s="164"/>
      <c r="G75" s="164"/>
      <c r="H75" s="164"/>
      <c r="I75" s="164"/>
      <c r="J75" s="164"/>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164"/>
      <c r="BF75" s="164"/>
      <c r="BG75" s="164"/>
      <c r="BM75" s="164"/>
      <c r="BN75" s="164"/>
      <c r="BO75" s="164"/>
      <c r="BP75" s="164"/>
      <c r="BQ75" s="164"/>
      <c r="BR75" s="164"/>
      <c r="BS75" s="164"/>
      <c r="BT75" s="164"/>
      <c r="BU75" s="164"/>
    </row>
    <row r="76" spans="2:73" ht="8.4499999999999993" customHeight="1"/>
    <row r="77" spans="2:73" ht="8.4499999999999993" customHeight="1"/>
    <row r="78" spans="2:73" ht="8.4499999999999993" customHeight="1"/>
    <row r="79" spans="2:73" ht="8.4499999999999993" customHeight="1"/>
    <row r="80" spans="2:73" ht="8.4499999999999993" customHeight="1"/>
    <row r="81" ht="8.4499999999999993" customHeight="1"/>
    <row r="82" ht="8.4499999999999993" customHeight="1"/>
    <row r="83" ht="8.4499999999999993" customHeight="1"/>
    <row r="84" ht="8.4499999999999993" customHeight="1"/>
    <row r="85" ht="8.4499999999999993" customHeight="1"/>
    <row r="86" ht="8.4499999999999993" customHeight="1"/>
    <row r="87" ht="8.4499999999999993" customHeight="1"/>
    <row r="88" ht="8.4499999999999993" customHeight="1"/>
    <row r="89" ht="8.4499999999999993" customHeight="1"/>
    <row r="90" ht="8.4499999999999993" customHeight="1"/>
    <row r="91" ht="8.4499999999999993" customHeight="1"/>
    <row r="92" ht="8.4499999999999993" customHeight="1"/>
    <row r="93" ht="8.4499999999999993" customHeight="1"/>
    <row r="94" ht="8.4499999999999993" customHeight="1"/>
    <row r="95" ht="8.4499999999999993" customHeight="1"/>
    <row r="96" ht="8.4499999999999993" customHeight="1"/>
    <row r="97" ht="8.4499999999999993" customHeight="1"/>
    <row r="98" ht="8.4499999999999993" customHeight="1"/>
    <row r="99" ht="8.4499999999999993" customHeight="1"/>
    <row r="100" ht="8.4499999999999993" customHeight="1"/>
    <row r="101" ht="8.4499999999999993" customHeight="1"/>
    <row r="102" ht="8.4499999999999993" customHeight="1"/>
    <row r="103" ht="8.4499999999999993" customHeight="1"/>
    <row r="104" ht="8.4499999999999993" customHeight="1"/>
    <row r="105" ht="8.4499999999999993" customHeight="1"/>
    <row r="106" ht="8.4499999999999993" customHeight="1"/>
    <row r="107" ht="8.4499999999999993" customHeight="1"/>
    <row r="108" ht="8.4499999999999993" customHeight="1"/>
    <row r="109" ht="8.4499999999999993" customHeight="1"/>
    <row r="110" ht="8.4499999999999993" customHeight="1"/>
    <row r="111" ht="8.4499999999999993" customHeight="1"/>
    <row r="112" ht="8.4499999999999993" customHeight="1"/>
    <row r="113" ht="8.4499999999999993" customHeight="1"/>
    <row r="114" ht="8.4499999999999993" customHeight="1"/>
    <row r="115" ht="8.4499999999999993" customHeight="1"/>
    <row r="116" ht="8.4499999999999993" customHeight="1"/>
    <row r="117" ht="8.4499999999999993" customHeight="1"/>
    <row r="118" ht="8.4499999999999993" customHeight="1"/>
    <row r="119" ht="8.4499999999999993" customHeight="1"/>
    <row r="120" ht="8.4499999999999993" customHeight="1"/>
    <row r="121" ht="8.4499999999999993" customHeight="1"/>
    <row r="122" ht="8.4499999999999993" customHeight="1"/>
    <row r="123" ht="8.4499999999999993" customHeight="1"/>
    <row r="124" ht="8.4499999999999993" customHeight="1"/>
    <row r="125" ht="8.4499999999999993" customHeight="1"/>
    <row r="126" ht="8.4499999999999993" customHeight="1"/>
    <row r="127" ht="8.4499999999999993" customHeight="1"/>
    <row r="128" ht="8.4499999999999993" customHeight="1"/>
    <row r="129" ht="8.4499999999999993" customHeight="1"/>
    <row r="130" ht="8.4499999999999993" customHeight="1"/>
    <row r="131" ht="8.4499999999999993" customHeight="1"/>
    <row r="132" ht="8.4499999999999993" customHeight="1"/>
    <row r="133" ht="8.4499999999999993" customHeight="1"/>
    <row r="134" ht="8.4499999999999993" customHeight="1"/>
    <row r="135" ht="8.4499999999999993" customHeight="1"/>
    <row r="136" ht="8.4499999999999993" customHeight="1"/>
    <row r="137" ht="8.4499999999999993" customHeight="1"/>
    <row r="138" ht="8.4499999999999993" customHeight="1"/>
    <row r="139" ht="8.4499999999999993" customHeight="1"/>
    <row r="140" ht="8.4499999999999993" customHeight="1"/>
    <row r="141" ht="8.4499999999999993" customHeight="1"/>
    <row r="142" ht="8.4499999999999993" customHeight="1"/>
    <row r="143" ht="8.4499999999999993" customHeight="1"/>
    <row r="144" ht="8.4499999999999993" customHeight="1"/>
    <row r="145" ht="8.4499999999999993" customHeight="1"/>
    <row r="146" ht="8.4499999999999993" customHeight="1"/>
    <row r="147" ht="8.4499999999999993" customHeight="1"/>
    <row r="148" ht="8.4499999999999993" customHeight="1"/>
    <row r="149" ht="8.4499999999999993" customHeight="1"/>
    <row r="150" ht="8.4499999999999993" customHeight="1"/>
    <row r="151" ht="8.4499999999999993" customHeight="1"/>
    <row r="152" ht="8.4499999999999993" customHeight="1"/>
    <row r="153" ht="8.4499999999999993" customHeight="1"/>
    <row r="154" ht="8.4499999999999993" customHeight="1"/>
    <row r="155" ht="8.4499999999999993" customHeight="1"/>
    <row r="156" ht="8.4499999999999993" customHeight="1"/>
    <row r="157" ht="8.4499999999999993" customHeight="1"/>
    <row r="158" ht="8.4499999999999993" customHeight="1"/>
    <row r="159" ht="8.4499999999999993" customHeight="1"/>
    <row r="160" ht="8.4499999999999993" customHeight="1"/>
    <row r="161" ht="8.4499999999999993" customHeight="1"/>
    <row r="162" ht="8.4499999999999993" customHeight="1"/>
    <row r="163" ht="8.4499999999999993" customHeight="1"/>
    <row r="164" ht="8.4499999999999993" customHeight="1"/>
    <row r="165" ht="8.4499999999999993" customHeight="1"/>
    <row r="166" ht="8.4499999999999993" customHeight="1"/>
    <row r="167" ht="8.4499999999999993" customHeight="1"/>
    <row r="168" ht="8.4499999999999993" customHeight="1"/>
    <row r="169" ht="8.4499999999999993" customHeight="1"/>
    <row r="170" ht="8.4499999999999993" customHeight="1"/>
    <row r="171" ht="8.4499999999999993" customHeight="1"/>
    <row r="172" ht="8.4499999999999993" customHeight="1"/>
    <row r="173" ht="8.4499999999999993" customHeight="1"/>
    <row r="174" ht="8.4499999999999993" customHeight="1"/>
    <row r="175" ht="8.4499999999999993" customHeight="1"/>
    <row r="176" ht="8.4499999999999993" customHeight="1"/>
    <row r="177" ht="8.4499999999999993" customHeight="1"/>
    <row r="178" ht="8.4499999999999993" customHeight="1"/>
    <row r="179" ht="8.4499999999999993" customHeight="1"/>
    <row r="180" ht="8.4499999999999993" customHeight="1"/>
    <row r="181" ht="8.4499999999999993" customHeight="1"/>
    <row r="182" ht="8.4499999999999993" customHeight="1"/>
    <row r="183" ht="8.4499999999999993" customHeight="1"/>
    <row r="184" ht="8.4499999999999993" customHeight="1"/>
    <row r="185" ht="8.4499999999999993" customHeight="1"/>
    <row r="186" ht="8.4499999999999993" customHeight="1"/>
    <row r="187" ht="8.4499999999999993" customHeight="1"/>
    <row r="188" ht="8.4499999999999993" customHeight="1"/>
    <row r="189" ht="8.4499999999999993" customHeight="1"/>
    <row r="190" ht="8.4499999999999993" customHeight="1"/>
    <row r="191" ht="8.4499999999999993" customHeight="1"/>
    <row r="192" ht="8.4499999999999993" customHeight="1"/>
    <row r="193" ht="8.4499999999999993" customHeight="1"/>
    <row r="194" ht="8.4499999999999993" customHeight="1"/>
    <row r="195" ht="8.4499999999999993" customHeight="1"/>
    <row r="196" ht="8.4499999999999993" customHeight="1"/>
    <row r="197" ht="8.4499999999999993" customHeight="1"/>
    <row r="198" ht="8.4499999999999993" customHeight="1"/>
    <row r="199" ht="8.4499999999999993" customHeight="1"/>
    <row r="200" ht="8.4499999999999993" customHeight="1"/>
    <row r="201" ht="8.4499999999999993" customHeight="1"/>
    <row r="202" ht="8.4499999999999993" customHeight="1"/>
    <row r="203" ht="8.4499999999999993" customHeight="1"/>
    <row r="204" ht="8.4499999999999993" customHeight="1"/>
    <row r="205" ht="8.4499999999999993" customHeight="1"/>
    <row r="206" ht="8.4499999999999993" customHeight="1"/>
    <row r="207" ht="8.4499999999999993" customHeight="1"/>
    <row r="208" ht="8.4499999999999993" customHeight="1"/>
    <row r="209" ht="8.4499999999999993" customHeight="1"/>
    <row r="210" ht="8.4499999999999993" customHeight="1"/>
    <row r="211" ht="8.4499999999999993" customHeight="1"/>
    <row r="212" ht="8.4499999999999993" customHeight="1"/>
    <row r="213" ht="8.4499999999999993" customHeight="1"/>
    <row r="214" ht="8.4499999999999993" customHeight="1"/>
    <row r="215" ht="8.4499999999999993" customHeight="1"/>
    <row r="216" ht="8.4499999999999993" customHeight="1"/>
    <row r="217" ht="8.4499999999999993" customHeight="1"/>
    <row r="218" ht="8.4499999999999993" customHeight="1"/>
    <row r="219" ht="8.4499999999999993" customHeight="1"/>
    <row r="220" ht="8.4499999999999993" customHeight="1"/>
    <row r="221" ht="8.4499999999999993" customHeight="1"/>
    <row r="222" ht="8.4499999999999993" customHeight="1"/>
    <row r="223" ht="8.4499999999999993" customHeight="1"/>
    <row r="224" ht="8.4499999999999993" customHeight="1"/>
    <row r="225" ht="8.4499999999999993" customHeight="1"/>
    <row r="226" ht="8.4499999999999993" customHeight="1"/>
    <row r="227" ht="8.4499999999999993" customHeight="1"/>
    <row r="228" ht="8.4499999999999993" customHeight="1"/>
    <row r="229" ht="8.4499999999999993" customHeight="1"/>
    <row r="230" ht="8.4499999999999993" customHeight="1"/>
    <row r="231" ht="8.4499999999999993" customHeight="1"/>
    <row r="232" ht="8.4499999999999993" customHeight="1"/>
    <row r="233" ht="8.4499999999999993" customHeight="1"/>
    <row r="234" ht="8.4499999999999993" customHeight="1"/>
    <row r="235" ht="8.4499999999999993" customHeight="1"/>
    <row r="236" ht="8.4499999999999993" customHeight="1"/>
    <row r="237" ht="8.4499999999999993" customHeight="1"/>
    <row r="238" ht="8.4499999999999993" customHeight="1"/>
    <row r="239" ht="8.4499999999999993" customHeight="1"/>
    <row r="240" ht="8.4499999999999993" customHeight="1"/>
    <row r="241" ht="8.4499999999999993" customHeight="1"/>
    <row r="242" ht="8.4499999999999993" customHeight="1"/>
    <row r="243" ht="8.4499999999999993" customHeight="1"/>
    <row r="244" ht="8.4499999999999993" customHeight="1"/>
    <row r="245" ht="8.4499999999999993" customHeight="1"/>
    <row r="246" ht="8.4499999999999993" customHeight="1"/>
    <row r="247" ht="8.4499999999999993" customHeight="1"/>
    <row r="248" ht="8.4499999999999993" customHeight="1"/>
    <row r="249" ht="8.4499999999999993" customHeight="1"/>
    <row r="250" ht="8.4499999999999993" customHeight="1"/>
    <row r="251" ht="8.4499999999999993" customHeight="1"/>
    <row r="252" ht="8.4499999999999993" customHeight="1"/>
    <row r="253" ht="8.4499999999999993" customHeight="1"/>
    <row r="254" ht="8.4499999999999993" customHeight="1"/>
    <row r="255" ht="8.4499999999999993" customHeight="1"/>
    <row r="256" ht="8.4499999999999993" customHeight="1"/>
    <row r="257" ht="8.4499999999999993" customHeight="1"/>
    <row r="258" ht="8.4499999999999993" customHeight="1"/>
    <row r="259" ht="8.4499999999999993" customHeight="1"/>
    <row r="260" ht="8.4499999999999993" customHeight="1"/>
    <row r="261" ht="8.4499999999999993" customHeight="1"/>
    <row r="262" ht="8.4499999999999993" customHeight="1"/>
    <row r="263" ht="8.4499999999999993" customHeight="1"/>
    <row r="264" ht="8.4499999999999993" customHeight="1"/>
    <row r="265" ht="8.4499999999999993" customHeight="1"/>
    <row r="266" ht="8.4499999999999993" customHeight="1"/>
    <row r="267" ht="8.4499999999999993" customHeight="1"/>
    <row r="268" ht="8.4499999999999993" customHeight="1"/>
    <row r="269" ht="8.4499999999999993" customHeight="1"/>
    <row r="270" ht="8.4499999999999993" customHeight="1"/>
    <row r="271" ht="8.4499999999999993" customHeight="1"/>
    <row r="272" ht="8.4499999999999993" customHeight="1"/>
    <row r="273" ht="8.4499999999999993" customHeight="1"/>
    <row r="274" ht="8.4499999999999993" customHeight="1"/>
    <row r="275" ht="8.4499999999999993" customHeight="1"/>
    <row r="276" ht="8.4499999999999993" customHeight="1"/>
    <row r="277" ht="8.4499999999999993" customHeight="1"/>
    <row r="278" ht="8.4499999999999993" customHeight="1"/>
    <row r="279" ht="8.4499999999999993" customHeight="1"/>
    <row r="280" ht="8.4499999999999993" customHeight="1"/>
    <row r="281" ht="8.4499999999999993" customHeight="1"/>
    <row r="282" ht="8.4499999999999993" customHeight="1"/>
    <row r="283" ht="8.4499999999999993" customHeight="1"/>
    <row r="284" ht="8.4499999999999993" customHeight="1"/>
    <row r="285" ht="8.4499999999999993" customHeight="1"/>
    <row r="286" ht="8.4499999999999993" customHeight="1"/>
    <row r="287" ht="8.4499999999999993" customHeight="1"/>
    <row r="288" ht="8.4499999999999993" customHeight="1"/>
    <row r="289" ht="8.4499999999999993" customHeight="1"/>
    <row r="290" ht="8.4499999999999993" customHeight="1"/>
    <row r="291" ht="8.4499999999999993" customHeight="1"/>
  </sheetData>
  <sheetProtection algorithmName="SHA-512" hashValue="nHV6UxOGeG9n+WVm5J8zU2F8OMh+7H4tXW5V/B28rhPQAJfelXdkn6YF/gF/RYGt0w2nSPdqDzBHPPxtiRonlQ==" saltValue="TXi6zbNZeLlL+7J42rxBIQ==" spinCount="100000" sheet="1" formatCells="0"/>
  <mergeCells count="94">
    <mergeCell ref="X66:BB67"/>
    <mergeCell ref="X69:BB70"/>
    <mergeCell ref="CA14:CT15"/>
    <mergeCell ref="B8:N11"/>
    <mergeCell ref="O8:T9"/>
    <mergeCell ref="U8:X11"/>
    <mergeCell ref="Y8:Z11"/>
    <mergeCell ref="B12:AD15"/>
    <mergeCell ref="AE12:BU15"/>
    <mergeCell ref="BA4:BI11"/>
    <mergeCell ref="BJ4:BU11"/>
    <mergeCell ref="BN16:BU18"/>
    <mergeCell ref="AN17:AR17"/>
    <mergeCell ref="AS17:AV17"/>
    <mergeCell ref="AW17:AY17"/>
    <mergeCell ref="AZ17:BC17"/>
    <mergeCell ref="BD17:BF17"/>
    <mergeCell ref="BG17:BJ17"/>
    <mergeCell ref="BK17:BM17"/>
    <mergeCell ref="AN18:BM18"/>
    <mergeCell ref="B3:BU3"/>
    <mergeCell ref="B4:N7"/>
    <mergeCell ref="O4:AN7"/>
    <mergeCell ref="AO4:AZ11"/>
    <mergeCell ref="AA8:AD11"/>
    <mergeCell ref="AE8:AF11"/>
    <mergeCell ref="AG8:AJ11"/>
    <mergeCell ref="AK8:AN11"/>
    <mergeCell ref="O10:T11"/>
    <mergeCell ref="B16:AD18"/>
    <mergeCell ref="AE16:AM18"/>
    <mergeCell ref="AN16:BM16"/>
    <mergeCell ref="AA43:AJ44"/>
    <mergeCell ref="AK43:BI44"/>
    <mergeCell ref="BJ43:BK44"/>
    <mergeCell ref="B47:BU49"/>
    <mergeCell ref="E64:J64"/>
    <mergeCell ref="K64:M64"/>
    <mergeCell ref="N64:O64"/>
    <mergeCell ref="P64:R64"/>
    <mergeCell ref="S64:T64"/>
    <mergeCell ref="AN19:BM19"/>
    <mergeCell ref="AZ23:BC23"/>
    <mergeCell ref="H66:O67"/>
    <mergeCell ref="B33:BU34"/>
    <mergeCell ref="B25:AD27"/>
    <mergeCell ref="AW23:AY23"/>
    <mergeCell ref="AN22:BM22"/>
    <mergeCell ref="BN22:BU24"/>
    <mergeCell ref="AN24:BM24"/>
    <mergeCell ref="U64:W64"/>
    <mergeCell ref="X64:Y64"/>
    <mergeCell ref="AA53:BU54"/>
    <mergeCell ref="AA56:BU57"/>
    <mergeCell ref="Q66:W67"/>
    <mergeCell ref="AE22:AM24"/>
    <mergeCell ref="B29:BU30"/>
    <mergeCell ref="AZ20:BC20"/>
    <mergeCell ref="BD20:BF20"/>
    <mergeCell ref="BG20:BJ20"/>
    <mergeCell ref="BK20:BM20"/>
    <mergeCell ref="AN21:BM21"/>
    <mergeCell ref="Q69:W70"/>
    <mergeCell ref="BD61:BU63"/>
    <mergeCell ref="B31:BU32"/>
    <mergeCell ref="B22:AD24"/>
    <mergeCell ref="AN23:AR23"/>
    <mergeCell ref="AS23:AV23"/>
    <mergeCell ref="AA59:BU60"/>
    <mergeCell ref="G53:N54"/>
    <mergeCell ref="Q53:Y54"/>
    <mergeCell ref="Q56:Y57"/>
    <mergeCell ref="Q59:Y60"/>
    <mergeCell ref="Z53:Z54"/>
    <mergeCell ref="Z56:Z57"/>
    <mergeCell ref="B36:AG37"/>
    <mergeCell ref="E40:J40"/>
    <mergeCell ref="Z59:Z60"/>
    <mergeCell ref="AE19:AM21"/>
    <mergeCell ref="AE25:BU27"/>
    <mergeCell ref="AS20:AV20"/>
    <mergeCell ref="B19:AD21"/>
    <mergeCell ref="K40:M40"/>
    <mergeCell ref="N40:O40"/>
    <mergeCell ref="P40:R40"/>
    <mergeCell ref="S40:T40"/>
    <mergeCell ref="U40:W40"/>
    <mergeCell ref="X40:Y40"/>
    <mergeCell ref="BN19:BU21"/>
    <mergeCell ref="AN20:AR20"/>
    <mergeCell ref="BD23:BF23"/>
    <mergeCell ref="BG23:BJ23"/>
    <mergeCell ref="BK23:BM23"/>
    <mergeCell ref="AW20:AY20"/>
  </mergeCells>
  <phoneticPr fontId="3"/>
  <dataValidations count="1">
    <dataValidation type="list" allowBlank="1" showInputMessage="1" showErrorMessage="1" sqref="AN17:AR17 AN23:AR23 AN20:AR20" xr:uid="{00000000-0002-0000-0600-000000000000}">
      <formula1>$CY$10:$CY$11</formula1>
    </dataValidation>
  </dataValidations>
  <pageMargins left="0.44" right="0.38" top="0.69" bottom="0.45" header="0.5" footer="0.3"/>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（自動計算）請求書</vt:lpstr>
      <vt:lpstr>請求書</vt:lpstr>
      <vt:lpstr>（裏面）注意事項</vt:lpstr>
      <vt:lpstr>育児休業手当金支給対象期間延長事由認定申告書 </vt:lpstr>
      <vt:lpstr>申告書留意事項</vt:lpstr>
      <vt:lpstr>延長申立書（保育所入所不承諾）</vt:lpstr>
      <vt:lpstr>延長申立書（その他）</vt:lpstr>
      <vt:lpstr>不承諾確認書（市町村証明）</vt:lpstr>
      <vt:lpstr>不承諾確認書（所属所長証明）</vt:lpstr>
      <vt:lpstr>育休計算</vt:lpstr>
      <vt:lpstr>標準報酬</vt:lpstr>
      <vt:lpstr>'（自動計算）請求書'!Print_Area</vt:lpstr>
      <vt:lpstr>'（裏面）注意事項'!Print_Area</vt:lpstr>
      <vt:lpstr>'育児休業手当金支給対象期間延長事由認定申告書 '!Print_Area</vt:lpstr>
      <vt:lpstr>'延長申立書（その他）'!Print_Area</vt:lpstr>
      <vt:lpstr>'延長申立書（保育所入所不承諾）'!Print_Area</vt:lpstr>
      <vt:lpstr>申告書留意事項!Print_Area</vt:lpstr>
      <vt:lpstr>請求書!Print_Area</vt:lpstr>
      <vt:lpstr>'不承諾確認書（市町村証明）'!Print_Area</vt:lpstr>
      <vt:lpstr>'不承諾確認書（所属所長証明）'!Print_Area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公立学校共済組合愛知支部</dc:creator>
  <cp:lastModifiedBy>共済組合（峯尾　昂太郎）</cp:lastModifiedBy>
  <cp:lastPrinted>2025-04-10T01:43:01Z</cp:lastPrinted>
  <dcterms:created xsi:type="dcterms:W3CDTF">2005-06-22T02:03:26Z</dcterms:created>
  <dcterms:modified xsi:type="dcterms:W3CDTF">2025-04-14T01:26:04Z</dcterms:modified>
</cp:coreProperties>
</file>